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55_65\"/>
    </mc:Choice>
  </mc:AlternateContent>
  <xr:revisionPtr revIDLastSave="0" documentId="13_ncr:1_{798D0051-B880-4F78-9A38-F6C7FEE284D6}" xr6:coauthVersionLast="46" xr6:coauthVersionMax="46" xr10:uidLastSave="{00000000-0000-0000-0000-000000000000}"/>
  <bookViews>
    <workbookView xWindow="5775" yWindow="5655" windowWidth="27000" windowHeight="15075" xr2:uid="{00000000-000D-0000-FFFF-FFFF00000000}"/>
  </bookViews>
  <sheets>
    <sheet name="Sheet1" sheetId="1" r:id="rId1"/>
  </sheets>
  <definedNames>
    <definedName name="_xlnm._FilterDatabase" localSheetId="0" hidden="1">Sheet1!$A$8:$CP$60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CO10" i="1"/>
  <c r="CP10" i="1"/>
  <c r="CR10" i="1" s="1"/>
  <c r="CO11" i="1"/>
  <c r="CP11" i="1"/>
  <c r="CR11" i="1" s="1"/>
  <c r="CO12" i="1"/>
  <c r="CP12" i="1"/>
  <c r="CR12" i="1" s="1"/>
  <c r="CO13" i="1"/>
  <c r="CP13" i="1"/>
  <c r="CR13" i="1" s="1"/>
  <c r="CO14" i="1"/>
  <c r="CP14" i="1"/>
  <c r="CR14" i="1" s="1"/>
  <c r="CO15" i="1"/>
  <c r="CP15" i="1"/>
  <c r="CR15" i="1" s="1"/>
  <c r="CO16" i="1"/>
  <c r="CP16" i="1"/>
  <c r="CR16" i="1" s="1"/>
  <c r="CO17" i="1"/>
  <c r="CP17" i="1"/>
  <c r="CR17" i="1" s="1"/>
  <c r="CO18" i="1"/>
  <c r="CP18" i="1"/>
  <c r="CR18" i="1" s="1"/>
  <c r="CO19" i="1"/>
  <c r="CP19" i="1"/>
  <c r="CR19" i="1" s="1"/>
  <c r="CO20" i="1"/>
  <c r="CP20" i="1"/>
  <c r="CR20" i="1" s="1"/>
  <c r="CO21" i="1"/>
  <c r="CP21" i="1"/>
  <c r="CO22" i="1"/>
  <c r="CP22" i="1"/>
  <c r="CR22" i="1" s="1"/>
  <c r="CO23" i="1"/>
  <c r="CP23" i="1"/>
  <c r="CO24" i="1"/>
  <c r="CP24" i="1"/>
  <c r="CR24" i="1" s="1"/>
  <c r="CO25" i="1"/>
  <c r="CP25" i="1"/>
  <c r="CR25" i="1" s="1"/>
  <c r="CO26" i="1"/>
  <c r="CP26" i="1"/>
  <c r="CR26" i="1" s="1"/>
  <c r="CO27" i="1"/>
  <c r="CP27" i="1"/>
  <c r="CR27" i="1" s="1"/>
  <c r="CO28" i="1"/>
  <c r="CP28" i="1"/>
  <c r="CR28" i="1" s="1"/>
  <c r="CO29" i="1"/>
  <c r="CP29" i="1"/>
  <c r="CR29" i="1" s="1"/>
  <c r="CO30" i="1"/>
  <c r="CP30" i="1"/>
  <c r="CR30" i="1" s="1"/>
  <c r="CO31" i="1"/>
  <c r="CP31" i="1"/>
  <c r="CR31" i="1" s="1"/>
  <c r="CO32" i="1"/>
  <c r="CP32" i="1"/>
  <c r="CR32" i="1" s="1"/>
  <c r="CO33" i="1"/>
  <c r="CP33" i="1"/>
  <c r="CR33" i="1" s="1"/>
  <c r="CO34" i="1"/>
  <c r="CP34" i="1"/>
  <c r="CR34" i="1" s="1"/>
  <c r="CO35" i="1"/>
  <c r="CP35" i="1"/>
  <c r="CO36" i="1"/>
  <c r="CP36" i="1"/>
  <c r="CR36" i="1" s="1"/>
  <c r="CO37" i="1"/>
  <c r="CP37" i="1"/>
  <c r="CR37" i="1" s="1"/>
  <c r="CO38" i="1"/>
  <c r="CP38" i="1"/>
  <c r="CR38" i="1" s="1"/>
  <c r="CO39" i="1"/>
  <c r="CP39" i="1"/>
  <c r="CR39" i="1" s="1"/>
  <c r="CO40" i="1"/>
  <c r="CP40" i="1"/>
  <c r="CR40" i="1" s="1"/>
  <c r="CO41" i="1"/>
  <c r="CP41" i="1"/>
  <c r="CR41" i="1" s="1"/>
  <c r="CO42" i="1"/>
  <c r="CP42" i="1"/>
  <c r="CR42" i="1" s="1"/>
  <c r="CO43" i="1"/>
  <c r="CP43" i="1"/>
  <c r="CR43" i="1" s="1"/>
  <c r="CO44" i="1"/>
  <c r="CP44" i="1"/>
  <c r="CR44" i="1" s="1"/>
  <c r="CO45" i="1"/>
  <c r="CP45" i="1"/>
  <c r="CR45" i="1" s="1"/>
  <c r="CO46" i="1"/>
  <c r="CP46" i="1"/>
  <c r="CR46" i="1" s="1"/>
  <c r="CO47" i="1"/>
  <c r="CP47" i="1"/>
  <c r="CR47" i="1" s="1"/>
  <c r="CO48" i="1"/>
  <c r="CP48" i="1"/>
  <c r="CR48" i="1" s="1"/>
  <c r="CO49" i="1"/>
  <c r="CP49" i="1"/>
  <c r="CR49" i="1" s="1"/>
  <c r="CO50" i="1"/>
  <c r="CP50" i="1"/>
  <c r="CR50" i="1" s="1"/>
  <c r="CO51" i="1"/>
  <c r="CP51" i="1"/>
  <c r="CR51" i="1" s="1"/>
  <c r="CO52" i="1"/>
  <c r="CP52" i="1"/>
  <c r="CR52" i="1" s="1"/>
  <c r="CO53" i="1"/>
  <c r="CP53" i="1"/>
  <c r="CR53" i="1" s="1"/>
  <c r="CO54" i="1"/>
  <c r="CP54" i="1"/>
  <c r="CR54" i="1" s="1"/>
  <c r="CO55" i="1"/>
  <c r="CP55" i="1"/>
  <c r="CR55" i="1" s="1"/>
  <c r="CO56" i="1"/>
  <c r="CP56" i="1"/>
  <c r="CR56" i="1" s="1"/>
  <c r="CO57" i="1"/>
  <c r="CP57" i="1"/>
  <c r="CR57" i="1" s="1"/>
  <c r="CO58" i="1"/>
  <c r="CP58" i="1"/>
  <c r="CR58" i="1" s="1"/>
  <c r="CO59" i="1"/>
  <c r="CP59" i="1"/>
  <c r="CR59" i="1" s="1"/>
  <c r="CO60" i="1"/>
  <c r="CP60" i="1"/>
  <c r="CR60" i="1" s="1"/>
  <c r="CP9" i="1"/>
  <c r="CR9" i="1" s="1"/>
  <c r="CO9" i="1"/>
  <c r="CR252" i="1"/>
  <c r="CR251" i="1"/>
  <c r="CR250" i="1"/>
  <c r="CR249" i="1"/>
  <c r="CR248" i="1"/>
  <c r="CR247" i="1"/>
  <c r="CR246" i="1"/>
  <c r="CR245" i="1"/>
  <c r="CR244" i="1"/>
  <c r="CR243" i="1"/>
  <c r="CR242" i="1"/>
  <c r="CR241" i="1"/>
  <c r="CR240" i="1"/>
  <c r="CR239" i="1"/>
  <c r="CR238" i="1"/>
  <c r="CR237" i="1"/>
  <c r="CR236" i="1"/>
  <c r="CR235" i="1"/>
  <c r="CR234" i="1"/>
  <c r="CR233" i="1"/>
  <c r="CR232" i="1"/>
  <c r="CR231" i="1"/>
  <c r="CR230" i="1"/>
  <c r="CR229" i="1"/>
  <c r="CR228" i="1"/>
  <c r="CR227" i="1"/>
  <c r="CR226" i="1"/>
  <c r="CR225" i="1"/>
  <c r="CR224" i="1"/>
  <c r="CR223" i="1"/>
  <c r="CR222" i="1"/>
  <c r="CR221" i="1"/>
  <c r="CR220" i="1"/>
  <c r="CR219" i="1"/>
  <c r="CR218" i="1"/>
  <c r="CR217" i="1"/>
  <c r="CR216" i="1"/>
  <c r="CR215" i="1"/>
  <c r="CR214" i="1"/>
  <c r="CR213" i="1"/>
  <c r="CR212" i="1"/>
  <c r="CR211" i="1"/>
  <c r="CR210" i="1"/>
  <c r="CR209" i="1"/>
  <c r="CR208" i="1"/>
  <c r="CR207" i="1"/>
  <c r="CR206" i="1"/>
  <c r="CR205" i="1"/>
  <c r="CR204" i="1"/>
  <c r="CR203" i="1"/>
  <c r="CR202" i="1"/>
  <c r="CR201" i="1"/>
  <c r="CR200" i="1"/>
  <c r="CR199" i="1"/>
  <c r="CR198" i="1"/>
  <c r="CR197" i="1"/>
  <c r="CR196" i="1"/>
  <c r="CR195" i="1"/>
  <c r="CR194" i="1"/>
  <c r="CR193" i="1"/>
  <c r="CR192" i="1"/>
  <c r="CR191" i="1"/>
  <c r="CR190" i="1"/>
  <c r="CR189" i="1"/>
  <c r="CR188" i="1"/>
  <c r="CR187" i="1"/>
  <c r="CR186" i="1"/>
  <c r="CR185" i="1"/>
  <c r="CR184" i="1"/>
  <c r="CR183" i="1"/>
  <c r="CR182" i="1"/>
  <c r="CR181" i="1"/>
  <c r="CR180" i="1"/>
  <c r="CR179" i="1"/>
  <c r="CR178" i="1"/>
  <c r="CR177" i="1"/>
  <c r="CR176" i="1"/>
  <c r="CR175" i="1"/>
  <c r="CR174" i="1"/>
  <c r="CR173" i="1"/>
  <c r="CR172" i="1"/>
  <c r="CR171" i="1"/>
  <c r="CR170" i="1"/>
  <c r="CR169" i="1"/>
  <c r="CR168" i="1"/>
  <c r="CR167" i="1"/>
  <c r="CR166" i="1"/>
  <c r="CR165" i="1"/>
  <c r="CR164" i="1"/>
  <c r="CR163" i="1"/>
  <c r="CR162" i="1"/>
  <c r="CR161" i="1"/>
  <c r="CR160" i="1"/>
  <c r="CR159" i="1"/>
  <c r="CR158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CR137" i="1"/>
  <c r="CR136" i="1"/>
  <c r="CR135" i="1"/>
  <c r="CR134" i="1"/>
  <c r="CR133" i="1"/>
  <c r="CR132" i="1"/>
  <c r="CR131" i="1"/>
  <c r="CR130" i="1"/>
  <c r="CR129" i="1"/>
  <c r="CR128" i="1"/>
  <c r="CR127" i="1"/>
  <c r="CR126" i="1"/>
  <c r="CR125" i="1"/>
  <c r="CR124" i="1"/>
  <c r="CR123" i="1"/>
  <c r="CR122" i="1"/>
  <c r="CR121" i="1"/>
  <c r="CR120" i="1"/>
  <c r="CR119" i="1"/>
  <c r="CR118" i="1"/>
  <c r="CR117" i="1"/>
  <c r="CR116" i="1"/>
  <c r="CR115" i="1"/>
  <c r="CR114" i="1"/>
  <c r="CR113" i="1"/>
  <c r="CR112" i="1"/>
  <c r="CR111" i="1"/>
  <c r="CR110" i="1"/>
  <c r="CR109" i="1"/>
  <c r="CR108" i="1"/>
  <c r="CR107" i="1"/>
  <c r="CR106" i="1"/>
  <c r="CR105" i="1"/>
  <c r="CR104" i="1"/>
  <c r="CR103" i="1"/>
  <c r="CR102" i="1"/>
  <c r="CR101" i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81" i="1"/>
  <c r="CR80" i="1"/>
  <c r="CR79" i="1"/>
  <c r="CR78" i="1"/>
  <c r="CR77" i="1"/>
  <c r="CR76" i="1"/>
  <c r="CR75" i="1"/>
  <c r="CR74" i="1"/>
  <c r="CR73" i="1"/>
  <c r="CR72" i="1"/>
  <c r="CR71" i="1"/>
  <c r="CR70" i="1"/>
  <c r="CR69" i="1"/>
  <c r="CR68" i="1"/>
  <c r="CR67" i="1"/>
  <c r="CR66" i="1"/>
  <c r="CR65" i="1"/>
  <c r="CR64" i="1"/>
  <c r="CR63" i="1"/>
  <c r="CR62" i="1"/>
  <c r="CR61" i="1"/>
  <c r="CR35" i="1"/>
  <c r="CR23" i="1"/>
  <c r="CR21" i="1"/>
  <c r="L3" i="1" l="1"/>
  <c r="L4" i="1" s="1"/>
  <c r="I1" i="1"/>
  <c r="I2" i="1"/>
  <c r="I5" i="1"/>
  <c r="I3" i="1"/>
  <c r="I4" i="1"/>
</calcChain>
</file>

<file path=xl/sharedStrings.xml><?xml version="1.0" encoding="utf-8"?>
<sst xmlns="http://schemas.openxmlformats.org/spreadsheetml/2006/main" count="622" uniqueCount="331">
  <si>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</si>
  <si>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</si>
  <si>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</si>
  <si>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</si>
  <si>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</si>
  <si>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</si>
  <si>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</si>
  <si>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</si>
  <si>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</si>
  <si>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</si>
  <si>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</si>
  <si>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</si>
  <si>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</si>
  <si>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</si>
  <si>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</si>
  <si>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</si>
  <si>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</si>
  <si>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</si>
  <si>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</si>
  <si>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</si>
  <si>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</si>
  <si>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</si>
  <si>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</si>
  <si>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</si>
  <si>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</si>
  <si>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</si>
  <si>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</si>
  <si>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</si>
  <si>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</si>
  <si>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</si>
  <si>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</si>
  <si>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</si>
  <si>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</si>
  <si>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</si>
  <si>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</si>
  <si>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</si>
  <si>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</si>
  <si>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</si>
  <si>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</si>
  <si>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</si>
  <si>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</si>
  <si>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</si>
  <si>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</si>
  <si>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</si>
  <si>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</si>
  <si>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</si>
  <si>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</si>
  <si>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</si>
  <si>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</si>
  <si>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</si>
  <si>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</si>
  <si>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</si>
  <si>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</si>
  <si>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</si>
  <si>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</si>
  <si>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</si>
  <si>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</si>
  <si>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</si>
  <si>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</si>
  <si>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</si>
  <si>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</si>
  <si>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</si>
  <si>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</si>
  <si>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</si>
  <si>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</si>
  <si>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</si>
  <si>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</si>
  <si>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</si>
  <si>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</si>
  <si>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</si>
  <si>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</si>
  <si>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</si>
  <si>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</si>
  <si>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</si>
  <si>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</si>
  <si>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</si>
  <si>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</si>
  <si>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</si>
  <si>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</si>
  <si>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</si>
  <si>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</si>
  <si>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</si>
  <si>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</si>
  <si>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</si>
  <si>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</si>
  <si>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</si>
  <si>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</si>
  <si>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</si>
  <si>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</si>
  <si>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</si>
  <si>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</si>
  <si>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GIS</t>
  </si>
  <si>
    <t>buy</t>
  </si>
  <si>
    <t>-0.73%</t>
  </si>
  <si>
    <t>+1.07%</t>
  </si>
  <si>
    <t>+0.46%</t>
  </si>
  <si>
    <t>+0.61%</t>
  </si>
  <si>
    <t>NYSE</t>
  </si>
  <si>
    <t>XRAY</t>
  </si>
  <si>
    <t>+0.34%</t>
  </si>
  <si>
    <t>+0.98%</t>
  </si>
  <si>
    <t>+1.62%</t>
  </si>
  <si>
    <t>-0.83%</t>
  </si>
  <si>
    <t>NASDAQ</t>
  </si>
  <si>
    <t>CMCSA</t>
  </si>
  <si>
    <t>-0.56%</t>
  </si>
  <si>
    <t>+0.35%</t>
  </si>
  <si>
    <t>+0.77%</t>
  </si>
  <si>
    <t>+0.89%</t>
  </si>
  <si>
    <t>LUV</t>
  </si>
  <si>
    <t>-0.07%</t>
  </si>
  <si>
    <t>+4.38%</t>
  </si>
  <si>
    <t>+1.75%</t>
  </si>
  <si>
    <t>-2.51%</t>
  </si>
  <si>
    <t>SO</t>
  </si>
  <si>
    <t>-0.84%</t>
  </si>
  <si>
    <t>+0.94%</t>
  </si>
  <si>
    <t>+1.91%</t>
  </si>
  <si>
    <t>+0.44%</t>
  </si>
  <si>
    <t>EIX</t>
  </si>
  <si>
    <t>sell</t>
  </si>
  <si>
    <t>-1.22%</t>
  </si>
  <si>
    <t>+1.23%</t>
  </si>
  <si>
    <t>+2.32%</t>
  </si>
  <si>
    <t>-0.02%</t>
  </si>
  <si>
    <t>LNC</t>
  </si>
  <si>
    <t>+0.31%</t>
  </si>
  <si>
    <t>+1.77%</t>
  </si>
  <si>
    <t>+1.34%</t>
  </si>
  <si>
    <t>-4.1%</t>
  </si>
  <si>
    <t>KSS</t>
  </si>
  <si>
    <t>+0.03%</t>
  </si>
  <si>
    <t>+5.59%</t>
  </si>
  <si>
    <t>+4.18%</t>
  </si>
  <si>
    <t>-2.97%</t>
  </si>
  <si>
    <t>NEM</t>
  </si>
  <si>
    <t>+0.92%</t>
  </si>
  <si>
    <t>+4.12%</t>
  </si>
  <si>
    <t>+0.65%</t>
  </si>
  <si>
    <t>JCI</t>
  </si>
  <si>
    <t>+1.43%</t>
  </si>
  <si>
    <t>+1.18%</t>
  </si>
  <si>
    <t>+0.78%</t>
  </si>
  <si>
    <t>-2.76%</t>
  </si>
  <si>
    <t>LVS</t>
  </si>
  <si>
    <t>+1.84%</t>
  </si>
  <si>
    <t>-1.12%</t>
  </si>
  <si>
    <t>+6.0%</t>
  </si>
  <si>
    <t>-1.86%</t>
  </si>
  <si>
    <t>YNDX</t>
  </si>
  <si>
    <t>+4.79%</t>
  </si>
  <si>
    <t>+1.53%</t>
  </si>
  <si>
    <t>+2.55%</t>
  </si>
  <si>
    <t>+1.98%</t>
  </si>
  <si>
    <t>ACHC</t>
  </si>
  <si>
    <t>+2.81%</t>
  </si>
  <si>
    <t>+1.48%</t>
  </si>
  <si>
    <t>+2.09%</t>
  </si>
  <si>
    <t>-2.53%</t>
  </si>
  <si>
    <t>ATRC</t>
  </si>
  <si>
    <t>+3.07%</t>
  </si>
  <si>
    <t>+1.09%</t>
  </si>
  <si>
    <t>+1.52%</t>
  </si>
  <si>
    <t>-1.06%</t>
  </si>
  <si>
    <t>AVNW</t>
  </si>
  <si>
    <t>+3.9%</t>
  </si>
  <si>
    <t>+3.51%</t>
  </si>
  <si>
    <t>+2.78%</t>
  </si>
  <si>
    <t>-1.92%</t>
  </si>
  <si>
    <t>BJRI</t>
  </si>
  <si>
    <t>-0.88%</t>
  </si>
  <si>
    <t>+4.89%</t>
  </si>
  <si>
    <t>+0.71%</t>
  </si>
  <si>
    <t>CAKE</t>
  </si>
  <si>
    <t>-2.32%</t>
  </si>
  <si>
    <t>+7.13%</t>
  </si>
  <si>
    <t>-3.84%</t>
  </si>
  <si>
    <t>CWST</t>
  </si>
  <si>
    <t>+0.36%</t>
  </si>
  <si>
    <t>+1.7%</t>
  </si>
  <si>
    <t>+0.19%</t>
  </si>
  <si>
    <t>+0.85%</t>
  </si>
  <si>
    <t>DSGX</t>
  </si>
  <si>
    <t>+0.82%</t>
  </si>
  <si>
    <t>-1.24%</t>
  </si>
  <si>
    <t>+1.44%</t>
  </si>
  <si>
    <t>MDLZ</t>
  </si>
  <si>
    <t>+0.14%</t>
  </si>
  <si>
    <t>+0.63%</t>
  </si>
  <si>
    <t>+0.96%</t>
  </si>
  <si>
    <t>GBCI</t>
  </si>
  <si>
    <t>+2.97%</t>
  </si>
  <si>
    <t>-2.81%</t>
  </si>
  <si>
    <t>-1.27%</t>
  </si>
  <si>
    <t>HUBG</t>
  </si>
  <si>
    <t>+2.57%</t>
  </si>
  <si>
    <t>+2.99%</t>
  </si>
  <si>
    <t>-1.88%</t>
  </si>
  <si>
    <t>-1.35%</t>
  </si>
  <si>
    <t>IDCC</t>
  </si>
  <si>
    <t>+1.73%</t>
  </si>
  <si>
    <t>+0.68%</t>
  </si>
  <si>
    <t>+0.66%</t>
  </si>
  <si>
    <t>MCRI</t>
  </si>
  <si>
    <t>+3.56%</t>
  </si>
  <si>
    <t>-0.87%</t>
  </si>
  <si>
    <t>-0.22%</t>
  </si>
  <si>
    <t>-2.77%</t>
  </si>
  <si>
    <t>NUVA</t>
  </si>
  <si>
    <t>+2.24%</t>
  </si>
  <si>
    <t>+2.65%</t>
  </si>
  <si>
    <t>+1.26%</t>
  </si>
  <si>
    <t>PFBC</t>
  </si>
  <si>
    <t>+1.42%</t>
  </si>
  <si>
    <t>-2.94%</t>
  </si>
  <si>
    <t>REG</t>
  </si>
  <si>
    <t>+0.29%</t>
  </si>
  <si>
    <t>-0.3%</t>
  </si>
  <si>
    <t>PNR</t>
  </si>
  <si>
    <t>-1.0%</t>
  </si>
  <si>
    <t>+0.0%</t>
  </si>
  <si>
    <t>+2.62%</t>
  </si>
  <si>
    <t>-0.21%</t>
  </si>
  <si>
    <t>O</t>
  </si>
  <si>
    <t>+1.8%</t>
  </si>
  <si>
    <t>+1.57%</t>
  </si>
  <si>
    <t>+0.06%</t>
  </si>
  <si>
    <t>CAR</t>
  </si>
  <si>
    <t>+2.73%</t>
  </si>
  <si>
    <t>+2.67%</t>
  </si>
  <si>
    <t>+4.63%</t>
  </si>
  <si>
    <t>-7.72%</t>
  </si>
  <si>
    <t>ONTO</t>
  </si>
  <si>
    <t>+5.97%</t>
  </si>
  <si>
    <t>+1.82%</t>
  </si>
  <si>
    <t>SF</t>
  </si>
  <si>
    <t>+1.02%</t>
  </si>
  <si>
    <t>+0.09%</t>
  </si>
  <si>
    <t>-1.16%</t>
  </si>
  <si>
    <t>SON</t>
  </si>
  <si>
    <t>-1.21%</t>
  </si>
  <si>
    <t>+1.45%</t>
  </si>
  <si>
    <t>+0.86%</t>
  </si>
  <si>
    <t>-0.93%</t>
  </si>
  <si>
    <t>AER</t>
  </si>
  <si>
    <t>+8.3%</t>
  </si>
  <si>
    <t>+5.38%</t>
  </si>
  <si>
    <t>+0.79%</t>
  </si>
  <si>
    <t>-2.67%</t>
  </si>
  <si>
    <t>NWE</t>
  </si>
  <si>
    <t>-0.27%</t>
  </si>
  <si>
    <t>+1.76%</t>
  </si>
  <si>
    <t>+1.47%</t>
  </si>
  <si>
    <t>+0.47%</t>
  </si>
  <si>
    <t>MDC</t>
  </si>
  <si>
    <t>-0.45%</t>
  </si>
  <si>
    <t>-4.2%</t>
  </si>
  <si>
    <t>+1.97%</t>
  </si>
  <si>
    <t>-0.09%</t>
  </si>
  <si>
    <t>HXL</t>
  </si>
  <si>
    <t>+1.16%</t>
  </si>
  <si>
    <t>+2.91%</t>
  </si>
  <si>
    <t>+0.05%</t>
  </si>
  <si>
    <t>VOYA</t>
  </si>
  <si>
    <t>+0.23%</t>
  </si>
  <si>
    <t>+0.69%</t>
  </si>
  <si>
    <t>LOB</t>
  </si>
  <si>
    <t>+2.83%</t>
  </si>
  <si>
    <t>+0.72%</t>
  </si>
  <si>
    <t>+2.44%</t>
  </si>
  <si>
    <t>-0.13%</t>
  </si>
  <si>
    <t>SIMO</t>
  </si>
  <si>
    <t>-2.09%</t>
  </si>
  <si>
    <t>+0.16%</t>
  </si>
  <si>
    <t>+5.94%</t>
  </si>
  <si>
    <t>SENEB</t>
  </si>
  <si>
    <t>+3.06%</t>
  </si>
  <si>
    <t>-3.88%</t>
  </si>
  <si>
    <t>-6.77%</t>
  </si>
  <si>
    <t>+4.02%</t>
  </si>
  <si>
    <t>MTSI</t>
  </si>
  <si>
    <t>+10.06%</t>
  </si>
  <si>
    <t>-1.46%</t>
  </si>
  <si>
    <t>-0.26%</t>
  </si>
  <si>
    <t>LYFT</t>
  </si>
  <si>
    <t>+2.3%</t>
  </si>
  <si>
    <t>+5.82%</t>
  </si>
  <si>
    <t>+1.58%</t>
  </si>
  <si>
    <t>-4.05%</t>
  </si>
  <si>
    <t>PTSI</t>
  </si>
  <si>
    <t>+0.21%</t>
  </si>
  <si>
    <t>-1.05%</t>
  </si>
  <si>
    <t>YUMC</t>
  </si>
  <si>
    <t>-0.76%</t>
  </si>
  <si>
    <t>+2.45%</t>
  </si>
  <si>
    <t>-0.85%</t>
  </si>
  <si>
    <t>BWXT</t>
  </si>
  <si>
    <t>+2.0%</t>
  </si>
  <si>
    <t>ACM</t>
  </si>
  <si>
    <t>+3.11%</t>
  </si>
  <si>
    <t>-1.87%</t>
  </si>
  <si>
    <t>SPXC</t>
  </si>
  <si>
    <t>+1.92%</t>
  </si>
  <si>
    <t>+1.51%</t>
  </si>
  <si>
    <t>+1.59%</t>
  </si>
  <si>
    <t>BCC</t>
  </si>
  <si>
    <t>-4.15%</t>
  </si>
  <si>
    <t>+0.67%</t>
  </si>
  <si>
    <t>-0.32%</t>
  </si>
  <si>
    <t>SNP</t>
  </si>
  <si>
    <t>+0.02%</t>
  </si>
  <si>
    <t>-0.52%</t>
  </si>
  <si>
    <t>CCS</t>
  </si>
  <si>
    <t>-2.99%</t>
  </si>
  <si>
    <t>+2.82%</t>
  </si>
  <si>
    <t>-1.58%</t>
  </si>
  <si>
    <t>ACA</t>
  </si>
  <si>
    <t>+3.74%</t>
  </si>
  <si>
    <t>+1.04%</t>
  </si>
  <si>
    <t>-3.03%</t>
  </si>
  <si>
    <t>indx</t>
  </si>
  <si>
    <t>C-O</t>
  </si>
  <si>
    <t>O-H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</si>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</sst>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2" fontId="0" fillId="0" borderId="0" xfId="0" applyNumberFormat="1"/>
    <xf numFmtId="10" fontId="0" fillId="0" borderId="0" xfId="1" applyNumberFormat="1" applyFon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</cellXfs>
  <cellStyles count="2">
    <cellStyle name="Обычный" xfId="0" builtinId="0"/>
    <cellStyle name="Процентный" xfId="1" builtinId="5"/>
  </cellStyles>
  <dxfs count="7">
    <dxf>
      <fill>
        <patternFill patternType="solid">
          <fgColor rgb="FF948A54"/>
          <bgColor rgb="FF000000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252"/>
  <sheetViews>
    <sheetView tabSelected="1" workbookViewId="0">
      <selection activeCell="CQ4" sqref="CQ4"/>
    </sheetView>
  </sheetViews>
  <sheetFormatPr defaultRowHeight="15" outlineLevelCol="2" x14ac:dyDescent="0.25"/>
  <cols>
    <col min="14" max="14" width="0" hidden="1" customWidth="1" outlineLevel="1"/>
    <col min="15" max="19" width="0" hidden="1" customWidth="1" outlineLevel="2"/>
    <col min="20" max="20" width="0" hidden="1" customWidth="1" outlineLevel="1" collapsed="1"/>
    <col min="21" max="23" width="0" hidden="1" customWidth="1" outlineLevel="1"/>
    <col min="24" max="28" width="0" hidden="1" customWidth="1" outlineLevel="2"/>
    <col min="29" max="29" width="0" hidden="1" customWidth="1" outlineLevel="1" collapsed="1"/>
    <col min="30" max="33" width="0" hidden="1" customWidth="1" outlineLevel="1"/>
    <col min="34" max="38" width="0" hidden="1" customWidth="1" outlineLevel="2"/>
    <col min="39" max="39" width="0" hidden="1" customWidth="1" outlineLevel="1" collapsed="1"/>
    <col min="40" max="42" width="0" hidden="1" customWidth="1" outlineLevel="1"/>
    <col min="43" max="47" width="0" hidden="1" customWidth="1" outlineLevel="2"/>
    <col min="48" max="48" width="0" hidden="1" customWidth="1" outlineLevel="1" collapsed="1"/>
    <col min="49" max="52" width="0" hidden="1" customWidth="1" outlineLevel="1"/>
    <col min="53" max="57" width="0" hidden="1" customWidth="1" outlineLevel="2"/>
    <col min="58" max="58" width="0" hidden="1" customWidth="1" outlineLevel="1" collapsed="1"/>
    <col min="59" max="61" width="0" hidden="1" customWidth="1" outlineLevel="1"/>
    <col min="62" max="66" width="0" hidden="1" customWidth="1" outlineLevel="2"/>
    <col min="67" max="67" width="0" hidden="1" customWidth="1" outlineLevel="1" collapsed="1"/>
    <col min="68" max="71" width="0" hidden="1" customWidth="1" outlineLevel="1"/>
    <col min="72" max="76" width="0" hidden="1" customWidth="1" outlineLevel="2"/>
    <col min="77" max="77" width="0" hidden="1" customWidth="1" outlineLevel="1" collapsed="1"/>
    <col min="78" max="80" width="0" hidden="1" customWidth="1" outlineLevel="1"/>
    <col min="81" max="85" width="0" hidden="1" customWidth="1" outlineLevel="2"/>
    <col min="86" max="86" width="0" hidden="1" customWidth="1" outlineLevel="1" collapsed="1"/>
    <col min="87" max="89" width="0" hidden="1" customWidth="1" outlineLevel="1"/>
    <col min="90" max="90" width="9.140625" collapsed="1"/>
    <col min="96" max="96" width="12.28515625" hidden="1" customWidth="1"/>
  </cols>
  <sheetData>
    <row r="1" spans="1:96" x14ac:dyDescent="0.25">
      <c r="G1" s="5" t="s">
        <v>323</v>
      </c>
      <c r="H1" s="6">
        <v>22</v>
      </c>
      <c r="I1" s="7">
        <f>H1/$E$2</f>
        <v>0.42307692307692307</v>
      </c>
    </row>
    <row r="2" spans="1:96" x14ac:dyDescent="0.25">
      <c r="B2" s="8">
        <v>44272</v>
      </c>
      <c r="C2" s="9"/>
      <c r="E2">
        <f>SUBTOTAL(  2,A:A)</f>
        <v>52</v>
      </c>
      <c r="G2" s="5" t="s">
        <v>324</v>
      </c>
      <c r="H2" s="10">
        <v>3</v>
      </c>
      <c r="I2" s="7">
        <f t="shared" ref="I2:I6" si="0">H2/$E$2</f>
        <v>5.7692307692307696E-2</v>
      </c>
      <c r="K2" s="5" t="s">
        <v>325</v>
      </c>
      <c r="L2" s="5">
        <f>SUBTOTAL( 9,CL:CL)</f>
        <v>3247.82</v>
      </c>
    </row>
    <row r="3" spans="1:96" x14ac:dyDescent="0.25">
      <c r="G3" s="5" t="s">
        <v>326</v>
      </c>
      <c r="H3" s="11">
        <v>4</v>
      </c>
      <c r="I3" s="7">
        <f t="shared" si="0"/>
        <v>7.6923076923076927E-2</v>
      </c>
      <c r="K3" s="5" t="s">
        <v>327</v>
      </c>
      <c r="L3" s="12">
        <f>SUBTOTAL( 9,CR:CR)</f>
        <v>3303.4792427031898</v>
      </c>
    </row>
    <row r="4" spans="1:96" x14ac:dyDescent="0.25">
      <c r="G4" s="5" t="s">
        <v>328</v>
      </c>
      <c r="H4" s="13">
        <v>7</v>
      </c>
      <c r="I4" s="7">
        <f t="shared" si="0"/>
        <v>0.13461538461538461</v>
      </c>
      <c r="K4" s="5" t="s">
        <v>329</v>
      </c>
      <c r="L4" s="14">
        <f>100%-(L2/L3)</f>
        <v>1.6848673357379607E-2</v>
      </c>
    </row>
    <row r="5" spans="1:96" x14ac:dyDescent="0.25">
      <c r="G5" s="5" t="s">
        <v>330</v>
      </c>
      <c r="H5" s="15">
        <v>14</v>
      </c>
      <c r="I5" s="7">
        <f t="shared" si="0"/>
        <v>0.26923076923076922</v>
      </c>
    </row>
    <row r="6" spans="1:96" x14ac:dyDescent="0.25">
      <c r="G6" s="16">
        <v>0</v>
      </c>
      <c r="H6" s="17">
        <v>2</v>
      </c>
      <c r="I6" s="7">
        <f t="shared" si="0"/>
        <v>3.8461538461538464E-2</v>
      </c>
    </row>
    <row r="8" spans="1:96" x14ac:dyDescent="0.25">
      <c r="A8" s="2" t="s">
        <v>320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2" t="s">
        <v>321</v>
      </c>
      <c r="CP8" s="2" t="s">
        <v>322</v>
      </c>
    </row>
    <row r="9" spans="1:96" x14ac:dyDescent="0.25">
      <c r="A9">
        <v>0</v>
      </c>
      <c r="B9" t="s">
        <v>91</v>
      </c>
      <c r="C9">
        <v>9</v>
      </c>
      <c r="D9">
        <v>0</v>
      </c>
      <c r="E9">
        <v>5</v>
      </c>
      <c r="F9">
        <v>1</v>
      </c>
      <c r="G9" t="s">
        <v>92</v>
      </c>
      <c r="H9" t="s">
        <v>92</v>
      </c>
      <c r="I9">
        <v>6</v>
      </c>
      <c r="J9">
        <v>0</v>
      </c>
      <c r="K9" t="s">
        <v>92</v>
      </c>
      <c r="L9" t="s">
        <v>92</v>
      </c>
      <c r="M9">
        <v>59.38</v>
      </c>
      <c r="N9" t="s">
        <v>93</v>
      </c>
      <c r="O9">
        <v>19</v>
      </c>
      <c r="P9">
        <v>56</v>
      </c>
      <c r="Q9">
        <v>6</v>
      </c>
      <c r="R9">
        <v>0</v>
      </c>
      <c r="S9">
        <v>0</v>
      </c>
      <c r="T9">
        <v>1</v>
      </c>
      <c r="U9">
        <v>6</v>
      </c>
      <c r="V9">
        <v>0</v>
      </c>
      <c r="W9">
        <v>0</v>
      </c>
      <c r="X9">
        <v>5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94</v>
      </c>
      <c r="AH9">
        <v>2</v>
      </c>
      <c r="AI9">
        <v>51</v>
      </c>
      <c r="AJ9">
        <v>27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2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 t="s">
        <v>95</v>
      </c>
      <c r="BA9">
        <v>65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21</v>
      </c>
      <c r="BK9">
        <v>4</v>
      </c>
      <c r="BL9">
        <v>2</v>
      </c>
      <c r="BM9">
        <v>5</v>
      </c>
      <c r="BN9">
        <v>5</v>
      </c>
      <c r="BO9">
        <v>0</v>
      </c>
      <c r="BP9">
        <v>0</v>
      </c>
      <c r="BQ9">
        <v>0</v>
      </c>
      <c r="BR9">
        <v>0</v>
      </c>
      <c r="BS9" t="s">
        <v>96</v>
      </c>
      <c r="BT9">
        <v>33</v>
      </c>
      <c r="BU9">
        <v>43</v>
      </c>
      <c r="BV9">
        <v>5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3</v>
      </c>
      <c r="CD9">
        <v>2</v>
      </c>
      <c r="CE9">
        <v>1</v>
      </c>
      <c r="CF9">
        <v>0</v>
      </c>
      <c r="CG9">
        <v>0</v>
      </c>
      <c r="CH9">
        <v>1</v>
      </c>
      <c r="CI9">
        <v>3</v>
      </c>
      <c r="CJ9">
        <v>0</v>
      </c>
      <c r="CK9">
        <v>0</v>
      </c>
      <c r="CL9">
        <v>59.56</v>
      </c>
      <c r="CM9">
        <v>59.86</v>
      </c>
      <c r="CN9" t="s">
        <v>97</v>
      </c>
      <c r="CO9" s="4">
        <f>100%-(M9/CL9)</f>
        <v>3.0221625251847239E-3</v>
      </c>
      <c r="CP9" s="4">
        <f>100%-(CL9/CM9)</f>
        <v>5.0116939525559623E-3</v>
      </c>
      <c r="CR9" s="3">
        <f>CL9*CP9+CL9</f>
        <v>59.858496491814236</v>
      </c>
    </row>
    <row r="10" spans="1:96" x14ac:dyDescent="0.25">
      <c r="A10">
        <v>1</v>
      </c>
      <c r="B10" t="s">
        <v>98</v>
      </c>
      <c r="C10">
        <v>9</v>
      </c>
      <c r="D10">
        <v>0</v>
      </c>
      <c r="E10">
        <v>6</v>
      </c>
      <c r="F10">
        <v>0</v>
      </c>
      <c r="G10" t="s">
        <v>92</v>
      </c>
      <c r="H10" t="s">
        <v>92</v>
      </c>
      <c r="I10">
        <v>6</v>
      </c>
      <c r="J10">
        <v>0</v>
      </c>
      <c r="K10" t="s">
        <v>92</v>
      </c>
      <c r="L10" t="s">
        <v>92</v>
      </c>
      <c r="M10">
        <v>63.37</v>
      </c>
      <c r="N10" t="s">
        <v>99</v>
      </c>
      <c r="O10">
        <v>46</v>
      </c>
      <c r="P10">
        <v>12</v>
      </c>
      <c r="Q10">
        <v>9</v>
      </c>
      <c r="R10">
        <v>0</v>
      </c>
      <c r="S10">
        <v>0</v>
      </c>
      <c r="T10">
        <v>1</v>
      </c>
      <c r="U10">
        <v>9</v>
      </c>
      <c r="V10">
        <v>0</v>
      </c>
      <c r="W10">
        <v>0</v>
      </c>
      <c r="X10">
        <v>23</v>
      </c>
      <c r="Y10">
        <v>2</v>
      </c>
      <c r="Z10">
        <v>2</v>
      </c>
      <c r="AA10">
        <v>1</v>
      </c>
      <c r="AB10">
        <v>1</v>
      </c>
      <c r="AC10">
        <v>1</v>
      </c>
      <c r="AD10">
        <v>0</v>
      </c>
      <c r="AE10">
        <v>0</v>
      </c>
      <c r="AF10">
        <v>0</v>
      </c>
      <c r="AG10" t="s">
        <v>100</v>
      </c>
      <c r="AH10">
        <v>42</v>
      </c>
      <c r="AI10">
        <v>32</v>
      </c>
      <c r="AJ10">
        <v>5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17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 t="s">
        <v>101</v>
      </c>
      <c r="BA10">
        <v>1</v>
      </c>
      <c r="BB10">
        <v>7</v>
      </c>
      <c r="BC10">
        <v>7</v>
      </c>
      <c r="BD10">
        <v>39</v>
      </c>
      <c r="BE10">
        <v>25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1</v>
      </c>
      <c r="BM10">
        <v>0</v>
      </c>
      <c r="BN10">
        <v>0</v>
      </c>
      <c r="BO10">
        <v>1</v>
      </c>
      <c r="BP10">
        <v>2</v>
      </c>
      <c r="BQ10">
        <v>1</v>
      </c>
      <c r="BR10">
        <v>2</v>
      </c>
      <c r="BS10" t="s">
        <v>102</v>
      </c>
      <c r="BT10">
        <v>6</v>
      </c>
      <c r="BU10">
        <v>2</v>
      </c>
      <c r="BV10">
        <v>2</v>
      </c>
      <c r="BW10">
        <v>0</v>
      </c>
      <c r="BX10">
        <v>0</v>
      </c>
      <c r="BY10">
        <v>1</v>
      </c>
      <c r="BZ10">
        <v>2</v>
      </c>
      <c r="CA10">
        <v>0</v>
      </c>
      <c r="CB10">
        <v>0</v>
      </c>
      <c r="CC10">
        <v>6</v>
      </c>
      <c r="CD10">
        <v>4</v>
      </c>
      <c r="CE10">
        <v>9</v>
      </c>
      <c r="CF10">
        <v>7</v>
      </c>
      <c r="CG10">
        <v>52</v>
      </c>
      <c r="CH10">
        <v>0</v>
      </c>
      <c r="CI10">
        <v>0</v>
      </c>
      <c r="CJ10">
        <v>0</v>
      </c>
      <c r="CK10">
        <v>0</v>
      </c>
      <c r="CL10">
        <v>63.1</v>
      </c>
      <c r="CM10">
        <v>64</v>
      </c>
      <c r="CN10" t="s">
        <v>103</v>
      </c>
      <c r="CO10" s="4">
        <f t="shared" ref="CO10:CO60" si="1">100%-(M10/CL10)</f>
        <v>-4.2789223454833269E-3</v>
      </c>
      <c r="CP10" s="4">
        <f t="shared" ref="CP10:CP60" si="2">100%-(CL10/CM10)</f>
        <v>1.4062499999999978E-2</v>
      </c>
      <c r="CR10" s="3">
        <f t="shared" ref="CR10:CR73" si="3">CL10*CP10+CL10</f>
        <v>63.987343750000001</v>
      </c>
    </row>
    <row r="11" spans="1:96" x14ac:dyDescent="0.25">
      <c r="A11">
        <v>2</v>
      </c>
      <c r="B11" t="s">
        <v>104</v>
      </c>
      <c r="C11">
        <v>9</v>
      </c>
      <c r="D11">
        <v>0</v>
      </c>
      <c r="E11">
        <v>6</v>
      </c>
      <c r="F11">
        <v>0</v>
      </c>
      <c r="G11" t="s">
        <v>92</v>
      </c>
      <c r="H11" t="s">
        <v>92</v>
      </c>
      <c r="I11">
        <v>6</v>
      </c>
      <c r="J11">
        <v>0</v>
      </c>
      <c r="K11" t="s">
        <v>92</v>
      </c>
      <c r="L11" t="s">
        <v>92</v>
      </c>
      <c r="M11">
        <v>58.04</v>
      </c>
      <c r="N11" t="s">
        <v>105</v>
      </c>
      <c r="O11">
        <v>24</v>
      </c>
      <c r="P11">
        <v>40</v>
      </c>
      <c r="Q11">
        <v>18</v>
      </c>
      <c r="R11">
        <v>0</v>
      </c>
      <c r="S11">
        <v>0</v>
      </c>
      <c r="T11">
        <v>1</v>
      </c>
      <c r="U11">
        <v>18</v>
      </c>
      <c r="V11">
        <v>0</v>
      </c>
      <c r="W11">
        <v>0</v>
      </c>
      <c r="X11">
        <v>15</v>
      </c>
      <c r="Y11">
        <v>5</v>
      </c>
      <c r="Z11">
        <v>2</v>
      </c>
      <c r="AA11">
        <v>0</v>
      </c>
      <c r="AB11">
        <v>2</v>
      </c>
      <c r="AC11">
        <v>1</v>
      </c>
      <c r="AD11">
        <v>7</v>
      </c>
      <c r="AE11">
        <v>0</v>
      </c>
      <c r="AF11">
        <v>0</v>
      </c>
      <c r="AG11" t="s">
        <v>106</v>
      </c>
      <c r="AH11">
        <v>37</v>
      </c>
      <c r="AI11">
        <v>34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</v>
      </c>
      <c r="AR11">
        <v>3</v>
      </c>
      <c r="AS11">
        <v>2</v>
      </c>
      <c r="AT11">
        <v>2</v>
      </c>
      <c r="AU11">
        <v>32</v>
      </c>
      <c r="AV11">
        <v>0</v>
      </c>
      <c r="AW11">
        <v>0</v>
      </c>
      <c r="AX11">
        <v>0</v>
      </c>
      <c r="AY11">
        <v>0</v>
      </c>
      <c r="AZ11" t="s">
        <v>107</v>
      </c>
      <c r="BA11">
        <v>28</v>
      </c>
      <c r="BB11">
        <v>12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6</v>
      </c>
      <c r="BK11">
        <v>4</v>
      </c>
      <c r="BL11">
        <v>3</v>
      </c>
      <c r="BM11">
        <v>1</v>
      </c>
      <c r="BN11">
        <v>36</v>
      </c>
      <c r="BO11">
        <v>1</v>
      </c>
      <c r="BP11">
        <v>44</v>
      </c>
      <c r="BQ11">
        <v>0</v>
      </c>
      <c r="BR11">
        <v>0</v>
      </c>
      <c r="BS11" t="s">
        <v>108</v>
      </c>
      <c r="BT11">
        <v>6</v>
      </c>
      <c r="BU11">
        <v>50</v>
      </c>
      <c r="BV11">
        <v>31</v>
      </c>
      <c r="BW11">
        <v>4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</v>
      </c>
      <c r="CE11">
        <v>0</v>
      </c>
      <c r="CF11">
        <v>0</v>
      </c>
      <c r="CG11">
        <v>0</v>
      </c>
      <c r="CH11">
        <v>1</v>
      </c>
      <c r="CI11">
        <v>2</v>
      </c>
      <c r="CJ11">
        <v>0</v>
      </c>
      <c r="CK11">
        <v>0</v>
      </c>
      <c r="CL11">
        <v>57.78</v>
      </c>
      <c r="CM11">
        <v>57.88</v>
      </c>
      <c r="CN11" t="s">
        <v>103</v>
      </c>
      <c r="CO11" s="4">
        <f t="shared" si="1"/>
        <v>-4.4998269297333859E-3</v>
      </c>
      <c r="CP11" s="4">
        <f t="shared" si="2"/>
        <v>1.7277125086385681E-3</v>
      </c>
      <c r="CR11" s="3">
        <f t="shared" si="3"/>
        <v>57.879827228749136</v>
      </c>
    </row>
    <row r="12" spans="1:96" x14ac:dyDescent="0.25">
      <c r="A12">
        <v>3</v>
      </c>
      <c r="B12" t="s">
        <v>109</v>
      </c>
      <c r="C12">
        <v>10</v>
      </c>
      <c r="D12">
        <v>0</v>
      </c>
      <c r="E12">
        <v>6</v>
      </c>
      <c r="F12">
        <v>0</v>
      </c>
      <c r="G12" t="s">
        <v>92</v>
      </c>
      <c r="H12" t="s">
        <v>92</v>
      </c>
      <c r="I12">
        <v>6</v>
      </c>
      <c r="J12">
        <v>0</v>
      </c>
      <c r="K12" t="s">
        <v>92</v>
      </c>
      <c r="L12" t="s">
        <v>92</v>
      </c>
      <c r="M12">
        <v>60.54</v>
      </c>
      <c r="N12" t="s">
        <v>110</v>
      </c>
      <c r="O12">
        <v>30</v>
      </c>
      <c r="P12">
        <v>7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8</v>
      </c>
      <c r="Y12">
        <v>8</v>
      </c>
      <c r="Z12">
        <v>5</v>
      </c>
      <c r="AA12">
        <v>12</v>
      </c>
      <c r="AB12">
        <v>66</v>
      </c>
      <c r="AC12">
        <v>0</v>
      </c>
      <c r="AD12">
        <v>0</v>
      </c>
      <c r="AE12">
        <v>0</v>
      </c>
      <c r="AF12">
        <v>0</v>
      </c>
      <c r="AG12" t="s">
        <v>111</v>
      </c>
      <c r="AH12">
        <v>10</v>
      </c>
      <c r="AI12">
        <v>3</v>
      </c>
      <c r="AJ12">
        <v>1</v>
      </c>
      <c r="AK12">
        <v>4</v>
      </c>
      <c r="AL12">
        <v>96</v>
      </c>
      <c r="AM12">
        <v>0</v>
      </c>
      <c r="AN12">
        <v>0</v>
      </c>
      <c r="AO12">
        <v>0</v>
      </c>
      <c r="AP12">
        <v>0</v>
      </c>
      <c r="AQ12">
        <v>7</v>
      </c>
      <c r="AR12">
        <v>4</v>
      </c>
      <c r="AS12">
        <v>1</v>
      </c>
      <c r="AT12">
        <v>1</v>
      </c>
      <c r="AU12">
        <v>0</v>
      </c>
      <c r="AV12">
        <v>1</v>
      </c>
      <c r="AW12">
        <v>6</v>
      </c>
      <c r="AX12">
        <v>1</v>
      </c>
      <c r="AY12">
        <v>6</v>
      </c>
      <c r="AZ12" t="s">
        <v>112</v>
      </c>
      <c r="BA12">
        <v>20</v>
      </c>
      <c r="BB12">
        <v>7</v>
      </c>
      <c r="BC12">
        <v>1</v>
      </c>
      <c r="BD12">
        <v>0</v>
      </c>
      <c r="BE12">
        <v>0</v>
      </c>
      <c r="BF12">
        <v>1</v>
      </c>
      <c r="BG12">
        <v>1</v>
      </c>
      <c r="BH12">
        <v>0</v>
      </c>
      <c r="BI12">
        <v>0</v>
      </c>
      <c r="BJ12">
        <v>22</v>
      </c>
      <c r="BK12">
        <v>8</v>
      </c>
      <c r="BL12">
        <v>20</v>
      </c>
      <c r="BM12">
        <v>21</v>
      </c>
      <c r="BN12">
        <v>63</v>
      </c>
      <c r="BO12">
        <v>1</v>
      </c>
      <c r="BP12">
        <v>4</v>
      </c>
      <c r="BQ12">
        <v>0</v>
      </c>
      <c r="BR12">
        <v>0</v>
      </c>
      <c r="BS12" t="s">
        <v>113</v>
      </c>
      <c r="BT12">
        <v>19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5</v>
      </c>
      <c r="CD12">
        <v>9</v>
      </c>
      <c r="CE12">
        <v>0</v>
      </c>
      <c r="CF12">
        <v>0</v>
      </c>
      <c r="CG12">
        <v>103</v>
      </c>
      <c r="CH12">
        <v>0</v>
      </c>
      <c r="CI12">
        <v>0</v>
      </c>
      <c r="CJ12">
        <v>0</v>
      </c>
      <c r="CK12">
        <v>0</v>
      </c>
      <c r="CL12">
        <v>60.12</v>
      </c>
      <c r="CM12">
        <v>61.92</v>
      </c>
      <c r="CN12" t="s">
        <v>97</v>
      </c>
      <c r="CO12" s="4">
        <f t="shared" si="1"/>
        <v>-6.98602794411185E-3</v>
      </c>
      <c r="CP12" s="4">
        <f t="shared" si="2"/>
        <v>2.9069767441860517E-2</v>
      </c>
      <c r="CR12" s="3">
        <f t="shared" si="3"/>
        <v>61.867674418604651</v>
      </c>
    </row>
    <row r="13" spans="1:96" x14ac:dyDescent="0.25">
      <c r="A13">
        <v>4</v>
      </c>
      <c r="B13" t="s">
        <v>114</v>
      </c>
      <c r="C13">
        <v>9</v>
      </c>
      <c r="D13">
        <v>0</v>
      </c>
      <c r="E13">
        <v>6</v>
      </c>
      <c r="F13">
        <v>0</v>
      </c>
      <c r="G13" t="s">
        <v>92</v>
      </c>
      <c r="H13" t="s">
        <v>92</v>
      </c>
      <c r="I13">
        <v>6</v>
      </c>
      <c r="J13">
        <v>0</v>
      </c>
      <c r="K13" t="s">
        <v>92</v>
      </c>
      <c r="L13" t="s">
        <v>92</v>
      </c>
      <c r="M13">
        <v>61.25</v>
      </c>
      <c r="N13" t="s">
        <v>115</v>
      </c>
      <c r="O13">
        <v>12</v>
      </c>
      <c r="P13">
        <v>45</v>
      </c>
      <c r="Q13">
        <v>21</v>
      </c>
      <c r="R13">
        <v>0</v>
      </c>
      <c r="S13">
        <v>0</v>
      </c>
      <c r="T13">
        <v>2</v>
      </c>
      <c r="U13">
        <v>21</v>
      </c>
      <c r="V13">
        <v>0</v>
      </c>
      <c r="W13">
        <v>0</v>
      </c>
      <c r="X13">
        <v>9</v>
      </c>
      <c r="Y13">
        <v>6</v>
      </c>
      <c r="Z13">
        <v>0</v>
      </c>
      <c r="AA13">
        <v>0</v>
      </c>
      <c r="AB13">
        <v>0</v>
      </c>
      <c r="AC13">
        <v>1</v>
      </c>
      <c r="AD13">
        <v>2</v>
      </c>
      <c r="AE13">
        <v>0</v>
      </c>
      <c r="AF13">
        <v>0</v>
      </c>
      <c r="AG13" t="s">
        <v>116</v>
      </c>
      <c r="AH13">
        <v>26</v>
      </c>
      <c r="AI13">
        <v>41</v>
      </c>
      <c r="AJ13">
        <v>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10</v>
      </c>
      <c r="AR13">
        <v>2</v>
      </c>
      <c r="AS13">
        <v>6</v>
      </c>
      <c r="AT13">
        <v>5</v>
      </c>
      <c r="AU13">
        <v>1</v>
      </c>
      <c r="AV13">
        <v>1</v>
      </c>
      <c r="AW13">
        <v>0</v>
      </c>
      <c r="AX13">
        <v>0</v>
      </c>
      <c r="AY13">
        <v>0</v>
      </c>
      <c r="AZ13" t="s">
        <v>117</v>
      </c>
      <c r="BA13">
        <v>12</v>
      </c>
      <c r="BB13">
        <v>21</v>
      </c>
      <c r="BC13">
        <v>27</v>
      </c>
      <c r="BD13">
        <v>20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4</v>
      </c>
      <c r="BK13">
        <v>3</v>
      </c>
      <c r="BL13">
        <v>1</v>
      </c>
      <c r="BM13">
        <v>0</v>
      </c>
      <c r="BN13">
        <v>2</v>
      </c>
      <c r="BO13">
        <v>1</v>
      </c>
      <c r="BP13">
        <v>6</v>
      </c>
      <c r="BQ13">
        <v>0</v>
      </c>
      <c r="BR13">
        <v>0</v>
      </c>
      <c r="BS13" t="s">
        <v>118</v>
      </c>
      <c r="BT13">
        <v>4</v>
      </c>
      <c r="BU13">
        <v>67</v>
      </c>
      <c r="BV13">
        <v>19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61.21</v>
      </c>
      <c r="CM13">
        <v>61.28</v>
      </c>
      <c r="CN13" t="s">
        <v>97</v>
      </c>
      <c r="CO13" s="4">
        <f t="shared" si="1"/>
        <v>-6.5348799215803055E-4</v>
      </c>
      <c r="CP13" s="4">
        <f t="shared" si="2"/>
        <v>1.1422976501305193E-3</v>
      </c>
      <c r="CR13" s="3">
        <f t="shared" si="3"/>
        <v>61.279920039164487</v>
      </c>
    </row>
    <row r="14" spans="1:96" x14ac:dyDescent="0.25">
      <c r="A14">
        <v>5</v>
      </c>
      <c r="B14" t="s">
        <v>119</v>
      </c>
      <c r="C14">
        <v>9</v>
      </c>
      <c r="D14">
        <v>0</v>
      </c>
      <c r="E14">
        <v>5</v>
      </c>
      <c r="F14">
        <v>1</v>
      </c>
      <c r="G14" t="s">
        <v>92</v>
      </c>
      <c r="H14" t="s">
        <v>120</v>
      </c>
      <c r="I14">
        <v>6</v>
      </c>
      <c r="J14">
        <v>0</v>
      </c>
      <c r="K14" t="s">
        <v>92</v>
      </c>
      <c r="L14" t="s">
        <v>92</v>
      </c>
      <c r="M14">
        <v>59.56</v>
      </c>
      <c r="N14" t="s">
        <v>121</v>
      </c>
      <c r="O14">
        <v>16</v>
      </c>
      <c r="P14">
        <v>22</v>
      </c>
      <c r="Q14">
        <v>28</v>
      </c>
      <c r="R14">
        <v>2</v>
      </c>
      <c r="S14">
        <v>0</v>
      </c>
      <c r="T14">
        <v>1</v>
      </c>
      <c r="U14">
        <v>30</v>
      </c>
      <c r="V14">
        <v>0</v>
      </c>
      <c r="W14">
        <v>0</v>
      </c>
      <c r="X14">
        <v>4</v>
      </c>
      <c r="Y14">
        <v>2</v>
      </c>
      <c r="Z14">
        <v>1</v>
      </c>
      <c r="AA14">
        <v>4</v>
      </c>
      <c r="AB14">
        <v>8</v>
      </c>
      <c r="AC14">
        <v>1</v>
      </c>
      <c r="AD14">
        <v>2</v>
      </c>
      <c r="AE14">
        <v>0</v>
      </c>
      <c r="AF14">
        <v>0</v>
      </c>
      <c r="AG14" t="s">
        <v>122</v>
      </c>
      <c r="AH14">
        <v>65</v>
      </c>
      <c r="AI14">
        <v>12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8</v>
      </c>
      <c r="AR14">
        <v>0</v>
      </c>
      <c r="AS14">
        <v>4</v>
      </c>
      <c r="AT14">
        <v>2</v>
      </c>
      <c r="AU14">
        <v>0</v>
      </c>
      <c r="AV14">
        <v>0</v>
      </c>
      <c r="AW14">
        <v>0</v>
      </c>
      <c r="AX14">
        <v>0</v>
      </c>
      <c r="AY14">
        <v>0</v>
      </c>
      <c r="AZ14" t="s">
        <v>123</v>
      </c>
      <c r="BA14">
        <v>4</v>
      </c>
      <c r="BB14">
        <v>10</v>
      </c>
      <c r="BC14">
        <v>20</v>
      </c>
      <c r="BD14">
        <v>22</v>
      </c>
      <c r="BE14">
        <v>23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 t="s">
        <v>124</v>
      </c>
      <c r="BT14">
        <v>58</v>
      </c>
      <c r="BU14">
        <v>20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59.74</v>
      </c>
      <c r="CM14">
        <v>60.23</v>
      </c>
      <c r="CN14" t="s">
        <v>97</v>
      </c>
      <c r="CO14" s="4">
        <f t="shared" si="1"/>
        <v>3.013056578506812E-3</v>
      </c>
      <c r="CP14" s="4">
        <f t="shared" si="2"/>
        <v>8.135480657479599E-3</v>
      </c>
      <c r="CR14" s="3">
        <f t="shared" si="3"/>
        <v>60.226013614477836</v>
      </c>
    </row>
    <row r="15" spans="1:96" x14ac:dyDescent="0.25">
      <c r="A15">
        <v>6</v>
      </c>
      <c r="B15" t="s">
        <v>125</v>
      </c>
      <c r="C15">
        <v>10</v>
      </c>
      <c r="D15">
        <v>0</v>
      </c>
      <c r="E15">
        <v>5</v>
      </c>
      <c r="F15">
        <v>1</v>
      </c>
      <c r="G15" t="s">
        <v>92</v>
      </c>
      <c r="H15" t="s">
        <v>92</v>
      </c>
      <c r="I15">
        <v>5</v>
      </c>
      <c r="J15">
        <v>1</v>
      </c>
      <c r="K15" t="s">
        <v>92</v>
      </c>
      <c r="L15" t="s">
        <v>92</v>
      </c>
      <c r="M15">
        <v>61.03</v>
      </c>
      <c r="N15" t="s">
        <v>126</v>
      </c>
      <c r="O15">
        <v>22</v>
      </c>
      <c r="P15">
        <v>33</v>
      </c>
      <c r="Q15">
        <v>13</v>
      </c>
      <c r="R15">
        <v>8</v>
      </c>
      <c r="S15">
        <v>1</v>
      </c>
      <c r="T15">
        <v>0</v>
      </c>
      <c r="U15">
        <v>0</v>
      </c>
      <c r="V15">
        <v>0</v>
      </c>
      <c r="W15">
        <v>0</v>
      </c>
      <c r="X15">
        <v>5</v>
      </c>
      <c r="Y15">
        <v>1</v>
      </c>
      <c r="Z15">
        <v>0</v>
      </c>
      <c r="AA15">
        <v>1</v>
      </c>
      <c r="AB15">
        <v>2</v>
      </c>
      <c r="AC15">
        <v>1</v>
      </c>
      <c r="AD15">
        <v>4</v>
      </c>
      <c r="AE15">
        <v>1</v>
      </c>
      <c r="AF15">
        <v>0</v>
      </c>
      <c r="AG15" t="s">
        <v>127</v>
      </c>
      <c r="AH15">
        <v>30</v>
      </c>
      <c r="AI15">
        <v>10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21</v>
      </c>
      <c r="AR15">
        <v>15</v>
      </c>
      <c r="AS15">
        <v>7</v>
      </c>
      <c r="AT15">
        <v>4</v>
      </c>
      <c r="AU15">
        <v>14</v>
      </c>
      <c r="AV15">
        <v>0</v>
      </c>
      <c r="AW15">
        <v>0</v>
      </c>
      <c r="AX15">
        <v>0</v>
      </c>
      <c r="AY15">
        <v>0</v>
      </c>
      <c r="AZ15" t="s">
        <v>128</v>
      </c>
      <c r="BA15">
        <v>22</v>
      </c>
      <c r="BB15">
        <v>13</v>
      </c>
      <c r="BC15">
        <v>3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9</v>
      </c>
      <c r="BK15">
        <v>2</v>
      </c>
      <c r="BL15">
        <v>2</v>
      </c>
      <c r="BM15">
        <v>0</v>
      </c>
      <c r="BN15">
        <v>41</v>
      </c>
      <c r="BO15">
        <v>1</v>
      </c>
      <c r="BP15">
        <v>45</v>
      </c>
      <c r="BQ15">
        <v>0</v>
      </c>
      <c r="BR15">
        <v>0</v>
      </c>
      <c r="BS15" t="s">
        <v>129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80</v>
      </c>
      <c r="CH15">
        <v>0</v>
      </c>
      <c r="CI15">
        <v>0</v>
      </c>
      <c r="CJ15">
        <v>0</v>
      </c>
      <c r="CK15">
        <v>0</v>
      </c>
      <c r="CL15">
        <v>61.53</v>
      </c>
      <c r="CM15">
        <v>63.11</v>
      </c>
      <c r="CN15" t="s">
        <v>97</v>
      </c>
      <c r="CO15" s="4">
        <f t="shared" si="1"/>
        <v>8.1261173411344423E-3</v>
      </c>
      <c r="CP15" s="4">
        <f t="shared" si="2"/>
        <v>2.5035652036127343E-2</v>
      </c>
      <c r="CR15" s="3">
        <f t="shared" si="3"/>
        <v>63.070443669782918</v>
      </c>
    </row>
    <row r="16" spans="1:96" x14ac:dyDescent="0.25">
      <c r="A16">
        <v>7</v>
      </c>
      <c r="B16" t="s">
        <v>130</v>
      </c>
      <c r="C16">
        <v>10</v>
      </c>
      <c r="D16">
        <v>0</v>
      </c>
      <c r="E16">
        <v>6</v>
      </c>
      <c r="F16">
        <v>0</v>
      </c>
      <c r="G16" t="s">
        <v>92</v>
      </c>
      <c r="H16" t="s">
        <v>92</v>
      </c>
      <c r="I16">
        <v>6</v>
      </c>
      <c r="J16">
        <v>0</v>
      </c>
      <c r="K16" t="s">
        <v>92</v>
      </c>
      <c r="L16" t="s">
        <v>92</v>
      </c>
      <c r="M16">
        <v>61.12</v>
      </c>
      <c r="N16" t="s">
        <v>131</v>
      </c>
      <c r="O16">
        <v>26</v>
      </c>
      <c r="P16">
        <v>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17</v>
      </c>
      <c r="Y16">
        <v>11</v>
      </c>
      <c r="Z16">
        <v>7</v>
      </c>
      <c r="AA16">
        <v>7</v>
      </c>
      <c r="AB16">
        <v>36</v>
      </c>
      <c r="AC16">
        <v>0</v>
      </c>
      <c r="AD16">
        <v>0</v>
      </c>
      <c r="AE16">
        <v>0</v>
      </c>
      <c r="AF16">
        <v>0</v>
      </c>
      <c r="AG16" t="s">
        <v>132</v>
      </c>
      <c r="AH16">
        <v>0</v>
      </c>
      <c r="AI16">
        <v>0</v>
      </c>
      <c r="AJ16">
        <v>0</v>
      </c>
      <c r="AK16">
        <v>3</v>
      </c>
      <c r="AL16">
        <v>85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3</v>
      </c>
      <c r="AV16">
        <v>1</v>
      </c>
      <c r="AW16">
        <v>3</v>
      </c>
      <c r="AX16">
        <v>1</v>
      </c>
      <c r="AY16">
        <v>3</v>
      </c>
      <c r="AZ16" t="s">
        <v>133</v>
      </c>
      <c r="BA16">
        <v>3</v>
      </c>
      <c r="BB16">
        <v>0</v>
      </c>
      <c r="BC16">
        <v>2</v>
      </c>
      <c r="BD16">
        <v>1</v>
      </c>
      <c r="BE16">
        <v>86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2</v>
      </c>
      <c r="BL16">
        <v>1</v>
      </c>
      <c r="BM16">
        <v>2</v>
      </c>
      <c r="BN16">
        <v>3</v>
      </c>
      <c r="BO16">
        <v>1</v>
      </c>
      <c r="BP16">
        <v>8</v>
      </c>
      <c r="BQ16">
        <v>1</v>
      </c>
      <c r="BR16">
        <v>8</v>
      </c>
      <c r="BS16" t="s">
        <v>134</v>
      </c>
      <c r="BT16">
        <v>9</v>
      </c>
      <c r="BU16">
        <v>1</v>
      </c>
      <c r="BV16">
        <v>5</v>
      </c>
      <c r="BW16">
        <v>0</v>
      </c>
      <c r="BX16">
        <v>1</v>
      </c>
      <c r="BY16">
        <v>2</v>
      </c>
      <c r="BZ16">
        <v>6</v>
      </c>
      <c r="CA16">
        <v>1</v>
      </c>
      <c r="CB16">
        <v>1</v>
      </c>
      <c r="CC16">
        <v>6</v>
      </c>
      <c r="CD16">
        <v>2</v>
      </c>
      <c r="CE16">
        <v>1</v>
      </c>
      <c r="CF16">
        <v>0</v>
      </c>
      <c r="CG16">
        <v>78</v>
      </c>
      <c r="CH16">
        <v>1</v>
      </c>
      <c r="CI16">
        <v>0</v>
      </c>
      <c r="CJ16">
        <v>0</v>
      </c>
      <c r="CK16">
        <v>0</v>
      </c>
      <c r="CL16">
        <v>60.58</v>
      </c>
      <c r="CM16">
        <v>61.99</v>
      </c>
      <c r="CN16" t="s">
        <v>97</v>
      </c>
      <c r="CO16" s="4">
        <f t="shared" si="1"/>
        <v>-8.9138329481677214E-3</v>
      </c>
      <c r="CP16" s="4">
        <f t="shared" si="2"/>
        <v>2.2745604129698394E-2</v>
      </c>
      <c r="CR16" s="3">
        <f t="shared" si="3"/>
        <v>61.957928698177128</v>
      </c>
    </row>
    <row r="17" spans="1:96" x14ac:dyDescent="0.25">
      <c r="A17">
        <v>8</v>
      </c>
      <c r="B17" t="s">
        <v>135</v>
      </c>
      <c r="C17">
        <v>9</v>
      </c>
      <c r="D17">
        <v>0</v>
      </c>
      <c r="E17">
        <v>6</v>
      </c>
      <c r="F17">
        <v>0</v>
      </c>
      <c r="G17" t="s">
        <v>92</v>
      </c>
      <c r="H17" t="s">
        <v>92</v>
      </c>
      <c r="I17">
        <v>6</v>
      </c>
      <c r="J17">
        <v>0</v>
      </c>
      <c r="K17" t="s">
        <v>92</v>
      </c>
      <c r="L17" t="s">
        <v>92</v>
      </c>
      <c r="M17">
        <v>61.82</v>
      </c>
      <c r="N17" t="s">
        <v>95</v>
      </c>
      <c r="O17">
        <v>32</v>
      </c>
      <c r="P17">
        <v>22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16</v>
      </c>
      <c r="Y17">
        <v>17</v>
      </c>
      <c r="Z17">
        <v>13</v>
      </c>
      <c r="AA17">
        <v>4</v>
      </c>
      <c r="AB17">
        <v>21</v>
      </c>
      <c r="AC17">
        <v>0</v>
      </c>
      <c r="AD17">
        <v>0</v>
      </c>
      <c r="AE17">
        <v>0</v>
      </c>
      <c r="AF17">
        <v>0</v>
      </c>
      <c r="AG17" t="s">
        <v>136</v>
      </c>
      <c r="AH17">
        <v>12</v>
      </c>
      <c r="AI17">
        <v>7</v>
      </c>
      <c r="AJ17">
        <v>17</v>
      </c>
      <c r="AK17">
        <v>17</v>
      </c>
      <c r="AL17">
        <v>42</v>
      </c>
      <c r="AM17">
        <v>0</v>
      </c>
      <c r="AN17">
        <v>0</v>
      </c>
      <c r="AO17">
        <v>0</v>
      </c>
      <c r="AP17">
        <v>0</v>
      </c>
      <c r="AQ17">
        <v>4</v>
      </c>
      <c r="AR17">
        <v>3</v>
      </c>
      <c r="AS17">
        <v>0</v>
      </c>
      <c r="AT17">
        <v>0</v>
      </c>
      <c r="AU17">
        <v>2</v>
      </c>
      <c r="AV17">
        <v>1</v>
      </c>
      <c r="AW17">
        <v>5</v>
      </c>
      <c r="AX17">
        <v>1</v>
      </c>
      <c r="AY17">
        <v>5</v>
      </c>
      <c r="AZ17" t="s">
        <v>137</v>
      </c>
      <c r="BA17">
        <v>1</v>
      </c>
      <c r="BB17">
        <v>0</v>
      </c>
      <c r="BC17">
        <v>7</v>
      </c>
      <c r="BD17">
        <v>20</v>
      </c>
      <c r="BE17">
        <v>60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8</v>
      </c>
      <c r="BL17">
        <v>1</v>
      </c>
      <c r="BM17">
        <v>2</v>
      </c>
      <c r="BN17">
        <v>4</v>
      </c>
      <c r="BO17">
        <v>1</v>
      </c>
      <c r="BP17">
        <v>15</v>
      </c>
      <c r="BQ17">
        <v>1</v>
      </c>
      <c r="BR17">
        <v>15</v>
      </c>
      <c r="BS17" t="s">
        <v>138</v>
      </c>
      <c r="BT17">
        <v>19</v>
      </c>
      <c r="BU17">
        <v>17</v>
      </c>
      <c r="BV17">
        <v>31</v>
      </c>
      <c r="BW17">
        <v>27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2</v>
      </c>
      <c r="CD17">
        <v>2</v>
      </c>
      <c r="CE17">
        <v>0</v>
      </c>
      <c r="CF17">
        <v>1</v>
      </c>
      <c r="CG17">
        <v>2</v>
      </c>
      <c r="CH17">
        <v>1</v>
      </c>
      <c r="CI17">
        <v>5</v>
      </c>
      <c r="CJ17">
        <v>0</v>
      </c>
      <c r="CK17">
        <v>0</v>
      </c>
      <c r="CL17">
        <v>61.46</v>
      </c>
      <c r="CM17">
        <v>63.3</v>
      </c>
      <c r="CN17" t="s">
        <v>97</v>
      </c>
      <c r="CO17" s="4">
        <f t="shared" si="1"/>
        <v>-5.8574682720469173E-3</v>
      </c>
      <c r="CP17" s="4">
        <f t="shared" si="2"/>
        <v>2.9067930489731331E-2</v>
      </c>
      <c r="CR17" s="3">
        <f t="shared" si="3"/>
        <v>63.246515007898886</v>
      </c>
    </row>
    <row r="18" spans="1:96" x14ac:dyDescent="0.25">
      <c r="A18">
        <v>9</v>
      </c>
      <c r="B18" t="s">
        <v>139</v>
      </c>
      <c r="C18">
        <v>10</v>
      </c>
      <c r="D18">
        <v>0</v>
      </c>
      <c r="E18">
        <v>5</v>
      </c>
      <c r="F18">
        <v>1</v>
      </c>
      <c r="G18" t="s">
        <v>92</v>
      </c>
      <c r="H18" t="s">
        <v>92</v>
      </c>
      <c r="I18">
        <v>5</v>
      </c>
      <c r="J18">
        <v>1</v>
      </c>
      <c r="K18" t="s">
        <v>92</v>
      </c>
      <c r="L18" t="s">
        <v>92</v>
      </c>
      <c r="M18">
        <v>60.57</v>
      </c>
      <c r="N18" t="s">
        <v>140</v>
      </c>
      <c r="O18">
        <v>2</v>
      </c>
      <c r="P18">
        <v>28</v>
      </c>
      <c r="Q18">
        <v>47</v>
      </c>
      <c r="R18">
        <v>4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3</v>
      </c>
      <c r="AA18">
        <v>0</v>
      </c>
      <c r="AB18">
        <v>0</v>
      </c>
      <c r="AC18">
        <v>1</v>
      </c>
      <c r="AD18">
        <v>3</v>
      </c>
      <c r="AE18">
        <v>0</v>
      </c>
      <c r="AF18">
        <v>0</v>
      </c>
      <c r="AG18" t="s">
        <v>141</v>
      </c>
      <c r="AH18">
        <v>48</v>
      </c>
      <c r="AI18">
        <v>19</v>
      </c>
      <c r="AJ18">
        <v>1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7</v>
      </c>
      <c r="AR18">
        <v>6</v>
      </c>
      <c r="AS18">
        <v>7</v>
      </c>
      <c r="AT18">
        <v>2</v>
      </c>
      <c r="AU18">
        <v>3</v>
      </c>
      <c r="AV18">
        <v>1</v>
      </c>
      <c r="AW18">
        <v>0</v>
      </c>
      <c r="AX18">
        <v>0</v>
      </c>
      <c r="AY18">
        <v>0</v>
      </c>
      <c r="AZ18" t="s">
        <v>142</v>
      </c>
      <c r="BA18">
        <v>11</v>
      </c>
      <c r="BB18">
        <v>9</v>
      </c>
      <c r="BC18">
        <v>2</v>
      </c>
      <c r="BD18">
        <v>0</v>
      </c>
      <c r="BE18">
        <v>0</v>
      </c>
      <c r="BF18">
        <v>1</v>
      </c>
      <c r="BG18">
        <v>2</v>
      </c>
      <c r="BH18">
        <v>0</v>
      </c>
      <c r="BI18">
        <v>0</v>
      </c>
      <c r="BJ18">
        <v>4</v>
      </c>
      <c r="BK18">
        <v>3</v>
      </c>
      <c r="BL18">
        <v>2</v>
      </c>
      <c r="BM18">
        <v>3</v>
      </c>
      <c r="BN18">
        <v>55</v>
      </c>
      <c r="BO18">
        <v>0</v>
      </c>
      <c r="BP18">
        <v>0</v>
      </c>
      <c r="BQ18">
        <v>0</v>
      </c>
      <c r="BR18">
        <v>0</v>
      </c>
      <c r="BS18" t="s">
        <v>143</v>
      </c>
      <c r="BT18">
        <v>2</v>
      </c>
      <c r="BU18">
        <v>4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3</v>
      </c>
      <c r="CD18">
        <v>0</v>
      </c>
      <c r="CE18">
        <v>2</v>
      </c>
      <c r="CF18">
        <v>0</v>
      </c>
      <c r="CG18">
        <v>73</v>
      </c>
      <c r="CH18">
        <v>0</v>
      </c>
      <c r="CI18">
        <v>0</v>
      </c>
      <c r="CJ18">
        <v>0</v>
      </c>
      <c r="CK18">
        <v>0</v>
      </c>
      <c r="CL18">
        <v>60.59</v>
      </c>
      <c r="CM18">
        <v>60.84</v>
      </c>
      <c r="CN18" t="s">
        <v>97</v>
      </c>
      <c r="CO18" s="4">
        <f t="shared" si="1"/>
        <v>3.300874731804182E-4</v>
      </c>
      <c r="CP18" s="4">
        <f t="shared" si="2"/>
        <v>4.1091387245233424E-3</v>
      </c>
      <c r="CR18" s="3">
        <f t="shared" si="3"/>
        <v>60.838972715318874</v>
      </c>
    </row>
    <row r="19" spans="1:96" x14ac:dyDescent="0.25">
      <c r="A19">
        <v>10</v>
      </c>
      <c r="B19" t="s">
        <v>144</v>
      </c>
      <c r="C19">
        <v>9</v>
      </c>
      <c r="D19">
        <v>1</v>
      </c>
      <c r="E19">
        <v>6</v>
      </c>
      <c r="F19">
        <v>0</v>
      </c>
      <c r="G19" t="s">
        <v>92</v>
      </c>
      <c r="H19" t="s">
        <v>92</v>
      </c>
      <c r="I19">
        <v>6</v>
      </c>
      <c r="J19">
        <v>0</v>
      </c>
      <c r="K19" t="s">
        <v>92</v>
      </c>
      <c r="L19" t="s">
        <v>92</v>
      </c>
      <c r="M19">
        <v>64.97</v>
      </c>
      <c r="N19" t="s">
        <v>145</v>
      </c>
      <c r="O19">
        <v>8</v>
      </c>
      <c r="P19">
        <v>7</v>
      </c>
      <c r="Q19">
        <v>19</v>
      </c>
      <c r="R19">
        <v>21</v>
      </c>
      <c r="S19">
        <v>35</v>
      </c>
      <c r="T19">
        <v>0</v>
      </c>
      <c r="U19">
        <v>0</v>
      </c>
      <c r="V19">
        <v>0</v>
      </c>
      <c r="W19">
        <v>0</v>
      </c>
      <c r="X19">
        <v>1</v>
      </c>
      <c r="Y19">
        <v>1</v>
      </c>
      <c r="Z19">
        <v>1</v>
      </c>
      <c r="AA19">
        <v>2</v>
      </c>
      <c r="AB19">
        <v>3</v>
      </c>
      <c r="AC19">
        <v>1</v>
      </c>
      <c r="AD19">
        <v>7</v>
      </c>
      <c r="AE19">
        <v>1</v>
      </c>
      <c r="AF19">
        <v>7</v>
      </c>
      <c r="AG19" t="s">
        <v>146</v>
      </c>
      <c r="AH19">
        <v>25</v>
      </c>
      <c r="AI19">
        <v>3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7</v>
      </c>
      <c r="AR19">
        <v>3</v>
      </c>
      <c r="AS19">
        <v>8</v>
      </c>
      <c r="AT19">
        <v>5</v>
      </c>
      <c r="AU19">
        <v>67</v>
      </c>
      <c r="AV19">
        <v>0</v>
      </c>
      <c r="AW19">
        <v>0</v>
      </c>
      <c r="AX19">
        <v>0</v>
      </c>
      <c r="AY19">
        <v>0</v>
      </c>
      <c r="AZ19" t="s">
        <v>147</v>
      </c>
      <c r="BA19">
        <v>1</v>
      </c>
      <c r="BB19">
        <v>1</v>
      </c>
      <c r="BC19">
        <v>2</v>
      </c>
      <c r="BD19">
        <v>21</v>
      </c>
      <c r="BE19">
        <v>67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3</v>
      </c>
      <c r="BL19">
        <v>0</v>
      </c>
      <c r="BM19">
        <v>0</v>
      </c>
      <c r="BN19">
        <v>12</v>
      </c>
      <c r="BO19">
        <v>1</v>
      </c>
      <c r="BP19">
        <v>15</v>
      </c>
      <c r="BQ19">
        <v>1</v>
      </c>
      <c r="BR19">
        <v>15</v>
      </c>
      <c r="BS19" t="s">
        <v>148</v>
      </c>
      <c r="BT19">
        <v>10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2</v>
      </c>
      <c r="CE19">
        <v>2</v>
      </c>
      <c r="CF19">
        <v>0</v>
      </c>
      <c r="CG19">
        <v>80</v>
      </c>
      <c r="CH19">
        <v>0</v>
      </c>
      <c r="CI19">
        <v>0</v>
      </c>
      <c r="CJ19">
        <v>0</v>
      </c>
      <c r="CK19">
        <v>0</v>
      </c>
      <c r="CL19">
        <v>64.75</v>
      </c>
      <c r="CM19">
        <v>66</v>
      </c>
      <c r="CN19" t="s">
        <v>97</v>
      </c>
      <c r="CO19" s="4">
        <f t="shared" si="1"/>
        <v>-3.3976833976834264E-3</v>
      </c>
      <c r="CP19" s="4">
        <f t="shared" si="2"/>
        <v>1.8939393939393923E-2</v>
      </c>
      <c r="CR19" s="3">
        <f t="shared" si="3"/>
        <v>65.976325757575751</v>
      </c>
    </row>
    <row r="20" spans="1:96" x14ac:dyDescent="0.25">
      <c r="A20">
        <v>11</v>
      </c>
      <c r="B20" t="s">
        <v>149</v>
      </c>
      <c r="C20">
        <v>9</v>
      </c>
      <c r="D20">
        <v>0</v>
      </c>
      <c r="E20">
        <v>6</v>
      </c>
      <c r="F20">
        <v>0</v>
      </c>
      <c r="G20" t="s">
        <v>92</v>
      </c>
      <c r="H20" t="s">
        <v>92</v>
      </c>
      <c r="I20">
        <v>6</v>
      </c>
      <c r="J20">
        <v>0</v>
      </c>
      <c r="K20" t="s">
        <v>92</v>
      </c>
      <c r="L20" t="s">
        <v>92</v>
      </c>
      <c r="M20">
        <v>70.91</v>
      </c>
      <c r="N20" t="s">
        <v>150</v>
      </c>
      <c r="O20">
        <v>6</v>
      </c>
      <c r="P20">
        <v>0</v>
      </c>
      <c r="Q20">
        <v>10</v>
      </c>
      <c r="R20">
        <v>3</v>
      </c>
      <c r="S20">
        <v>67</v>
      </c>
      <c r="T20">
        <v>0</v>
      </c>
      <c r="U20">
        <v>0</v>
      </c>
      <c r="V20">
        <v>0</v>
      </c>
      <c r="W20">
        <v>0</v>
      </c>
      <c r="X20">
        <v>4</v>
      </c>
      <c r="Y20">
        <v>2</v>
      </c>
      <c r="Z20">
        <v>2</v>
      </c>
      <c r="AA20">
        <v>2</v>
      </c>
      <c r="AB20">
        <v>5</v>
      </c>
      <c r="AC20">
        <v>1</v>
      </c>
      <c r="AD20">
        <v>11</v>
      </c>
      <c r="AE20">
        <v>1</v>
      </c>
      <c r="AF20">
        <v>11</v>
      </c>
      <c r="AG20" t="s">
        <v>151</v>
      </c>
      <c r="AH20">
        <v>12</v>
      </c>
      <c r="AI20">
        <v>20</v>
      </c>
      <c r="AJ20">
        <v>7</v>
      </c>
      <c r="AK20">
        <v>10</v>
      </c>
      <c r="AL20">
        <v>36</v>
      </c>
      <c r="AM20">
        <v>0</v>
      </c>
      <c r="AN20">
        <v>0</v>
      </c>
      <c r="AO20">
        <v>0</v>
      </c>
      <c r="AP20">
        <v>0</v>
      </c>
      <c r="AQ20">
        <v>6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 t="s">
        <v>152</v>
      </c>
      <c r="BA20">
        <v>5</v>
      </c>
      <c r="BB20">
        <v>9</v>
      </c>
      <c r="BC20">
        <v>38</v>
      </c>
      <c r="BD20">
        <v>27</v>
      </c>
      <c r="BE20">
        <v>10</v>
      </c>
      <c r="BF20">
        <v>1</v>
      </c>
      <c r="BG20">
        <v>1</v>
      </c>
      <c r="BH20">
        <v>0</v>
      </c>
      <c r="BI20">
        <v>0</v>
      </c>
      <c r="BJ20">
        <v>1</v>
      </c>
      <c r="BK20">
        <v>0</v>
      </c>
      <c r="BL20">
        <v>1</v>
      </c>
      <c r="BM20">
        <v>0</v>
      </c>
      <c r="BN20">
        <v>0</v>
      </c>
      <c r="BO20">
        <v>1</v>
      </c>
      <c r="BP20">
        <v>1</v>
      </c>
      <c r="BQ20">
        <v>1</v>
      </c>
      <c r="BR20">
        <v>1</v>
      </c>
      <c r="BS20" t="s">
        <v>153</v>
      </c>
      <c r="BT20">
        <v>1</v>
      </c>
      <c r="BU20">
        <v>0</v>
      </c>
      <c r="BV20">
        <v>2</v>
      </c>
      <c r="BW20">
        <v>19</v>
      </c>
      <c r="BX20">
        <v>61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2</v>
      </c>
      <c r="CE20">
        <v>0</v>
      </c>
      <c r="CF20">
        <v>0</v>
      </c>
      <c r="CG20">
        <v>10</v>
      </c>
      <c r="CH20">
        <v>1</v>
      </c>
      <c r="CI20">
        <v>12</v>
      </c>
      <c r="CJ20">
        <v>1</v>
      </c>
      <c r="CK20">
        <v>12</v>
      </c>
      <c r="CL20">
        <v>69.099999999999994</v>
      </c>
      <c r="CM20">
        <v>69.209999999999994</v>
      </c>
      <c r="CN20" t="s">
        <v>103</v>
      </c>
      <c r="CO20" s="4">
        <f t="shared" si="1"/>
        <v>-2.6193921852387891E-2</v>
      </c>
      <c r="CP20" s="4">
        <f t="shared" si="2"/>
        <v>1.5893656985984661E-3</v>
      </c>
      <c r="CR20" s="3">
        <f t="shared" si="3"/>
        <v>69.209825169773154</v>
      </c>
    </row>
    <row r="21" spans="1:96" x14ac:dyDescent="0.25">
      <c r="A21">
        <v>12</v>
      </c>
      <c r="B21" t="s">
        <v>154</v>
      </c>
      <c r="C21">
        <v>10</v>
      </c>
      <c r="D21">
        <v>0</v>
      </c>
      <c r="E21">
        <v>6</v>
      </c>
      <c r="F21">
        <v>0</v>
      </c>
      <c r="G21" t="s">
        <v>92</v>
      </c>
      <c r="H21" t="s">
        <v>92</v>
      </c>
      <c r="I21">
        <v>6</v>
      </c>
      <c r="J21">
        <v>0</v>
      </c>
      <c r="K21" t="s">
        <v>92</v>
      </c>
      <c r="L21" t="s">
        <v>92</v>
      </c>
      <c r="M21">
        <v>59.43</v>
      </c>
      <c r="N21" t="s">
        <v>155</v>
      </c>
      <c r="O21">
        <v>2</v>
      </c>
      <c r="P21">
        <v>8</v>
      </c>
      <c r="Q21">
        <v>42</v>
      </c>
      <c r="R21">
        <v>22</v>
      </c>
      <c r="S21">
        <v>4</v>
      </c>
      <c r="T21">
        <v>0</v>
      </c>
      <c r="U21">
        <v>0</v>
      </c>
      <c r="V21">
        <v>0</v>
      </c>
      <c r="W21">
        <v>0</v>
      </c>
      <c r="X21">
        <v>2</v>
      </c>
      <c r="Y21">
        <v>0</v>
      </c>
      <c r="Z21">
        <v>0</v>
      </c>
      <c r="AA21">
        <v>1</v>
      </c>
      <c r="AB21">
        <v>0</v>
      </c>
      <c r="AC21">
        <v>1</v>
      </c>
      <c r="AD21">
        <v>1</v>
      </c>
      <c r="AE21">
        <v>1</v>
      </c>
      <c r="AF21">
        <v>1</v>
      </c>
      <c r="AG21" t="s">
        <v>156</v>
      </c>
      <c r="AH21">
        <v>1</v>
      </c>
      <c r="AI21">
        <v>34</v>
      </c>
      <c r="AJ21">
        <v>36</v>
      </c>
      <c r="AK21">
        <v>5</v>
      </c>
      <c r="AL21">
        <v>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1</v>
      </c>
      <c r="AV21">
        <v>1</v>
      </c>
      <c r="AW21">
        <v>2</v>
      </c>
      <c r="AX21">
        <v>1</v>
      </c>
      <c r="AY21">
        <v>2</v>
      </c>
      <c r="AZ21" t="s">
        <v>157</v>
      </c>
      <c r="BA21">
        <v>10</v>
      </c>
      <c r="BB21">
        <v>16</v>
      </c>
      <c r="BC21">
        <v>38</v>
      </c>
      <c r="BD21">
        <v>14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3</v>
      </c>
      <c r="BK21">
        <v>1</v>
      </c>
      <c r="BL21">
        <v>0</v>
      </c>
      <c r="BM21">
        <v>1</v>
      </c>
      <c r="BN21">
        <v>2</v>
      </c>
      <c r="BO21">
        <v>1</v>
      </c>
      <c r="BP21">
        <v>4</v>
      </c>
      <c r="BQ21">
        <v>0</v>
      </c>
      <c r="BR21">
        <v>0</v>
      </c>
      <c r="BS21" t="s">
        <v>158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</v>
      </c>
      <c r="CE21">
        <v>0</v>
      </c>
      <c r="CF21">
        <v>0</v>
      </c>
      <c r="CG21">
        <v>78</v>
      </c>
      <c r="CH21">
        <v>0</v>
      </c>
      <c r="CI21">
        <v>0</v>
      </c>
      <c r="CJ21">
        <v>0</v>
      </c>
      <c r="CK21">
        <v>0</v>
      </c>
      <c r="CL21">
        <v>58.79</v>
      </c>
      <c r="CM21">
        <v>60</v>
      </c>
      <c r="CN21" t="s">
        <v>103</v>
      </c>
      <c r="CO21" s="4">
        <f t="shared" si="1"/>
        <v>-1.0886205136928062E-2</v>
      </c>
      <c r="CP21" s="4">
        <f t="shared" si="2"/>
        <v>2.0166666666666666E-2</v>
      </c>
      <c r="CR21" s="3">
        <f t="shared" si="3"/>
        <v>59.97559833333333</v>
      </c>
    </row>
    <row r="22" spans="1:96" x14ac:dyDescent="0.25">
      <c r="A22">
        <v>13</v>
      </c>
      <c r="B22" t="s">
        <v>159</v>
      </c>
      <c r="C22">
        <v>10</v>
      </c>
      <c r="D22">
        <v>0</v>
      </c>
      <c r="E22">
        <v>6</v>
      </c>
      <c r="F22">
        <v>0</v>
      </c>
      <c r="G22" t="s">
        <v>92</v>
      </c>
      <c r="H22" t="s">
        <v>92</v>
      </c>
      <c r="I22">
        <v>6</v>
      </c>
      <c r="J22">
        <v>0</v>
      </c>
      <c r="K22" t="s">
        <v>92</v>
      </c>
      <c r="L22" t="s">
        <v>92</v>
      </c>
      <c r="M22">
        <v>66.099999999999994</v>
      </c>
      <c r="N22" t="s">
        <v>160</v>
      </c>
      <c r="O22">
        <v>0</v>
      </c>
      <c r="P22">
        <v>0</v>
      </c>
      <c r="Q22">
        <v>2</v>
      </c>
      <c r="R22">
        <v>12</v>
      </c>
      <c r="S22">
        <v>62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 t="s">
        <v>161</v>
      </c>
      <c r="AH22">
        <v>5</v>
      </c>
      <c r="AI22">
        <v>25</v>
      </c>
      <c r="AJ22">
        <v>35</v>
      </c>
      <c r="AK22">
        <v>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1</v>
      </c>
      <c r="AS22">
        <v>0</v>
      </c>
      <c r="AT22">
        <v>0</v>
      </c>
      <c r="AU22">
        <v>7</v>
      </c>
      <c r="AV22">
        <v>1</v>
      </c>
      <c r="AW22">
        <v>8</v>
      </c>
      <c r="AX22">
        <v>0</v>
      </c>
      <c r="AY22">
        <v>0</v>
      </c>
      <c r="AZ22" t="s">
        <v>162</v>
      </c>
      <c r="BA22">
        <v>0</v>
      </c>
      <c r="BB22">
        <v>1</v>
      </c>
      <c r="BC22">
        <v>10</v>
      </c>
      <c r="BD22">
        <v>11</v>
      </c>
      <c r="BE22">
        <v>55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 t="s">
        <v>163</v>
      </c>
      <c r="BT22">
        <v>2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2</v>
      </c>
      <c r="CD22">
        <v>3</v>
      </c>
      <c r="CE22">
        <v>0</v>
      </c>
      <c r="CF22">
        <v>0</v>
      </c>
      <c r="CG22">
        <v>74</v>
      </c>
      <c r="CH22">
        <v>0</v>
      </c>
      <c r="CI22">
        <v>0</v>
      </c>
      <c r="CJ22">
        <v>0</v>
      </c>
      <c r="CK22">
        <v>0</v>
      </c>
      <c r="CL22">
        <v>66.290000000000006</v>
      </c>
      <c r="CM22">
        <v>66.58</v>
      </c>
      <c r="CN22" t="s">
        <v>103</v>
      </c>
      <c r="CO22" s="4">
        <f t="shared" si="1"/>
        <v>2.8661939960780147E-3</v>
      </c>
      <c r="CP22" s="4">
        <f t="shared" si="2"/>
        <v>4.3556623610693235E-3</v>
      </c>
      <c r="CR22" s="3">
        <f t="shared" si="3"/>
        <v>66.578736857915288</v>
      </c>
    </row>
    <row r="23" spans="1:96" x14ac:dyDescent="0.25">
      <c r="A23">
        <v>14</v>
      </c>
      <c r="B23" t="s">
        <v>164</v>
      </c>
      <c r="C23">
        <v>10</v>
      </c>
      <c r="D23">
        <v>1</v>
      </c>
      <c r="E23">
        <v>6</v>
      </c>
      <c r="F23">
        <v>0</v>
      </c>
      <c r="G23" t="s">
        <v>92</v>
      </c>
      <c r="H23" t="s">
        <v>92</v>
      </c>
      <c r="I23">
        <v>6</v>
      </c>
      <c r="J23">
        <v>0</v>
      </c>
      <c r="K23" t="s">
        <v>92</v>
      </c>
      <c r="L23" t="s">
        <v>92</v>
      </c>
      <c r="M23">
        <v>64.260000000000005</v>
      </c>
      <c r="N23" t="s">
        <v>165</v>
      </c>
      <c r="O23">
        <v>5</v>
      </c>
      <c r="P23">
        <v>12</v>
      </c>
      <c r="Q23">
        <v>17</v>
      </c>
      <c r="R23">
        <v>10</v>
      </c>
      <c r="S23">
        <v>15</v>
      </c>
      <c r="T23">
        <v>4</v>
      </c>
      <c r="U23">
        <v>20</v>
      </c>
      <c r="V23">
        <v>1</v>
      </c>
      <c r="W23">
        <v>2</v>
      </c>
      <c r="X23">
        <v>5</v>
      </c>
      <c r="Y23">
        <v>3</v>
      </c>
      <c r="Z23">
        <v>1</v>
      </c>
      <c r="AA23">
        <v>0</v>
      </c>
      <c r="AB23">
        <v>3</v>
      </c>
      <c r="AC23">
        <v>4</v>
      </c>
      <c r="AD23">
        <v>7</v>
      </c>
      <c r="AE23">
        <v>2</v>
      </c>
      <c r="AF23">
        <v>7</v>
      </c>
      <c r="AG23" t="s">
        <v>166</v>
      </c>
      <c r="AH23">
        <v>3</v>
      </c>
      <c r="AI23">
        <v>1</v>
      </c>
      <c r="AJ23">
        <v>1</v>
      </c>
      <c r="AK23">
        <v>1</v>
      </c>
      <c r="AL23">
        <v>66</v>
      </c>
      <c r="AM23">
        <v>1</v>
      </c>
      <c r="AN23">
        <v>8</v>
      </c>
      <c r="AO23">
        <v>1</v>
      </c>
      <c r="AP23">
        <v>7</v>
      </c>
      <c r="AQ23">
        <v>0</v>
      </c>
      <c r="AR23">
        <v>0</v>
      </c>
      <c r="AS23">
        <v>1</v>
      </c>
      <c r="AT23">
        <v>2</v>
      </c>
      <c r="AU23">
        <v>1</v>
      </c>
      <c r="AV23">
        <v>2</v>
      </c>
      <c r="AW23">
        <v>4</v>
      </c>
      <c r="AX23">
        <v>2</v>
      </c>
      <c r="AY23">
        <v>4</v>
      </c>
      <c r="AZ23" t="s">
        <v>167</v>
      </c>
      <c r="BA23">
        <v>2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72</v>
      </c>
      <c r="BO23">
        <v>0</v>
      </c>
      <c r="BP23">
        <v>0</v>
      </c>
      <c r="BQ23">
        <v>0</v>
      </c>
      <c r="BR23">
        <v>0</v>
      </c>
      <c r="BS23" t="s">
        <v>168</v>
      </c>
      <c r="BT23">
        <v>4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3</v>
      </c>
      <c r="CE23">
        <v>0</v>
      </c>
      <c r="CF23">
        <v>0</v>
      </c>
      <c r="CG23">
        <v>68</v>
      </c>
      <c r="CH23">
        <v>0</v>
      </c>
      <c r="CI23">
        <v>0</v>
      </c>
      <c r="CJ23">
        <v>0</v>
      </c>
      <c r="CK23">
        <v>0</v>
      </c>
      <c r="CL23">
        <v>63.63</v>
      </c>
      <c r="CM23">
        <v>65</v>
      </c>
      <c r="CN23" t="s">
        <v>103</v>
      </c>
      <c r="CO23" s="4">
        <f t="shared" si="1"/>
        <v>-9.9009900990099098E-3</v>
      </c>
      <c r="CP23" s="4">
        <f t="shared" si="2"/>
        <v>2.1076923076922993E-2</v>
      </c>
      <c r="CR23" s="3">
        <f t="shared" si="3"/>
        <v>64.97112461538461</v>
      </c>
    </row>
    <row r="24" spans="1:96" x14ac:dyDescent="0.25">
      <c r="A24">
        <v>15</v>
      </c>
      <c r="B24" t="s">
        <v>169</v>
      </c>
      <c r="C24">
        <v>9</v>
      </c>
      <c r="D24">
        <v>0</v>
      </c>
      <c r="E24">
        <v>6</v>
      </c>
      <c r="F24">
        <v>0</v>
      </c>
      <c r="G24" t="s">
        <v>92</v>
      </c>
      <c r="H24" t="s">
        <v>92</v>
      </c>
      <c r="I24">
        <v>6</v>
      </c>
      <c r="J24">
        <v>0</v>
      </c>
      <c r="K24" t="s">
        <v>92</v>
      </c>
      <c r="L24" t="s">
        <v>92</v>
      </c>
      <c r="M24">
        <v>62.27</v>
      </c>
      <c r="N24" t="s">
        <v>170</v>
      </c>
      <c r="O24">
        <v>6</v>
      </c>
      <c r="P24">
        <v>12</v>
      </c>
      <c r="Q24">
        <v>17</v>
      </c>
      <c r="R24">
        <v>2</v>
      </c>
      <c r="S24">
        <v>0</v>
      </c>
      <c r="T24">
        <v>1</v>
      </c>
      <c r="U24">
        <v>19</v>
      </c>
      <c r="V24">
        <v>0</v>
      </c>
      <c r="W24">
        <v>0</v>
      </c>
      <c r="X24">
        <v>2</v>
      </c>
      <c r="Y24">
        <v>2</v>
      </c>
      <c r="Z24">
        <v>0</v>
      </c>
      <c r="AA24">
        <v>1</v>
      </c>
      <c r="AB24">
        <v>38</v>
      </c>
      <c r="AC24">
        <v>1</v>
      </c>
      <c r="AD24">
        <v>3</v>
      </c>
      <c r="AE24">
        <v>0</v>
      </c>
      <c r="AF24">
        <v>0</v>
      </c>
      <c r="AG24" t="s">
        <v>171</v>
      </c>
      <c r="AH24">
        <v>10</v>
      </c>
      <c r="AI24">
        <v>14</v>
      </c>
      <c r="AJ24">
        <v>18</v>
      </c>
      <c r="AK24">
        <v>16</v>
      </c>
      <c r="AL24">
        <v>15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 t="s">
        <v>172</v>
      </c>
      <c r="BA24">
        <v>15</v>
      </c>
      <c r="BB24">
        <v>19</v>
      </c>
      <c r="BC24">
        <v>13</v>
      </c>
      <c r="BD24">
        <v>12</v>
      </c>
      <c r="BE24">
        <v>15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1</v>
      </c>
      <c r="BM24">
        <v>0</v>
      </c>
      <c r="BN24">
        <v>0</v>
      </c>
      <c r="BO24">
        <v>1</v>
      </c>
      <c r="BP24">
        <v>1</v>
      </c>
      <c r="BQ24">
        <v>1</v>
      </c>
      <c r="BR24">
        <v>1</v>
      </c>
      <c r="BS24" t="s">
        <v>118</v>
      </c>
      <c r="BT24">
        <v>33</v>
      </c>
      <c r="BU24">
        <v>5</v>
      </c>
      <c r="BV24">
        <v>4</v>
      </c>
      <c r="BW24">
        <v>2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12</v>
      </c>
      <c r="CD24">
        <v>6</v>
      </c>
      <c r="CE24">
        <v>5</v>
      </c>
      <c r="CF24">
        <v>2</v>
      </c>
      <c r="CG24">
        <v>23</v>
      </c>
      <c r="CH24">
        <v>1</v>
      </c>
      <c r="CI24">
        <v>36</v>
      </c>
      <c r="CJ24">
        <v>0</v>
      </c>
      <c r="CK24">
        <v>0</v>
      </c>
      <c r="CL24">
        <v>62.34</v>
      </c>
      <c r="CM24">
        <v>62.51</v>
      </c>
      <c r="CN24" t="s">
        <v>103</v>
      </c>
      <c r="CO24" s="4">
        <f t="shared" si="1"/>
        <v>1.1228745588707234E-3</v>
      </c>
      <c r="CP24" s="4">
        <f t="shared" si="2"/>
        <v>2.7195648696207719E-3</v>
      </c>
      <c r="CR24" s="3">
        <f t="shared" si="3"/>
        <v>62.509537673972162</v>
      </c>
    </row>
    <row r="25" spans="1:96" x14ac:dyDescent="0.25">
      <c r="A25">
        <v>16</v>
      </c>
      <c r="B25" t="s">
        <v>173</v>
      </c>
      <c r="C25">
        <v>9</v>
      </c>
      <c r="D25">
        <v>0</v>
      </c>
      <c r="E25">
        <v>5</v>
      </c>
      <c r="F25">
        <v>1</v>
      </c>
      <c r="G25" t="s">
        <v>92</v>
      </c>
      <c r="H25" t="s">
        <v>92</v>
      </c>
      <c r="I25">
        <v>5</v>
      </c>
      <c r="J25">
        <v>1</v>
      </c>
      <c r="K25" t="s">
        <v>92</v>
      </c>
      <c r="L25" t="s">
        <v>92</v>
      </c>
      <c r="M25">
        <v>60.08</v>
      </c>
      <c r="N25" t="s">
        <v>174</v>
      </c>
      <c r="O25">
        <v>20</v>
      </c>
      <c r="P25">
        <v>10</v>
      </c>
      <c r="Q25">
        <v>1</v>
      </c>
      <c r="R25">
        <v>0</v>
      </c>
      <c r="S25">
        <v>0</v>
      </c>
      <c r="T25">
        <v>1</v>
      </c>
      <c r="U25">
        <v>1</v>
      </c>
      <c r="V25">
        <v>0</v>
      </c>
      <c r="W25">
        <v>0</v>
      </c>
      <c r="X25">
        <v>6</v>
      </c>
      <c r="Y25">
        <v>2</v>
      </c>
      <c r="Z25">
        <v>2</v>
      </c>
      <c r="AA25">
        <v>8</v>
      </c>
      <c r="AB25">
        <v>47</v>
      </c>
      <c r="AC25">
        <v>1</v>
      </c>
      <c r="AD25">
        <v>0</v>
      </c>
      <c r="AE25">
        <v>0</v>
      </c>
      <c r="AF25">
        <v>0</v>
      </c>
      <c r="AG25" t="s">
        <v>175</v>
      </c>
      <c r="AH25">
        <v>0</v>
      </c>
      <c r="AI25">
        <v>2</v>
      </c>
      <c r="AJ25">
        <v>23</v>
      </c>
      <c r="AK25">
        <v>18</v>
      </c>
      <c r="AL25">
        <v>39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1</v>
      </c>
      <c r="AU25">
        <v>0</v>
      </c>
      <c r="AV25">
        <v>1</v>
      </c>
      <c r="AW25">
        <v>1</v>
      </c>
      <c r="AX25">
        <v>1</v>
      </c>
      <c r="AY25">
        <v>1</v>
      </c>
      <c r="AZ25" t="s">
        <v>141</v>
      </c>
      <c r="BA25">
        <v>25</v>
      </c>
      <c r="BB25">
        <v>23</v>
      </c>
      <c r="BC25">
        <v>2</v>
      </c>
      <c r="BD25">
        <v>0</v>
      </c>
      <c r="BE25">
        <v>0</v>
      </c>
      <c r="BF25">
        <v>2</v>
      </c>
      <c r="BG25">
        <v>2</v>
      </c>
      <c r="BH25">
        <v>0</v>
      </c>
      <c r="BI25">
        <v>0</v>
      </c>
      <c r="BJ25">
        <v>15</v>
      </c>
      <c r="BK25">
        <v>4</v>
      </c>
      <c r="BL25">
        <v>1</v>
      </c>
      <c r="BM25">
        <v>1</v>
      </c>
      <c r="BN25">
        <v>32</v>
      </c>
      <c r="BO25">
        <v>2</v>
      </c>
      <c r="BP25">
        <v>0</v>
      </c>
      <c r="BQ25">
        <v>0</v>
      </c>
      <c r="BR25">
        <v>0</v>
      </c>
      <c r="BS25" t="s">
        <v>176</v>
      </c>
      <c r="BT25">
        <v>4</v>
      </c>
      <c r="BU25">
        <v>0</v>
      </c>
      <c r="BV25">
        <v>1</v>
      </c>
      <c r="BW25">
        <v>0</v>
      </c>
      <c r="BX25">
        <v>0</v>
      </c>
      <c r="BY25">
        <v>1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1</v>
      </c>
      <c r="CG25">
        <v>77</v>
      </c>
      <c r="CH25">
        <v>0</v>
      </c>
      <c r="CI25">
        <v>0</v>
      </c>
      <c r="CJ25">
        <v>0</v>
      </c>
      <c r="CK25">
        <v>0</v>
      </c>
      <c r="CL25">
        <v>59.88</v>
      </c>
      <c r="CM25">
        <v>61.38</v>
      </c>
      <c r="CN25" t="s">
        <v>103</v>
      </c>
      <c r="CO25" s="4">
        <f t="shared" si="1"/>
        <v>-3.3400133600534065E-3</v>
      </c>
      <c r="CP25" s="4">
        <f t="shared" si="2"/>
        <v>2.4437927663734094E-2</v>
      </c>
      <c r="CR25" s="3">
        <f t="shared" si="3"/>
        <v>61.343343108504399</v>
      </c>
    </row>
    <row r="26" spans="1:96" x14ac:dyDescent="0.25">
      <c r="A26">
        <v>17</v>
      </c>
      <c r="B26" t="s">
        <v>177</v>
      </c>
      <c r="C26">
        <v>9</v>
      </c>
      <c r="D26">
        <v>0</v>
      </c>
      <c r="E26">
        <v>6</v>
      </c>
      <c r="F26">
        <v>0</v>
      </c>
      <c r="G26" t="s">
        <v>92</v>
      </c>
      <c r="H26" t="s">
        <v>92</v>
      </c>
      <c r="I26">
        <v>6</v>
      </c>
      <c r="J26">
        <v>0</v>
      </c>
      <c r="K26" t="s">
        <v>92</v>
      </c>
      <c r="L26" t="s">
        <v>92</v>
      </c>
      <c r="M26">
        <v>65.37</v>
      </c>
      <c r="N26" t="s">
        <v>178</v>
      </c>
      <c r="O26">
        <v>35</v>
      </c>
      <c r="P26">
        <v>7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30</v>
      </c>
      <c r="Y26">
        <v>3</v>
      </c>
      <c r="Z26">
        <v>4</v>
      </c>
      <c r="AA26">
        <v>6</v>
      </c>
      <c r="AB26">
        <v>12</v>
      </c>
      <c r="AC26">
        <v>0</v>
      </c>
      <c r="AD26">
        <v>0</v>
      </c>
      <c r="AE26">
        <v>0</v>
      </c>
      <c r="AF26">
        <v>0</v>
      </c>
      <c r="AG26" t="s">
        <v>179</v>
      </c>
      <c r="AH26">
        <v>17</v>
      </c>
      <c r="AI26">
        <v>8</v>
      </c>
      <c r="AJ26">
        <v>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6</v>
      </c>
      <c r="AR26">
        <v>6</v>
      </c>
      <c r="AS26">
        <v>7</v>
      </c>
      <c r="AT26">
        <v>9</v>
      </c>
      <c r="AU26">
        <v>12</v>
      </c>
      <c r="AV26">
        <v>1</v>
      </c>
      <c r="AW26">
        <v>34</v>
      </c>
      <c r="AX26">
        <v>0</v>
      </c>
      <c r="AY26">
        <v>0</v>
      </c>
      <c r="AZ26" t="s">
        <v>180</v>
      </c>
      <c r="BA26">
        <v>37</v>
      </c>
      <c r="BB26">
        <v>3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21</v>
      </c>
      <c r="BK26">
        <v>1</v>
      </c>
      <c r="BL26">
        <v>4</v>
      </c>
      <c r="BM26">
        <v>3</v>
      </c>
      <c r="BN26">
        <v>11</v>
      </c>
      <c r="BO26">
        <v>0</v>
      </c>
      <c r="BP26">
        <v>0</v>
      </c>
      <c r="BQ26">
        <v>0</v>
      </c>
      <c r="BR26">
        <v>0</v>
      </c>
      <c r="BS26" t="s">
        <v>181</v>
      </c>
      <c r="BT26">
        <v>8</v>
      </c>
      <c r="BU26">
        <v>8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6</v>
      </c>
      <c r="CD26">
        <v>1</v>
      </c>
      <c r="CE26">
        <v>7</v>
      </c>
      <c r="CF26">
        <v>7</v>
      </c>
      <c r="CG26">
        <v>41</v>
      </c>
      <c r="CH26">
        <v>0</v>
      </c>
      <c r="CI26">
        <v>0</v>
      </c>
      <c r="CJ26">
        <v>0</v>
      </c>
      <c r="CK26">
        <v>0</v>
      </c>
      <c r="CL26">
        <v>65.25</v>
      </c>
      <c r="CM26">
        <v>65.37</v>
      </c>
      <c r="CN26" t="s">
        <v>103</v>
      </c>
      <c r="CO26" s="4">
        <f t="shared" si="1"/>
        <v>-1.8390804597701038E-3</v>
      </c>
      <c r="CP26" s="4">
        <f t="shared" si="2"/>
        <v>1.8357044515833199E-3</v>
      </c>
      <c r="CR26" s="3">
        <f t="shared" si="3"/>
        <v>65.36977971546581</v>
      </c>
    </row>
    <row r="27" spans="1:96" x14ac:dyDescent="0.25">
      <c r="A27">
        <v>18</v>
      </c>
      <c r="B27" t="s">
        <v>182</v>
      </c>
      <c r="C27">
        <v>9</v>
      </c>
      <c r="D27">
        <v>0</v>
      </c>
      <c r="E27">
        <v>6</v>
      </c>
      <c r="F27">
        <v>0</v>
      </c>
      <c r="G27" t="s">
        <v>92</v>
      </c>
      <c r="H27" t="s">
        <v>92</v>
      </c>
      <c r="I27">
        <v>6</v>
      </c>
      <c r="J27">
        <v>0</v>
      </c>
      <c r="K27" t="s">
        <v>92</v>
      </c>
      <c r="L27" t="s">
        <v>92</v>
      </c>
      <c r="M27">
        <v>63.34</v>
      </c>
      <c r="N27" t="s">
        <v>183</v>
      </c>
      <c r="O27">
        <v>4</v>
      </c>
      <c r="P27">
        <v>48</v>
      </c>
      <c r="Q27">
        <v>22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 t="s">
        <v>184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76</v>
      </c>
      <c r="AV27">
        <v>0</v>
      </c>
      <c r="AW27">
        <v>0</v>
      </c>
      <c r="AX27">
        <v>0</v>
      </c>
      <c r="AY27">
        <v>0</v>
      </c>
      <c r="AZ27" t="s">
        <v>107</v>
      </c>
      <c r="BA27">
        <v>47</v>
      </c>
      <c r="BB27">
        <v>7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4</v>
      </c>
      <c r="BK27">
        <v>3</v>
      </c>
      <c r="BL27">
        <v>3</v>
      </c>
      <c r="BM27">
        <v>0</v>
      </c>
      <c r="BN27">
        <v>8</v>
      </c>
      <c r="BO27">
        <v>0</v>
      </c>
      <c r="BP27">
        <v>0</v>
      </c>
      <c r="BQ27">
        <v>0</v>
      </c>
      <c r="BR27">
        <v>0</v>
      </c>
      <c r="BS27" t="s">
        <v>185</v>
      </c>
      <c r="BT27">
        <v>15</v>
      </c>
      <c r="BU27">
        <v>20</v>
      </c>
      <c r="BV27">
        <v>15</v>
      </c>
      <c r="BW27">
        <v>21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10</v>
      </c>
      <c r="CD27">
        <v>2</v>
      </c>
      <c r="CE27">
        <v>0</v>
      </c>
      <c r="CF27">
        <v>0</v>
      </c>
      <c r="CG27">
        <v>0</v>
      </c>
      <c r="CH27">
        <v>1</v>
      </c>
      <c r="CI27">
        <v>2</v>
      </c>
      <c r="CJ27">
        <v>0</v>
      </c>
      <c r="CK27">
        <v>0</v>
      </c>
      <c r="CL27">
        <v>62.58</v>
      </c>
      <c r="CM27">
        <v>62.58</v>
      </c>
      <c r="CN27" t="s">
        <v>103</v>
      </c>
      <c r="CO27" s="4">
        <f t="shared" si="1"/>
        <v>-1.2144455097475415E-2</v>
      </c>
      <c r="CP27" s="4">
        <f t="shared" si="2"/>
        <v>0</v>
      </c>
      <c r="CR27" s="3">
        <f t="shared" si="3"/>
        <v>62.58</v>
      </c>
    </row>
    <row r="28" spans="1:96" x14ac:dyDescent="0.25">
      <c r="A28">
        <v>19</v>
      </c>
      <c r="B28" t="s">
        <v>186</v>
      </c>
      <c r="C28">
        <v>9</v>
      </c>
      <c r="D28">
        <v>0</v>
      </c>
      <c r="E28">
        <v>6</v>
      </c>
      <c r="F28">
        <v>0</v>
      </c>
      <c r="G28" t="s">
        <v>92</v>
      </c>
      <c r="H28" t="s">
        <v>92</v>
      </c>
      <c r="I28">
        <v>6</v>
      </c>
      <c r="J28">
        <v>0</v>
      </c>
      <c r="K28" t="s">
        <v>92</v>
      </c>
      <c r="L28" t="s">
        <v>92</v>
      </c>
      <c r="M28">
        <v>57.78</v>
      </c>
      <c r="N28" t="s">
        <v>187</v>
      </c>
      <c r="O28">
        <v>16</v>
      </c>
      <c r="P28">
        <v>56</v>
      </c>
      <c r="Q28">
        <v>13</v>
      </c>
      <c r="R28">
        <v>1</v>
      </c>
      <c r="S28">
        <v>0</v>
      </c>
      <c r="T28">
        <v>1</v>
      </c>
      <c r="U28">
        <v>3</v>
      </c>
      <c r="V28">
        <v>0</v>
      </c>
      <c r="W28">
        <v>0</v>
      </c>
      <c r="X28">
        <v>3</v>
      </c>
      <c r="Y28">
        <v>1</v>
      </c>
      <c r="Z28">
        <v>0</v>
      </c>
      <c r="AA28">
        <v>0</v>
      </c>
      <c r="AB28">
        <v>0</v>
      </c>
      <c r="AC28">
        <v>1</v>
      </c>
      <c r="AD28">
        <v>1</v>
      </c>
      <c r="AE28">
        <v>0</v>
      </c>
      <c r="AF28">
        <v>0</v>
      </c>
      <c r="AG28" t="s">
        <v>94</v>
      </c>
      <c r="AH28">
        <v>50</v>
      </c>
      <c r="AI28">
        <v>25</v>
      </c>
      <c r="AJ28">
        <v>0</v>
      </c>
      <c r="AK28">
        <v>0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15</v>
      </c>
      <c r="AR28">
        <v>6</v>
      </c>
      <c r="AS28">
        <v>1</v>
      </c>
      <c r="AT28">
        <v>2</v>
      </c>
      <c r="AU28">
        <v>18</v>
      </c>
      <c r="AV28">
        <v>0</v>
      </c>
      <c r="AW28">
        <v>0</v>
      </c>
      <c r="AX28">
        <v>0</v>
      </c>
      <c r="AY28">
        <v>0</v>
      </c>
      <c r="AZ28" t="s">
        <v>188</v>
      </c>
      <c r="BA28">
        <v>15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27</v>
      </c>
      <c r="BK28">
        <v>5</v>
      </c>
      <c r="BL28">
        <v>6</v>
      </c>
      <c r="BM28">
        <v>3</v>
      </c>
      <c r="BN28">
        <v>40</v>
      </c>
      <c r="BO28">
        <v>0</v>
      </c>
      <c r="BP28">
        <v>0</v>
      </c>
      <c r="BQ28">
        <v>0</v>
      </c>
      <c r="BR28">
        <v>0</v>
      </c>
      <c r="BS28" t="s">
        <v>189</v>
      </c>
      <c r="BT28">
        <v>3</v>
      </c>
      <c r="BU28">
        <v>26</v>
      </c>
      <c r="BV28">
        <v>45</v>
      </c>
      <c r="BW28">
        <v>10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2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58</v>
      </c>
      <c r="CM28">
        <v>58.11</v>
      </c>
      <c r="CN28" t="s">
        <v>103</v>
      </c>
      <c r="CO28" s="4">
        <f t="shared" si="1"/>
        <v>3.7931034482758808E-3</v>
      </c>
      <c r="CP28" s="4">
        <f t="shared" si="2"/>
        <v>1.8929616245052516E-3</v>
      </c>
      <c r="CR28" s="3">
        <f t="shared" si="3"/>
        <v>58.109791774221307</v>
      </c>
    </row>
    <row r="29" spans="1:96" x14ac:dyDescent="0.25">
      <c r="A29">
        <v>20</v>
      </c>
      <c r="B29" t="s">
        <v>190</v>
      </c>
      <c r="C29">
        <v>10</v>
      </c>
      <c r="D29">
        <v>0</v>
      </c>
      <c r="E29">
        <v>5</v>
      </c>
      <c r="F29">
        <v>1</v>
      </c>
      <c r="G29" t="s">
        <v>92</v>
      </c>
      <c r="H29" t="s">
        <v>92</v>
      </c>
      <c r="I29">
        <v>5</v>
      </c>
      <c r="J29">
        <v>1</v>
      </c>
      <c r="K29" t="s">
        <v>92</v>
      </c>
      <c r="L29" t="s">
        <v>92</v>
      </c>
      <c r="M29">
        <v>63.81</v>
      </c>
      <c r="N29" t="s">
        <v>112</v>
      </c>
      <c r="O29">
        <v>2</v>
      </c>
      <c r="P29">
        <v>5</v>
      </c>
      <c r="Q29">
        <v>42</v>
      </c>
      <c r="R29">
        <v>25</v>
      </c>
      <c r="S29">
        <v>4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2</v>
      </c>
      <c r="AA29">
        <v>0</v>
      </c>
      <c r="AB29">
        <v>0</v>
      </c>
      <c r="AC29">
        <v>1</v>
      </c>
      <c r="AD29">
        <v>2</v>
      </c>
      <c r="AE29">
        <v>1</v>
      </c>
      <c r="AF29">
        <v>2</v>
      </c>
      <c r="AG29" t="s">
        <v>191</v>
      </c>
      <c r="AH29">
        <v>3</v>
      </c>
      <c r="AI29">
        <v>29</v>
      </c>
      <c r="AJ29">
        <v>30</v>
      </c>
      <c r="AK29">
        <v>7</v>
      </c>
      <c r="AL29">
        <v>10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1</v>
      </c>
      <c r="AV29">
        <v>1</v>
      </c>
      <c r="AW29">
        <v>1</v>
      </c>
      <c r="AX29">
        <v>1</v>
      </c>
      <c r="AY29">
        <v>1</v>
      </c>
      <c r="AZ29" t="s">
        <v>192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79</v>
      </c>
      <c r="BO29">
        <v>0</v>
      </c>
      <c r="BP29">
        <v>0</v>
      </c>
      <c r="BQ29">
        <v>0</v>
      </c>
      <c r="BR29">
        <v>0</v>
      </c>
      <c r="BS29" t="s">
        <v>193</v>
      </c>
      <c r="BT29">
        <v>6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7</v>
      </c>
      <c r="CD29">
        <v>1</v>
      </c>
      <c r="CE29">
        <v>5</v>
      </c>
      <c r="CF29">
        <v>7</v>
      </c>
      <c r="CG29">
        <v>55</v>
      </c>
      <c r="CH29">
        <v>0</v>
      </c>
      <c r="CI29">
        <v>0</v>
      </c>
      <c r="CJ29">
        <v>0</v>
      </c>
      <c r="CK29">
        <v>0</v>
      </c>
      <c r="CL29">
        <v>64.42</v>
      </c>
      <c r="CM29">
        <v>64.69</v>
      </c>
      <c r="CN29" t="s">
        <v>103</v>
      </c>
      <c r="CO29" s="4">
        <f t="shared" si="1"/>
        <v>9.469108972368856E-3</v>
      </c>
      <c r="CP29" s="4">
        <f t="shared" si="2"/>
        <v>4.1737517390632028E-3</v>
      </c>
      <c r="CR29" s="3">
        <f t="shared" si="3"/>
        <v>64.688873087030458</v>
      </c>
    </row>
    <row r="30" spans="1:96" x14ac:dyDescent="0.25">
      <c r="A30">
        <v>21</v>
      </c>
      <c r="B30" t="s">
        <v>194</v>
      </c>
      <c r="C30">
        <v>11</v>
      </c>
      <c r="D30">
        <v>0</v>
      </c>
      <c r="E30">
        <v>5</v>
      </c>
      <c r="F30">
        <v>1</v>
      </c>
      <c r="G30" t="s">
        <v>92</v>
      </c>
      <c r="H30" t="s">
        <v>92</v>
      </c>
      <c r="I30">
        <v>6</v>
      </c>
      <c r="J30">
        <v>0</v>
      </c>
      <c r="K30" t="s">
        <v>92</v>
      </c>
      <c r="L30" t="s">
        <v>92</v>
      </c>
      <c r="M30">
        <v>65.94</v>
      </c>
      <c r="N30" t="s">
        <v>195</v>
      </c>
      <c r="O30">
        <v>29</v>
      </c>
      <c r="P30">
        <v>14</v>
      </c>
      <c r="Q30">
        <v>11</v>
      </c>
      <c r="R30">
        <v>2</v>
      </c>
      <c r="S30">
        <v>3</v>
      </c>
      <c r="T30">
        <v>0</v>
      </c>
      <c r="U30">
        <v>0</v>
      </c>
      <c r="V30">
        <v>0</v>
      </c>
      <c r="W30">
        <v>0</v>
      </c>
      <c r="X30">
        <v>10</v>
      </c>
      <c r="Y30">
        <v>1</v>
      </c>
      <c r="Z30">
        <v>2</v>
      </c>
      <c r="AA30">
        <v>3</v>
      </c>
      <c r="AB30">
        <v>10</v>
      </c>
      <c r="AC30">
        <v>1</v>
      </c>
      <c r="AD30">
        <v>16</v>
      </c>
      <c r="AE30">
        <v>1</v>
      </c>
      <c r="AF30">
        <v>16</v>
      </c>
      <c r="AG30" t="s">
        <v>196</v>
      </c>
      <c r="AH30">
        <v>0</v>
      </c>
      <c r="AI30">
        <v>6</v>
      </c>
      <c r="AJ30">
        <v>21</v>
      </c>
      <c r="AK30">
        <v>31</v>
      </c>
      <c r="AL30">
        <v>18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1</v>
      </c>
      <c r="AT30">
        <v>0</v>
      </c>
      <c r="AU30">
        <v>0</v>
      </c>
      <c r="AV30">
        <v>1</v>
      </c>
      <c r="AW30">
        <v>1</v>
      </c>
      <c r="AX30">
        <v>1</v>
      </c>
      <c r="AY30">
        <v>1</v>
      </c>
      <c r="AZ30" t="s">
        <v>197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77</v>
      </c>
      <c r="BO30">
        <v>0</v>
      </c>
      <c r="BP30">
        <v>0</v>
      </c>
      <c r="BQ30">
        <v>0</v>
      </c>
      <c r="BR30">
        <v>0</v>
      </c>
      <c r="BS30" t="s">
        <v>198</v>
      </c>
      <c r="BT30">
        <v>1</v>
      </c>
      <c r="BU30">
        <v>1</v>
      </c>
      <c r="BV30">
        <v>0</v>
      </c>
      <c r="BW30">
        <v>1</v>
      </c>
      <c r="BX30">
        <v>0</v>
      </c>
      <c r="BY30">
        <v>1</v>
      </c>
      <c r="BZ30">
        <v>1</v>
      </c>
      <c r="CA30">
        <v>0</v>
      </c>
      <c r="CB30">
        <v>0</v>
      </c>
      <c r="CC30">
        <v>1</v>
      </c>
      <c r="CD30">
        <v>0</v>
      </c>
      <c r="CE30">
        <v>0</v>
      </c>
      <c r="CF30">
        <v>0</v>
      </c>
      <c r="CG30">
        <v>65</v>
      </c>
      <c r="CH30">
        <v>0</v>
      </c>
      <c r="CI30">
        <v>0</v>
      </c>
      <c r="CJ30">
        <v>0</v>
      </c>
      <c r="CK30">
        <v>0</v>
      </c>
      <c r="CL30">
        <v>65.69</v>
      </c>
      <c r="CM30">
        <v>67.83</v>
      </c>
      <c r="CN30" t="s">
        <v>103</v>
      </c>
      <c r="CO30" s="4">
        <f t="shared" si="1"/>
        <v>-3.8057543005023398E-3</v>
      </c>
      <c r="CP30" s="4">
        <f t="shared" si="2"/>
        <v>3.154946189001917E-2</v>
      </c>
      <c r="CR30" s="3">
        <f t="shared" si="3"/>
        <v>67.762484151555356</v>
      </c>
    </row>
    <row r="31" spans="1:96" x14ac:dyDescent="0.25">
      <c r="A31">
        <v>22</v>
      </c>
      <c r="B31" t="s">
        <v>199</v>
      </c>
      <c r="C31">
        <v>9</v>
      </c>
      <c r="D31">
        <v>0</v>
      </c>
      <c r="E31">
        <v>6</v>
      </c>
      <c r="F31">
        <v>0</v>
      </c>
      <c r="G31" t="s">
        <v>92</v>
      </c>
      <c r="H31" t="s">
        <v>92</v>
      </c>
      <c r="I31">
        <v>6</v>
      </c>
      <c r="J31">
        <v>0</v>
      </c>
      <c r="K31" t="s">
        <v>92</v>
      </c>
      <c r="L31" t="s">
        <v>92</v>
      </c>
      <c r="M31">
        <v>67.510000000000005</v>
      </c>
      <c r="N31" t="s">
        <v>183</v>
      </c>
      <c r="O31">
        <v>64</v>
      </c>
      <c r="P31">
        <v>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19</v>
      </c>
      <c r="Y31">
        <v>4</v>
      </c>
      <c r="Z31">
        <v>4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 t="s">
        <v>200</v>
      </c>
      <c r="AH31">
        <v>13</v>
      </c>
      <c r="AI31">
        <v>21</v>
      </c>
      <c r="AJ31">
        <v>24</v>
      </c>
      <c r="AK31">
        <v>14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7</v>
      </c>
      <c r="AR31">
        <v>2</v>
      </c>
      <c r="AS31">
        <v>1</v>
      </c>
      <c r="AT31">
        <v>1</v>
      </c>
      <c r="AU31">
        <v>3</v>
      </c>
      <c r="AV31">
        <v>1</v>
      </c>
      <c r="AW31">
        <v>7</v>
      </c>
      <c r="AX31">
        <v>0</v>
      </c>
      <c r="AY31">
        <v>0</v>
      </c>
      <c r="AZ31" t="s">
        <v>201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1</v>
      </c>
      <c r="BN31">
        <v>75</v>
      </c>
      <c r="BO31">
        <v>0</v>
      </c>
      <c r="BP31">
        <v>0</v>
      </c>
      <c r="BQ31">
        <v>0</v>
      </c>
      <c r="BR31">
        <v>0</v>
      </c>
      <c r="BS31" t="s">
        <v>202</v>
      </c>
      <c r="BT31">
        <v>20</v>
      </c>
      <c r="BU31">
        <v>14</v>
      </c>
      <c r="BV31">
        <v>6</v>
      </c>
      <c r="BW31">
        <v>0</v>
      </c>
      <c r="BX31">
        <v>0</v>
      </c>
      <c r="BY31">
        <v>1</v>
      </c>
      <c r="BZ31">
        <v>3</v>
      </c>
      <c r="CA31">
        <v>0</v>
      </c>
      <c r="CB31">
        <v>0</v>
      </c>
      <c r="CC31">
        <v>10</v>
      </c>
      <c r="CD31">
        <v>10</v>
      </c>
      <c r="CE31">
        <v>6</v>
      </c>
      <c r="CF31">
        <v>2</v>
      </c>
      <c r="CG31">
        <v>12</v>
      </c>
      <c r="CH31">
        <v>2</v>
      </c>
      <c r="CI31">
        <v>30</v>
      </c>
      <c r="CJ31">
        <v>0</v>
      </c>
      <c r="CK31">
        <v>0</v>
      </c>
      <c r="CL31">
        <v>66.87</v>
      </c>
      <c r="CM31">
        <v>69.02</v>
      </c>
      <c r="CN31" t="s">
        <v>103</v>
      </c>
      <c r="CO31" s="4">
        <f t="shared" si="1"/>
        <v>-9.5708090324511108E-3</v>
      </c>
      <c r="CP31" s="4">
        <f t="shared" si="2"/>
        <v>3.115039119095897E-2</v>
      </c>
      <c r="CR31" s="3">
        <f t="shared" si="3"/>
        <v>68.953026658939436</v>
      </c>
    </row>
    <row r="32" spans="1:96" x14ac:dyDescent="0.25">
      <c r="A32">
        <v>23</v>
      </c>
      <c r="B32" t="s">
        <v>203</v>
      </c>
      <c r="C32">
        <v>9</v>
      </c>
      <c r="D32">
        <v>1</v>
      </c>
      <c r="E32">
        <v>5</v>
      </c>
      <c r="F32">
        <v>1</v>
      </c>
      <c r="G32" t="s">
        <v>92</v>
      </c>
      <c r="H32" t="s">
        <v>92</v>
      </c>
      <c r="I32">
        <v>5</v>
      </c>
      <c r="J32">
        <v>1</v>
      </c>
      <c r="K32" t="s">
        <v>92</v>
      </c>
      <c r="L32" t="s">
        <v>92</v>
      </c>
      <c r="M32">
        <v>67.08</v>
      </c>
      <c r="N32" t="s">
        <v>204</v>
      </c>
      <c r="O32">
        <v>0</v>
      </c>
      <c r="P32">
        <v>3</v>
      </c>
      <c r="Q32">
        <v>5</v>
      </c>
      <c r="R32">
        <v>9</v>
      </c>
      <c r="S32">
        <v>51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  <c r="Z32">
        <v>1</v>
      </c>
      <c r="AA32">
        <v>0</v>
      </c>
      <c r="AB32">
        <v>1</v>
      </c>
      <c r="AC32">
        <v>1</v>
      </c>
      <c r="AD32">
        <v>2</v>
      </c>
      <c r="AE32">
        <v>1</v>
      </c>
      <c r="AF32">
        <v>2</v>
      </c>
      <c r="AG32" t="s">
        <v>205</v>
      </c>
      <c r="AH32">
        <v>16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8</v>
      </c>
      <c r="AR32">
        <v>5</v>
      </c>
      <c r="AS32">
        <v>2</v>
      </c>
      <c r="AT32">
        <v>3</v>
      </c>
      <c r="AU32">
        <v>32</v>
      </c>
      <c r="AV32">
        <v>0</v>
      </c>
      <c r="AW32">
        <v>0</v>
      </c>
      <c r="AX32">
        <v>0</v>
      </c>
      <c r="AY32">
        <v>0</v>
      </c>
      <c r="AZ32" t="s">
        <v>206</v>
      </c>
      <c r="BA32">
        <v>20</v>
      </c>
      <c r="BB32">
        <v>13</v>
      </c>
      <c r="BC32">
        <v>8</v>
      </c>
      <c r="BD32">
        <v>7</v>
      </c>
      <c r="BE32">
        <v>3</v>
      </c>
      <c r="BF32">
        <v>2</v>
      </c>
      <c r="BG32">
        <v>18</v>
      </c>
      <c r="BH32">
        <v>1</v>
      </c>
      <c r="BI32">
        <v>3</v>
      </c>
      <c r="BJ32">
        <v>2</v>
      </c>
      <c r="BK32">
        <v>0</v>
      </c>
      <c r="BL32">
        <v>1</v>
      </c>
      <c r="BM32">
        <v>0</v>
      </c>
      <c r="BN32">
        <v>1</v>
      </c>
      <c r="BO32">
        <v>1</v>
      </c>
      <c r="BP32">
        <v>1</v>
      </c>
      <c r="BQ32">
        <v>0</v>
      </c>
      <c r="BR32">
        <v>0</v>
      </c>
      <c r="BS32" t="s">
        <v>207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50</v>
      </c>
      <c r="CH32">
        <v>0</v>
      </c>
      <c r="CI32">
        <v>0</v>
      </c>
      <c r="CJ32">
        <v>0</v>
      </c>
      <c r="CK32">
        <v>0</v>
      </c>
      <c r="CL32">
        <v>66.069999999999993</v>
      </c>
      <c r="CM32">
        <v>67.239999999999995</v>
      </c>
      <c r="CN32" t="s">
        <v>103</v>
      </c>
      <c r="CO32" s="4">
        <f t="shared" si="1"/>
        <v>-1.5286817012259757E-2</v>
      </c>
      <c r="CP32" s="4">
        <f t="shared" si="2"/>
        <v>1.7400356930398653E-2</v>
      </c>
      <c r="CR32" s="3">
        <f t="shared" si="3"/>
        <v>67.219641582391432</v>
      </c>
    </row>
    <row r="33" spans="1:96" x14ac:dyDescent="0.25">
      <c r="A33">
        <v>24</v>
      </c>
      <c r="B33" t="s">
        <v>208</v>
      </c>
      <c r="C33">
        <v>9</v>
      </c>
      <c r="D33">
        <v>0</v>
      </c>
      <c r="E33">
        <v>6</v>
      </c>
      <c r="F33">
        <v>0</v>
      </c>
      <c r="G33" t="s">
        <v>92</v>
      </c>
      <c r="H33" t="s">
        <v>92</v>
      </c>
      <c r="I33">
        <v>6</v>
      </c>
      <c r="J33">
        <v>0</v>
      </c>
      <c r="K33" t="s">
        <v>92</v>
      </c>
      <c r="L33" t="s">
        <v>92</v>
      </c>
      <c r="M33">
        <v>66.61</v>
      </c>
      <c r="N33" t="s">
        <v>209</v>
      </c>
      <c r="O33">
        <v>1</v>
      </c>
      <c r="P33">
        <v>32</v>
      </c>
      <c r="Q33">
        <v>28</v>
      </c>
      <c r="R33">
        <v>14</v>
      </c>
      <c r="S33">
        <v>3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3</v>
      </c>
      <c r="AC33">
        <v>1</v>
      </c>
      <c r="AD33">
        <v>3</v>
      </c>
      <c r="AE33">
        <v>1</v>
      </c>
      <c r="AF33">
        <v>0</v>
      </c>
      <c r="AG33" t="s">
        <v>210</v>
      </c>
      <c r="AH33">
        <v>2</v>
      </c>
      <c r="AI33">
        <v>3</v>
      </c>
      <c r="AJ33">
        <v>6</v>
      </c>
      <c r="AK33">
        <v>3</v>
      </c>
      <c r="AL33">
        <v>66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1</v>
      </c>
      <c r="AS33">
        <v>0</v>
      </c>
      <c r="AT33">
        <v>1</v>
      </c>
      <c r="AU33">
        <v>1</v>
      </c>
      <c r="AV33">
        <v>1</v>
      </c>
      <c r="AW33">
        <v>3</v>
      </c>
      <c r="AX33">
        <v>1</v>
      </c>
      <c r="AY33">
        <v>3</v>
      </c>
      <c r="AZ33" t="s">
        <v>100</v>
      </c>
      <c r="BA33">
        <v>6</v>
      </c>
      <c r="BB33">
        <v>25</v>
      </c>
      <c r="BC33">
        <v>31</v>
      </c>
      <c r="BD33">
        <v>17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 t="s">
        <v>211</v>
      </c>
      <c r="BT33">
        <v>4</v>
      </c>
      <c r="BU33">
        <v>18</v>
      </c>
      <c r="BV33">
        <v>25</v>
      </c>
      <c r="BW33">
        <v>27</v>
      </c>
      <c r="BX33">
        <v>1</v>
      </c>
      <c r="BY33">
        <v>1</v>
      </c>
      <c r="BZ33">
        <v>6</v>
      </c>
      <c r="CA33">
        <v>0</v>
      </c>
      <c r="CB33">
        <v>0</v>
      </c>
      <c r="CC33">
        <v>4</v>
      </c>
      <c r="CD33">
        <v>1</v>
      </c>
      <c r="CE33">
        <v>3</v>
      </c>
      <c r="CF33">
        <v>0</v>
      </c>
      <c r="CG33">
        <v>0</v>
      </c>
      <c r="CH33">
        <v>1</v>
      </c>
      <c r="CI33">
        <v>4</v>
      </c>
      <c r="CJ33">
        <v>1</v>
      </c>
      <c r="CK33">
        <v>0</v>
      </c>
      <c r="CL33">
        <v>66.37</v>
      </c>
      <c r="CM33">
        <v>68.069999999999993</v>
      </c>
      <c r="CN33" t="s">
        <v>103</v>
      </c>
      <c r="CO33" s="4">
        <f t="shared" si="1"/>
        <v>-3.6160916076539706E-3</v>
      </c>
      <c r="CP33" s="4">
        <f t="shared" si="2"/>
        <v>2.4974291170853369E-2</v>
      </c>
      <c r="CR33" s="3">
        <f t="shared" si="3"/>
        <v>68.027543705009549</v>
      </c>
    </row>
    <row r="34" spans="1:96" x14ac:dyDescent="0.25">
      <c r="A34">
        <v>25</v>
      </c>
      <c r="B34" t="s">
        <v>212</v>
      </c>
      <c r="C34">
        <v>10</v>
      </c>
      <c r="D34">
        <v>0</v>
      </c>
      <c r="E34">
        <v>5</v>
      </c>
      <c r="F34">
        <v>1</v>
      </c>
      <c r="G34" t="s">
        <v>92</v>
      </c>
      <c r="H34" t="s">
        <v>92</v>
      </c>
      <c r="I34">
        <v>5</v>
      </c>
      <c r="J34">
        <v>1</v>
      </c>
      <c r="K34" t="s">
        <v>92</v>
      </c>
      <c r="L34" t="s">
        <v>92</v>
      </c>
      <c r="M34">
        <v>64.75</v>
      </c>
      <c r="N34" t="s">
        <v>172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2</v>
      </c>
      <c r="Y34">
        <v>2</v>
      </c>
      <c r="Z34">
        <v>0</v>
      </c>
      <c r="AA34">
        <v>5</v>
      </c>
      <c r="AB34">
        <v>28</v>
      </c>
      <c r="AC34">
        <v>0</v>
      </c>
      <c r="AD34">
        <v>0</v>
      </c>
      <c r="AE34">
        <v>0</v>
      </c>
      <c r="AF34">
        <v>0</v>
      </c>
      <c r="AG34" t="s">
        <v>213</v>
      </c>
      <c r="AH34">
        <v>10</v>
      </c>
      <c r="AI34">
        <v>10</v>
      </c>
      <c r="AJ34">
        <v>16</v>
      </c>
      <c r="AK34">
        <v>2</v>
      </c>
      <c r="AL34">
        <v>2</v>
      </c>
      <c r="AM34">
        <v>1</v>
      </c>
      <c r="AN34">
        <v>11</v>
      </c>
      <c r="AO34">
        <v>1</v>
      </c>
      <c r="AP34">
        <v>2</v>
      </c>
      <c r="AQ34">
        <v>2</v>
      </c>
      <c r="AR34">
        <v>3</v>
      </c>
      <c r="AS34">
        <v>0</v>
      </c>
      <c r="AT34">
        <v>0</v>
      </c>
      <c r="AU34">
        <v>1</v>
      </c>
      <c r="AV34">
        <v>2</v>
      </c>
      <c r="AW34">
        <v>4</v>
      </c>
      <c r="AX34">
        <v>1</v>
      </c>
      <c r="AY34">
        <v>2</v>
      </c>
      <c r="AZ34" t="s">
        <v>214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46</v>
      </c>
      <c r="BO34">
        <v>0</v>
      </c>
      <c r="BP34">
        <v>0</v>
      </c>
      <c r="BQ34">
        <v>0</v>
      </c>
      <c r="BR34">
        <v>0</v>
      </c>
      <c r="BS34" t="s">
        <v>180</v>
      </c>
      <c r="BT34">
        <v>5</v>
      </c>
      <c r="BU34">
        <v>15</v>
      </c>
      <c r="BV34">
        <v>6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1</v>
      </c>
      <c r="CE34">
        <v>2</v>
      </c>
      <c r="CF34">
        <v>1</v>
      </c>
      <c r="CG34">
        <v>12</v>
      </c>
      <c r="CH34">
        <v>1</v>
      </c>
      <c r="CI34">
        <v>16</v>
      </c>
      <c r="CJ34">
        <v>0</v>
      </c>
      <c r="CK34">
        <v>0</v>
      </c>
      <c r="CL34">
        <v>65.23</v>
      </c>
      <c r="CM34">
        <v>65.849999999999994</v>
      </c>
      <c r="CN34" t="s">
        <v>103</v>
      </c>
      <c r="CO34" s="4">
        <f t="shared" si="1"/>
        <v>7.3585773417139677E-3</v>
      </c>
      <c r="CP34" s="4">
        <f t="shared" si="2"/>
        <v>9.4153378891418393E-3</v>
      </c>
      <c r="CR34" s="3">
        <f t="shared" si="3"/>
        <v>65.844162490508722</v>
      </c>
    </row>
    <row r="35" spans="1:96" x14ac:dyDescent="0.25">
      <c r="A35">
        <v>26</v>
      </c>
      <c r="B35" t="s">
        <v>215</v>
      </c>
      <c r="C35">
        <v>9</v>
      </c>
      <c r="D35">
        <v>1</v>
      </c>
      <c r="E35">
        <v>5</v>
      </c>
      <c r="F35">
        <v>1</v>
      </c>
      <c r="G35" t="s">
        <v>92</v>
      </c>
      <c r="H35" t="s">
        <v>92</v>
      </c>
      <c r="I35">
        <v>5</v>
      </c>
      <c r="J35">
        <v>1</v>
      </c>
      <c r="K35" t="s">
        <v>92</v>
      </c>
      <c r="L35" t="s">
        <v>92</v>
      </c>
      <c r="M35">
        <v>58.45</v>
      </c>
      <c r="N35" t="s">
        <v>146</v>
      </c>
      <c r="O35">
        <v>34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8</v>
      </c>
      <c r="Y35">
        <v>6</v>
      </c>
      <c r="Z35">
        <v>8</v>
      </c>
      <c r="AA35">
        <v>2</v>
      </c>
      <c r="AB35">
        <v>35</v>
      </c>
      <c r="AC35">
        <v>0</v>
      </c>
      <c r="AD35">
        <v>0</v>
      </c>
      <c r="AE35">
        <v>0</v>
      </c>
      <c r="AF35">
        <v>0</v>
      </c>
      <c r="AG35" t="s">
        <v>216</v>
      </c>
      <c r="AH35">
        <v>5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2</v>
      </c>
      <c r="AR35">
        <v>1</v>
      </c>
      <c r="AS35">
        <v>4</v>
      </c>
      <c r="AT35">
        <v>4</v>
      </c>
      <c r="AU35">
        <v>71</v>
      </c>
      <c r="AV35">
        <v>0</v>
      </c>
      <c r="AW35">
        <v>0</v>
      </c>
      <c r="AX35">
        <v>0</v>
      </c>
      <c r="AY35">
        <v>0</v>
      </c>
      <c r="AZ35" t="s">
        <v>217</v>
      </c>
      <c r="BA35">
        <v>29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11</v>
      </c>
      <c r="BK35">
        <v>4</v>
      </c>
      <c r="BL35">
        <v>2</v>
      </c>
      <c r="BM35">
        <v>3</v>
      </c>
      <c r="BN35">
        <v>43</v>
      </c>
      <c r="BO35">
        <v>0</v>
      </c>
      <c r="BP35">
        <v>0</v>
      </c>
      <c r="BQ35">
        <v>0</v>
      </c>
      <c r="BR35">
        <v>0</v>
      </c>
      <c r="BS35" t="s">
        <v>170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1</v>
      </c>
      <c r="CE35">
        <v>0</v>
      </c>
      <c r="CF35">
        <v>0</v>
      </c>
      <c r="CG35">
        <v>79</v>
      </c>
      <c r="CH35">
        <v>0</v>
      </c>
      <c r="CI35">
        <v>0</v>
      </c>
      <c r="CJ35">
        <v>0</v>
      </c>
      <c r="CK35">
        <v>0</v>
      </c>
      <c r="CL35">
        <v>58.62</v>
      </c>
      <c r="CM35">
        <v>58.84</v>
      </c>
      <c r="CN35" t="s">
        <v>103</v>
      </c>
      <c r="CO35" s="4">
        <f t="shared" si="1"/>
        <v>2.9000341180484002E-3</v>
      </c>
      <c r="CP35" s="4">
        <f t="shared" si="2"/>
        <v>3.7389530931339898E-3</v>
      </c>
      <c r="CR35" s="3">
        <f t="shared" si="3"/>
        <v>58.839177430319509</v>
      </c>
    </row>
    <row r="36" spans="1:96" x14ac:dyDescent="0.25">
      <c r="A36">
        <v>27</v>
      </c>
      <c r="B36" t="s">
        <v>218</v>
      </c>
      <c r="C36">
        <v>9</v>
      </c>
      <c r="D36">
        <v>0</v>
      </c>
      <c r="E36">
        <v>6</v>
      </c>
      <c r="F36">
        <v>0</v>
      </c>
      <c r="G36" t="s">
        <v>92</v>
      </c>
      <c r="H36" t="s">
        <v>92</v>
      </c>
      <c r="I36">
        <v>6</v>
      </c>
      <c r="J36">
        <v>0</v>
      </c>
      <c r="K36" t="s">
        <v>92</v>
      </c>
      <c r="L36" t="s">
        <v>92</v>
      </c>
      <c r="M36">
        <v>60.95</v>
      </c>
      <c r="N36" t="s">
        <v>219</v>
      </c>
      <c r="O36">
        <v>15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17</v>
      </c>
      <c r="Y36">
        <v>9</v>
      </c>
      <c r="Z36">
        <v>6</v>
      </c>
      <c r="AA36">
        <v>5</v>
      </c>
      <c r="AB36">
        <v>37</v>
      </c>
      <c r="AC36">
        <v>0</v>
      </c>
      <c r="AD36">
        <v>0</v>
      </c>
      <c r="AE36">
        <v>0</v>
      </c>
      <c r="AF36">
        <v>0</v>
      </c>
      <c r="AG36" t="s">
        <v>220</v>
      </c>
      <c r="AH36">
        <v>32</v>
      </c>
      <c r="AI36">
        <v>25</v>
      </c>
      <c r="AJ36">
        <v>5</v>
      </c>
      <c r="AK36">
        <v>5</v>
      </c>
      <c r="AL36">
        <v>2</v>
      </c>
      <c r="AM36">
        <v>1</v>
      </c>
      <c r="AN36">
        <v>12</v>
      </c>
      <c r="AO36">
        <v>1</v>
      </c>
      <c r="AP36">
        <v>2</v>
      </c>
      <c r="AQ36">
        <v>7</v>
      </c>
      <c r="AR36">
        <v>5</v>
      </c>
      <c r="AS36">
        <v>3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 t="s">
        <v>221</v>
      </c>
      <c r="BA36">
        <v>7</v>
      </c>
      <c r="BB36">
        <v>10</v>
      </c>
      <c r="BC36">
        <v>17</v>
      </c>
      <c r="BD36">
        <v>14</v>
      </c>
      <c r="BE36">
        <v>10</v>
      </c>
      <c r="BF36">
        <v>0</v>
      </c>
      <c r="BG36">
        <v>0</v>
      </c>
      <c r="BH36">
        <v>0</v>
      </c>
      <c r="BI36">
        <v>0</v>
      </c>
      <c r="BJ36">
        <v>2</v>
      </c>
      <c r="BK36">
        <v>1</v>
      </c>
      <c r="BL36">
        <v>8</v>
      </c>
      <c r="BM36">
        <v>4</v>
      </c>
      <c r="BN36">
        <v>11</v>
      </c>
      <c r="BO36">
        <v>1</v>
      </c>
      <c r="BP36">
        <v>24</v>
      </c>
      <c r="BQ36">
        <v>1</v>
      </c>
      <c r="BR36">
        <v>24</v>
      </c>
      <c r="BS36" t="s">
        <v>222</v>
      </c>
      <c r="BT36">
        <v>18</v>
      </c>
      <c r="BU36">
        <v>13</v>
      </c>
      <c r="BV36">
        <v>2</v>
      </c>
      <c r="BW36">
        <v>0</v>
      </c>
      <c r="BX36">
        <v>0</v>
      </c>
      <c r="BY36">
        <v>1</v>
      </c>
      <c r="BZ36">
        <v>2</v>
      </c>
      <c r="CA36">
        <v>0</v>
      </c>
      <c r="CB36">
        <v>0</v>
      </c>
      <c r="CC36">
        <v>10</v>
      </c>
      <c r="CD36">
        <v>15</v>
      </c>
      <c r="CE36">
        <v>18</v>
      </c>
      <c r="CF36">
        <v>8</v>
      </c>
      <c r="CG36">
        <v>10</v>
      </c>
      <c r="CH36">
        <v>1</v>
      </c>
      <c r="CI36">
        <v>0</v>
      </c>
      <c r="CJ36">
        <v>0</v>
      </c>
      <c r="CK36">
        <v>0</v>
      </c>
      <c r="CL36">
        <v>60.91</v>
      </c>
      <c r="CM36">
        <v>61.98</v>
      </c>
      <c r="CN36" t="s">
        <v>97</v>
      </c>
      <c r="CO36" s="4">
        <f t="shared" si="1"/>
        <v>-6.5670661631922478E-4</v>
      </c>
      <c r="CP36" s="4">
        <f t="shared" si="2"/>
        <v>1.7263633430138814E-2</v>
      </c>
      <c r="CR36" s="3">
        <f t="shared" si="3"/>
        <v>61.961527912229755</v>
      </c>
    </row>
    <row r="37" spans="1:96" x14ac:dyDescent="0.25">
      <c r="A37">
        <v>28</v>
      </c>
      <c r="B37" t="s">
        <v>223</v>
      </c>
      <c r="C37">
        <v>9</v>
      </c>
      <c r="D37">
        <v>0</v>
      </c>
      <c r="E37">
        <v>6</v>
      </c>
      <c r="F37">
        <v>0</v>
      </c>
      <c r="G37" t="s">
        <v>92</v>
      </c>
      <c r="H37" t="s">
        <v>92</v>
      </c>
      <c r="I37">
        <v>6</v>
      </c>
      <c r="J37">
        <v>0</v>
      </c>
      <c r="K37" t="s">
        <v>92</v>
      </c>
      <c r="L37" t="s">
        <v>92</v>
      </c>
      <c r="M37">
        <v>63.96</v>
      </c>
      <c r="N37" t="s">
        <v>224</v>
      </c>
      <c r="O37">
        <v>27</v>
      </c>
      <c r="P37">
        <v>42</v>
      </c>
      <c r="Q37">
        <v>3</v>
      </c>
      <c r="R37">
        <v>0</v>
      </c>
      <c r="S37">
        <v>0</v>
      </c>
      <c r="T37">
        <v>1</v>
      </c>
      <c r="U37">
        <v>3</v>
      </c>
      <c r="V37">
        <v>0</v>
      </c>
      <c r="W37">
        <v>0</v>
      </c>
      <c r="X37">
        <v>19</v>
      </c>
      <c r="Y37">
        <v>6</v>
      </c>
      <c r="Z37">
        <v>5</v>
      </c>
      <c r="AA37">
        <v>0</v>
      </c>
      <c r="AB37">
        <v>8</v>
      </c>
      <c r="AC37">
        <v>1</v>
      </c>
      <c r="AD37">
        <v>0</v>
      </c>
      <c r="AE37">
        <v>0</v>
      </c>
      <c r="AF37">
        <v>0</v>
      </c>
      <c r="AG37" t="s">
        <v>220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4</v>
      </c>
      <c r="AR37">
        <v>7</v>
      </c>
      <c r="AS37">
        <v>2</v>
      </c>
      <c r="AT37">
        <v>0</v>
      </c>
      <c r="AU37">
        <v>92</v>
      </c>
      <c r="AV37">
        <v>0</v>
      </c>
      <c r="AW37">
        <v>0</v>
      </c>
      <c r="AX37">
        <v>0</v>
      </c>
      <c r="AY37">
        <v>0</v>
      </c>
      <c r="AZ37" t="s">
        <v>225</v>
      </c>
      <c r="BA37">
        <v>14</v>
      </c>
      <c r="BB37">
        <v>20</v>
      </c>
      <c r="BC37">
        <v>22</v>
      </c>
      <c r="BD37">
        <v>20</v>
      </c>
      <c r="BE37">
        <v>0</v>
      </c>
      <c r="BF37">
        <v>1</v>
      </c>
      <c r="BG37">
        <v>2</v>
      </c>
      <c r="BH37">
        <v>0</v>
      </c>
      <c r="BI37">
        <v>0</v>
      </c>
      <c r="BJ37">
        <v>14</v>
      </c>
      <c r="BK37">
        <v>3</v>
      </c>
      <c r="BL37">
        <v>5</v>
      </c>
      <c r="BM37">
        <v>1</v>
      </c>
      <c r="BN37">
        <v>3</v>
      </c>
      <c r="BO37">
        <v>2</v>
      </c>
      <c r="BP37">
        <v>12</v>
      </c>
      <c r="BQ37">
        <v>0</v>
      </c>
      <c r="BR37">
        <v>0</v>
      </c>
      <c r="BS37" t="s">
        <v>226</v>
      </c>
      <c r="BT37">
        <v>31</v>
      </c>
      <c r="BU37">
        <v>8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20</v>
      </c>
      <c r="CD37">
        <v>9</v>
      </c>
      <c r="CE37">
        <v>12</v>
      </c>
      <c r="CF37">
        <v>6</v>
      </c>
      <c r="CG37">
        <v>27</v>
      </c>
      <c r="CH37">
        <v>0</v>
      </c>
      <c r="CI37">
        <v>0</v>
      </c>
      <c r="CJ37">
        <v>0</v>
      </c>
      <c r="CK37">
        <v>0</v>
      </c>
      <c r="CL37">
        <v>63.91</v>
      </c>
      <c r="CM37">
        <v>64.17</v>
      </c>
      <c r="CN37" t="s">
        <v>97</v>
      </c>
      <c r="CO37" s="4">
        <f t="shared" si="1"/>
        <v>-7.8235017994066069E-4</v>
      </c>
      <c r="CP37" s="4">
        <f t="shared" si="2"/>
        <v>4.051737572074221E-3</v>
      </c>
      <c r="CR37" s="3">
        <f t="shared" si="3"/>
        <v>64.168946548231261</v>
      </c>
    </row>
    <row r="38" spans="1:96" x14ac:dyDescent="0.25">
      <c r="A38">
        <v>29</v>
      </c>
      <c r="B38" t="s">
        <v>227</v>
      </c>
      <c r="C38">
        <v>10</v>
      </c>
      <c r="D38">
        <v>0</v>
      </c>
      <c r="E38">
        <v>5</v>
      </c>
      <c r="F38">
        <v>1</v>
      </c>
      <c r="G38" t="s">
        <v>92</v>
      </c>
      <c r="H38" t="s">
        <v>92</v>
      </c>
      <c r="I38">
        <v>5</v>
      </c>
      <c r="J38">
        <v>1</v>
      </c>
      <c r="K38" t="s">
        <v>92</v>
      </c>
      <c r="L38" t="s">
        <v>92</v>
      </c>
      <c r="M38">
        <v>66.48</v>
      </c>
      <c r="N38" t="s">
        <v>228</v>
      </c>
      <c r="O38">
        <v>3</v>
      </c>
      <c r="P38">
        <v>6</v>
      </c>
      <c r="Q38">
        <v>21</v>
      </c>
      <c r="R38">
        <v>26</v>
      </c>
      <c r="S38">
        <v>26</v>
      </c>
      <c r="T38">
        <v>0</v>
      </c>
      <c r="U38">
        <v>0</v>
      </c>
      <c r="V38">
        <v>0</v>
      </c>
      <c r="W38">
        <v>0</v>
      </c>
      <c r="X38">
        <v>2</v>
      </c>
      <c r="Y38">
        <v>2</v>
      </c>
      <c r="Z38">
        <v>0</v>
      </c>
      <c r="AA38">
        <v>0</v>
      </c>
      <c r="AB38">
        <v>6</v>
      </c>
      <c r="AC38">
        <v>1</v>
      </c>
      <c r="AD38">
        <v>8</v>
      </c>
      <c r="AE38">
        <v>1</v>
      </c>
      <c r="AF38">
        <v>8</v>
      </c>
      <c r="AG38" t="s">
        <v>229</v>
      </c>
      <c r="AH38">
        <v>6</v>
      </c>
      <c r="AI38">
        <v>16</v>
      </c>
      <c r="AJ38">
        <v>37</v>
      </c>
      <c r="AK38">
        <v>19</v>
      </c>
      <c r="AL38">
        <v>1</v>
      </c>
      <c r="AM38">
        <v>2</v>
      </c>
      <c r="AN38">
        <v>37</v>
      </c>
      <c r="AO38">
        <v>1</v>
      </c>
      <c r="AP38">
        <v>1</v>
      </c>
      <c r="AQ38">
        <v>2</v>
      </c>
      <c r="AR38">
        <v>3</v>
      </c>
      <c r="AS38">
        <v>0</v>
      </c>
      <c r="AT38">
        <v>2</v>
      </c>
      <c r="AU38">
        <v>5</v>
      </c>
      <c r="AV38">
        <v>3</v>
      </c>
      <c r="AW38">
        <v>10</v>
      </c>
      <c r="AX38">
        <v>1</v>
      </c>
      <c r="AY38">
        <v>0</v>
      </c>
      <c r="AZ38" t="s">
        <v>230</v>
      </c>
      <c r="BA38">
        <v>0</v>
      </c>
      <c r="BB38">
        <v>3</v>
      </c>
      <c r="BC38">
        <v>3</v>
      </c>
      <c r="BD38">
        <v>3</v>
      </c>
      <c r="BE38">
        <v>81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1</v>
      </c>
      <c r="BN38">
        <v>0</v>
      </c>
      <c r="BO38">
        <v>1</v>
      </c>
      <c r="BP38">
        <v>1</v>
      </c>
      <c r="BQ38">
        <v>1</v>
      </c>
      <c r="BR38">
        <v>1</v>
      </c>
      <c r="BS38" t="s">
        <v>231</v>
      </c>
      <c r="BT38">
        <v>3</v>
      </c>
      <c r="BU38">
        <v>6</v>
      </c>
      <c r="BV38">
        <v>2</v>
      </c>
      <c r="BW38">
        <v>1</v>
      </c>
      <c r="BX38">
        <v>4</v>
      </c>
      <c r="BY38">
        <v>3</v>
      </c>
      <c r="BZ38">
        <v>7</v>
      </c>
      <c r="CA38">
        <v>1</v>
      </c>
      <c r="CB38">
        <v>4</v>
      </c>
      <c r="CC38">
        <v>2</v>
      </c>
      <c r="CD38">
        <v>0</v>
      </c>
      <c r="CE38">
        <v>1</v>
      </c>
      <c r="CF38">
        <v>1</v>
      </c>
      <c r="CG38">
        <v>83</v>
      </c>
      <c r="CH38">
        <v>2</v>
      </c>
      <c r="CI38">
        <v>1</v>
      </c>
      <c r="CJ38">
        <v>0</v>
      </c>
      <c r="CK38">
        <v>0</v>
      </c>
      <c r="CL38">
        <v>65.45</v>
      </c>
      <c r="CM38">
        <v>69.290000000000006</v>
      </c>
      <c r="CN38" t="s">
        <v>103</v>
      </c>
      <c r="CO38" s="4">
        <f t="shared" si="1"/>
        <v>-1.5737203972498115E-2</v>
      </c>
      <c r="CP38" s="4">
        <f t="shared" si="2"/>
        <v>5.541925241737633E-2</v>
      </c>
      <c r="CR38" s="3">
        <f t="shared" si="3"/>
        <v>69.077190070717279</v>
      </c>
    </row>
    <row r="39" spans="1:96" x14ac:dyDescent="0.25">
      <c r="A39">
        <v>30</v>
      </c>
      <c r="B39" t="s">
        <v>232</v>
      </c>
      <c r="C39">
        <v>9</v>
      </c>
      <c r="D39">
        <v>0</v>
      </c>
      <c r="E39">
        <v>6</v>
      </c>
      <c r="F39">
        <v>0</v>
      </c>
      <c r="G39" t="s">
        <v>92</v>
      </c>
      <c r="H39" t="s">
        <v>92</v>
      </c>
      <c r="I39">
        <v>6</v>
      </c>
      <c r="J39">
        <v>0</v>
      </c>
      <c r="K39" t="s">
        <v>92</v>
      </c>
      <c r="L39" t="s">
        <v>92</v>
      </c>
      <c r="M39">
        <v>66.12</v>
      </c>
      <c r="N39" t="s">
        <v>233</v>
      </c>
      <c r="O39">
        <v>1</v>
      </c>
      <c r="P39">
        <v>2</v>
      </c>
      <c r="Q39">
        <v>2</v>
      </c>
      <c r="R39">
        <v>3</v>
      </c>
      <c r="S39">
        <v>71</v>
      </c>
      <c r="T39">
        <v>1</v>
      </c>
      <c r="U39">
        <v>2</v>
      </c>
      <c r="V39">
        <v>0</v>
      </c>
      <c r="W39">
        <v>0</v>
      </c>
      <c r="X39">
        <v>1</v>
      </c>
      <c r="Y39">
        <v>1</v>
      </c>
      <c r="Z39">
        <v>0</v>
      </c>
      <c r="AA39">
        <v>0</v>
      </c>
      <c r="AB39">
        <v>1</v>
      </c>
      <c r="AC39">
        <v>2</v>
      </c>
      <c r="AD39">
        <v>2</v>
      </c>
      <c r="AE39">
        <v>1</v>
      </c>
      <c r="AF39">
        <v>2</v>
      </c>
      <c r="AG39" t="s">
        <v>206</v>
      </c>
      <c r="AH39">
        <v>1</v>
      </c>
      <c r="AI39">
        <v>1</v>
      </c>
      <c r="AJ39">
        <v>0</v>
      </c>
      <c r="AK39">
        <v>4</v>
      </c>
      <c r="AL39">
        <v>73</v>
      </c>
      <c r="AM39">
        <v>1</v>
      </c>
      <c r="AN39">
        <v>1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1</v>
      </c>
      <c r="AU39">
        <v>1</v>
      </c>
      <c r="AV39">
        <v>1</v>
      </c>
      <c r="AW39">
        <v>2</v>
      </c>
      <c r="AX39">
        <v>1</v>
      </c>
      <c r="AY39">
        <v>2</v>
      </c>
      <c r="AZ39" t="s">
        <v>162</v>
      </c>
      <c r="BA39">
        <v>0</v>
      </c>
      <c r="BB39">
        <v>0</v>
      </c>
      <c r="BC39">
        <v>22</v>
      </c>
      <c r="BD39">
        <v>32</v>
      </c>
      <c r="BE39">
        <v>25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 t="s">
        <v>234</v>
      </c>
      <c r="BT39">
        <v>3</v>
      </c>
      <c r="BU39">
        <v>8</v>
      </c>
      <c r="BV39">
        <v>10</v>
      </c>
      <c r="BW39">
        <v>11</v>
      </c>
      <c r="BX39">
        <v>46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2</v>
      </c>
      <c r="CG39">
        <v>2</v>
      </c>
      <c r="CH39">
        <v>1</v>
      </c>
      <c r="CI39">
        <v>5</v>
      </c>
      <c r="CJ39">
        <v>1</v>
      </c>
      <c r="CK39">
        <v>5</v>
      </c>
      <c r="CL39">
        <v>64.77</v>
      </c>
      <c r="CM39">
        <v>67.45</v>
      </c>
      <c r="CN39" t="s">
        <v>97</v>
      </c>
      <c r="CO39" s="4">
        <f t="shared" si="1"/>
        <v>-2.0842982862436354E-2</v>
      </c>
      <c r="CP39" s="4">
        <f t="shared" si="2"/>
        <v>3.973313565604164E-2</v>
      </c>
      <c r="CR39" s="3">
        <f t="shared" si="3"/>
        <v>67.343515196441814</v>
      </c>
    </row>
    <row r="40" spans="1:96" x14ac:dyDescent="0.25">
      <c r="A40">
        <v>31</v>
      </c>
      <c r="B40" t="s">
        <v>235</v>
      </c>
      <c r="C40">
        <v>9</v>
      </c>
      <c r="D40">
        <v>0</v>
      </c>
      <c r="E40">
        <v>6</v>
      </c>
      <c r="F40">
        <v>0</v>
      </c>
      <c r="G40" t="s">
        <v>92</v>
      </c>
      <c r="H40" t="s">
        <v>92</v>
      </c>
      <c r="I40">
        <v>6</v>
      </c>
      <c r="J40">
        <v>0</v>
      </c>
      <c r="K40" t="s">
        <v>92</v>
      </c>
      <c r="L40" t="s">
        <v>92</v>
      </c>
      <c r="M40">
        <v>66.510000000000005</v>
      </c>
      <c r="N40" t="s">
        <v>236</v>
      </c>
      <c r="O40">
        <v>2</v>
      </c>
      <c r="P40">
        <v>3</v>
      </c>
      <c r="Q40">
        <v>13</v>
      </c>
      <c r="R40">
        <v>35</v>
      </c>
      <c r="S40">
        <v>25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1</v>
      </c>
      <c r="AA40">
        <v>0</v>
      </c>
      <c r="AB40">
        <v>0</v>
      </c>
      <c r="AC40">
        <v>1</v>
      </c>
      <c r="AD40">
        <v>1</v>
      </c>
      <c r="AE40">
        <v>1</v>
      </c>
      <c r="AF40">
        <v>1</v>
      </c>
      <c r="AG40" t="s">
        <v>127</v>
      </c>
      <c r="AH40">
        <v>20</v>
      </c>
      <c r="AI40">
        <v>13</v>
      </c>
      <c r="AJ40">
        <v>1</v>
      </c>
      <c r="AK40">
        <v>0</v>
      </c>
      <c r="AL40">
        <v>0</v>
      </c>
      <c r="AM40">
        <v>1</v>
      </c>
      <c r="AN40">
        <v>1</v>
      </c>
      <c r="AO40">
        <v>0</v>
      </c>
      <c r="AP40">
        <v>0</v>
      </c>
      <c r="AQ40">
        <v>9</v>
      </c>
      <c r="AR40">
        <v>3</v>
      </c>
      <c r="AS40">
        <v>2</v>
      </c>
      <c r="AT40">
        <v>5</v>
      </c>
      <c r="AU40">
        <v>35</v>
      </c>
      <c r="AV40">
        <v>1</v>
      </c>
      <c r="AW40">
        <v>0</v>
      </c>
      <c r="AX40">
        <v>0</v>
      </c>
      <c r="AY40">
        <v>0</v>
      </c>
      <c r="AZ40" t="s">
        <v>237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78</v>
      </c>
      <c r="BO40">
        <v>0</v>
      </c>
      <c r="BP40">
        <v>0</v>
      </c>
      <c r="BQ40">
        <v>0</v>
      </c>
      <c r="BR40">
        <v>0</v>
      </c>
      <c r="BS40" t="s">
        <v>238</v>
      </c>
      <c r="BT40">
        <v>28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12</v>
      </c>
      <c r="CD40">
        <v>17</v>
      </c>
      <c r="CE40">
        <v>6</v>
      </c>
      <c r="CF40">
        <v>6</v>
      </c>
      <c r="CG40">
        <v>26</v>
      </c>
      <c r="CH40">
        <v>0</v>
      </c>
      <c r="CI40">
        <v>0</v>
      </c>
      <c r="CJ40">
        <v>0</v>
      </c>
      <c r="CK40">
        <v>0</v>
      </c>
      <c r="CL40">
        <v>67.23</v>
      </c>
      <c r="CM40">
        <v>67.680000000000007</v>
      </c>
      <c r="CN40" t="s">
        <v>97</v>
      </c>
      <c r="CO40" s="4">
        <f t="shared" si="1"/>
        <v>1.0709504685408322E-2</v>
      </c>
      <c r="CP40" s="4">
        <f t="shared" si="2"/>
        <v>6.6489361702127825E-3</v>
      </c>
      <c r="CR40" s="3">
        <f t="shared" si="3"/>
        <v>67.67700797872341</v>
      </c>
    </row>
    <row r="41" spans="1:96" x14ac:dyDescent="0.25">
      <c r="A41">
        <v>32</v>
      </c>
      <c r="B41" t="s">
        <v>239</v>
      </c>
      <c r="C41">
        <v>10</v>
      </c>
      <c r="D41">
        <v>0</v>
      </c>
      <c r="E41">
        <v>6</v>
      </c>
      <c r="F41">
        <v>0</v>
      </c>
      <c r="G41" t="s">
        <v>92</v>
      </c>
      <c r="H41" t="s">
        <v>92</v>
      </c>
      <c r="I41">
        <v>6</v>
      </c>
      <c r="J41">
        <v>0</v>
      </c>
      <c r="K41" t="s">
        <v>92</v>
      </c>
      <c r="L41" t="s">
        <v>92</v>
      </c>
      <c r="M41">
        <v>62.78</v>
      </c>
      <c r="N41" t="s">
        <v>240</v>
      </c>
      <c r="O41">
        <v>9</v>
      </c>
      <c r="P41">
        <v>5</v>
      </c>
      <c r="Q41">
        <v>2</v>
      </c>
      <c r="R41">
        <v>0</v>
      </c>
      <c r="S41">
        <v>0</v>
      </c>
      <c r="T41">
        <v>1</v>
      </c>
      <c r="U41">
        <v>2</v>
      </c>
      <c r="V41">
        <v>0</v>
      </c>
      <c r="W41">
        <v>0</v>
      </c>
      <c r="X41">
        <v>6</v>
      </c>
      <c r="Y41">
        <v>6</v>
      </c>
      <c r="Z41">
        <v>2</v>
      </c>
      <c r="AA41">
        <v>6</v>
      </c>
      <c r="AB41">
        <v>48</v>
      </c>
      <c r="AC41">
        <v>0</v>
      </c>
      <c r="AD41">
        <v>0</v>
      </c>
      <c r="AE41">
        <v>0</v>
      </c>
      <c r="AF41">
        <v>0</v>
      </c>
      <c r="AG41" t="s">
        <v>241</v>
      </c>
      <c r="AH41">
        <v>0</v>
      </c>
      <c r="AI41">
        <v>2</v>
      </c>
      <c r="AJ41">
        <v>40</v>
      </c>
      <c r="AK41">
        <v>37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 t="s">
        <v>242</v>
      </c>
      <c r="BA41">
        <v>16</v>
      </c>
      <c r="BB41">
        <v>25</v>
      </c>
      <c r="BC41">
        <v>3</v>
      </c>
      <c r="BD41">
        <v>0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9</v>
      </c>
      <c r="BK41">
        <v>3</v>
      </c>
      <c r="BL41">
        <v>2</v>
      </c>
      <c r="BM41">
        <v>9</v>
      </c>
      <c r="BN41">
        <v>21</v>
      </c>
      <c r="BO41">
        <v>1</v>
      </c>
      <c r="BP41">
        <v>35</v>
      </c>
      <c r="BQ41">
        <v>1</v>
      </c>
      <c r="BR41">
        <v>35</v>
      </c>
      <c r="BS41" t="s">
        <v>243</v>
      </c>
      <c r="BT41">
        <v>14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14</v>
      </c>
      <c r="CD41">
        <v>11</v>
      </c>
      <c r="CE41">
        <v>15</v>
      </c>
      <c r="CF41">
        <v>9</v>
      </c>
      <c r="CG41">
        <v>23</v>
      </c>
      <c r="CH41">
        <v>0</v>
      </c>
      <c r="CI41">
        <v>0</v>
      </c>
      <c r="CJ41">
        <v>0</v>
      </c>
      <c r="CK41">
        <v>0</v>
      </c>
      <c r="CL41">
        <v>62.7</v>
      </c>
      <c r="CM41">
        <v>63.38</v>
      </c>
      <c r="CN41" t="s">
        <v>97</v>
      </c>
      <c r="CO41" s="4">
        <f t="shared" si="1"/>
        <v>-1.2759170653906526E-3</v>
      </c>
      <c r="CP41" s="4">
        <f t="shared" si="2"/>
        <v>1.0728936573051406E-2</v>
      </c>
      <c r="CR41" s="3">
        <f t="shared" si="3"/>
        <v>63.372704323130328</v>
      </c>
    </row>
    <row r="42" spans="1:96" x14ac:dyDescent="0.25">
      <c r="A42">
        <v>33</v>
      </c>
      <c r="B42" t="s">
        <v>244</v>
      </c>
      <c r="C42">
        <v>10</v>
      </c>
      <c r="D42">
        <v>0</v>
      </c>
      <c r="E42">
        <v>6</v>
      </c>
      <c r="F42">
        <v>0</v>
      </c>
      <c r="G42" t="s">
        <v>92</v>
      </c>
      <c r="H42" t="s">
        <v>92</v>
      </c>
      <c r="I42">
        <v>6</v>
      </c>
      <c r="J42">
        <v>0</v>
      </c>
      <c r="K42" t="s">
        <v>92</v>
      </c>
      <c r="L42" t="s">
        <v>92</v>
      </c>
      <c r="M42">
        <v>59.77</v>
      </c>
      <c r="N42" t="s">
        <v>245</v>
      </c>
      <c r="O42">
        <v>4</v>
      </c>
      <c r="P42">
        <v>12</v>
      </c>
      <c r="Q42">
        <v>13</v>
      </c>
      <c r="R42">
        <v>18</v>
      </c>
      <c r="S42">
        <v>33</v>
      </c>
      <c r="T42">
        <v>1</v>
      </c>
      <c r="U42">
        <v>1</v>
      </c>
      <c r="V42">
        <v>0</v>
      </c>
      <c r="W42">
        <v>0</v>
      </c>
      <c r="X42">
        <v>3</v>
      </c>
      <c r="Y42">
        <v>0</v>
      </c>
      <c r="Z42">
        <v>0</v>
      </c>
      <c r="AA42">
        <v>0</v>
      </c>
      <c r="AB42">
        <v>17</v>
      </c>
      <c r="AC42">
        <v>2</v>
      </c>
      <c r="AD42">
        <v>17</v>
      </c>
      <c r="AE42">
        <v>1</v>
      </c>
      <c r="AF42">
        <v>17</v>
      </c>
      <c r="AG42" t="s">
        <v>246</v>
      </c>
      <c r="AH42">
        <v>0</v>
      </c>
      <c r="AI42">
        <v>0</v>
      </c>
      <c r="AJ42">
        <v>0</v>
      </c>
      <c r="AK42">
        <v>0</v>
      </c>
      <c r="AL42">
        <v>81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1</v>
      </c>
      <c r="AS42">
        <v>0</v>
      </c>
      <c r="AT42">
        <v>0</v>
      </c>
      <c r="AU42">
        <v>4</v>
      </c>
      <c r="AV42">
        <v>1</v>
      </c>
      <c r="AW42">
        <v>5</v>
      </c>
      <c r="AX42">
        <v>1</v>
      </c>
      <c r="AY42">
        <v>5</v>
      </c>
      <c r="AZ42" t="s">
        <v>247</v>
      </c>
      <c r="BA42">
        <v>31</v>
      </c>
      <c r="BB42">
        <v>20</v>
      </c>
      <c r="BC42">
        <v>3</v>
      </c>
      <c r="BD42">
        <v>1</v>
      </c>
      <c r="BE42">
        <v>0</v>
      </c>
      <c r="BF42">
        <v>1</v>
      </c>
      <c r="BG42">
        <v>4</v>
      </c>
      <c r="BH42">
        <v>0</v>
      </c>
      <c r="BI42">
        <v>0</v>
      </c>
      <c r="BJ42">
        <v>11</v>
      </c>
      <c r="BK42">
        <v>9</v>
      </c>
      <c r="BL42">
        <v>2</v>
      </c>
      <c r="BM42">
        <v>5</v>
      </c>
      <c r="BN42">
        <v>22</v>
      </c>
      <c r="BO42">
        <v>1</v>
      </c>
      <c r="BP42">
        <v>0</v>
      </c>
      <c r="BQ42">
        <v>0</v>
      </c>
      <c r="BR42">
        <v>0</v>
      </c>
      <c r="BS42" t="s">
        <v>248</v>
      </c>
      <c r="BT42">
        <v>2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80</v>
      </c>
      <c r="CH42">
        <v>0</v>
      </c>
      <c r="CI42">
        <v>0</v>
      </c>
      <c r="CJ42">
        <v>0</v>
      </c>
      <c r="CK42">
        <v>0</v>
      </c>
      <c r="CL42">
        <v>60.27</v>
      </c>
      <c r="CM42">
        <v>61.77</v>
      </c>
      <c r="CN42" t="s">
        <v>97</v>
      </c>
      <c r="CO42" s="4">
        <f t="shared" si="1"/>
        <v>8.2960013273601918E-3</v>
      </c>
      <c r="CP42" s="4">
        <f t="shared" si="2"/>
        <v>2.4283632831471613E-2</v>
      </c>
      <c r="CR42" s="3">
        <f t="shared" si="3"/>
        <v>61.733574550752799</v>
      </c>
    </row>
    <row r="43" spans="1:96" x14ac:dyDescent="0.25">
      <c r="A43">
        <v>34</v>
      </c>
      <c r="B43" t="s">
        <v>249</v>
      </c>
      <c r="C43">
        <v>9</v>
      </c>
      <c r="D43">
        <v>0</v>
      </c>
      <c r="E43">
        <v>6</v>
      </c>
      <c r="F43">
        <v>0</v>
      </c>
      <c r="G43" t="s">
        <v>92</v>
      </c>
      <c r="H43" t="s">
        <v>92</v>
      </c>
      <c r="I43">
        <v>6</v>
      </c>
      <c r="J43">
        <v>0</v>
      </c>
      <c r="K43" t="s">
        <v>92</v>
      </c>
      <c r="L43" t="s">
        <v>92</v>
      </c>
      <c r="M43">
        <v>64.349999999999994</v>
      </c>
      <c r="N43" t="s">
        <v>250</v>
      </c>
      <c r="O43">
        <v>20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8</v>
      </c>
      <c r="Y43">
        <v>6</v>
      </c>
      <c r="Z43">
        <v>10</v>
      </c>
      <c r="AA43">
        <v>6</v>
      </c>
      <c r="AB43">
        <v>36</v>
      </c>
      <c r="AC43">
        <v>0</v>
      </c>
      <c r="AD43">
        <v>0</v>
      </c>
      <c r="AE43">
        <v>0</v>
      </c>
      <c r="AF43">
        <v>0</v>
      </c>
      <c r="AG43" t="s">
        <v>251</v>
      </c>
      <c r="AH43">
        <v>7</v>
      </c>
      <c r="AI43">
        <v>3</v>
      </c>
      <c r="AJ43">
        <v>27</v>
      </c>
      <c r="AK43">
        <v>23</v>
      </c>
      <c r="AL43">
        <v>17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1</v>
      </c>
      <c r="AS43">
        <v>0</v>
      </c>
      <c r="AT43">
        <v>1</v>
      </c>
      <c r="AU43">
        <v>1</v>
      </c>
      <c r="AV43">
        <v>1</v>
      </c>
      <c r="AW43">
        <v>3</v>
      </c>
      <c r="AX43">
        <v>1</v>
      </c>
      <c r="AY43">
        <v>3</v>
      </c>
      <c r="AZ43" t="s">
        <v>252</v>
      </c>
      <c r="BA43">
        <v>1</v>
      </c>
      <c r="BB43">
        <v>12</v>
      </c>
      <c r="BC43">
        <v>35</v>
      </c>
      <c r="BD43">
        <v>31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 t="s">
        <v>253</v>
      </c>
      <c r="BT43">
        <v>1</v>
      </c>
      <c r="BU43">
        <v>23</v>
      </c>
      <c r="BV43">
        <v>34</v>
      </c>
      <c r="BW43">
        <v>18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1</v>
      </c>
      <c r="CE43">
        <v>0</v>
      </c>
      <c r="CF43">
        <v>0</v>
      </c>
      <c r="CG43">
        <v>0</v>
      </c>
      <c r="CH43">
        <v>1</v>
      </c>
      <c r="CI43">
        <v>1</v>
      </c>
      <c r="CJ43">
        <v>0</v>
      </c>
      <c r="CK43">
        <v>0</v>
      </c>
      <c r="CL43">
        <v>64.31</v>
      </c>
      <c r="CM43">
        <v>64.73</v>
      </c>
      <c r="CN43" t="s">
        <v>103</v>
      </c>
      <c r="CO43" s="4">
        <f t="shared" si="1"/>
        <v>-6.2198724926121329E-4</v>
      </c>
      <c r="CP43" s="4">
        <f t="shared" si="2"/>
        <v>6.4884906534837805E-3</v>
      </c>
      <c r="CR43" s="3">
        <f t="shared" si="3"/>
        <v>64.727274833925549</v>
      </c>
    </row>
    <row r="44" spans="1:96" x14ac:dyDescent="0.25">
      <c r="A44">
        <v>35</v>
      </c>
      <c r="B44" t="s">
        <v>254</v>
      </c>
      <c r="C44">
        <v>11</v>
      </c>
      <c r="D44">
        <v>0</v>
      </c>
      <c r="E44">
        <v>5</v>
      </c>
      <c r="F44">
        <v>1</v>
      </c>
      <c r="G44" t="s">
        <v>92</v>
      </c>
      <c r="H44" t="s">
        <v>92</v>
      </c>
      <c r="I44">
        <v>6</v>
      </c>
      <c r="J44">
        <v>0</v>
      </c>
      <c r="K44" t="s">
        <v>92</v>
      </c>
      <c r="L44" t="s">
        <v>92</v>
      </c>
      <c r="M44">
        <v>58.56</v>
      </c>
      <c r="N44" t="s">
        <v>255</v>
      </c>
      <c r="O44">
        <v>6</v>
      </c>
      <c r="P44">
        <v>7</v>
      </c>
      <c r="Q44">
        <v>1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1</v>
      </c>
      <c r="Y44">
        <v>1</v>
      </c>
      <c r="Z44">
        <v>2</v>
      </c>
      <c r="AA44">
        <v>1</v>
      </c>
      <c r="AB44">
        <v>67</v>
      </c>
      <c r="AC44">
        <v>1</v>
      </c>
      <c r="AD44">
        <v>0</v>
      </c>
      <c r="AE44">
        <v>0</v>
      </c>
      <c r="AF44">
        <v>0</v>
      </c>
      <c r="AG44" t="s">
        <v>256</v>
      </c>
      <c r="AH44">
        <v>8</v>
      </c>
      <c r="AI44">
        <v>13</v>
      </c>
      <c r="AJ44">
        <v>39</v>
      </c>
      <c r="AK44">
        <v>13</v>
      </c>
      <c r="AL44">
        <v>1</v>
      </c>
      <c r="AM44">
        <v>2</v>
      </c>
      <c r="AN44">
        <v>4</v>
      </c>
      <c r="AO44">
        <v>1</v>
      </c>
      <c r="AP44">
        <v>1</v>
      </c>
      <c r="AQ44">
        <v>2</v>
      </c>
      <c r="AR44">
        <v>0</v>
      </c>
      <c r="AS44">
        <v>0</v>
      </c>
      <c r="AT44">
        <v>2</v>
      </c>
      <c r="AU44">
        <v>10</v>
      </c>
      <c r="AV44">
        <v>2</v>
      </c>
      <c r="AW44">
        <v>12</v>
      </c>
      <c r="AX44">
        <v>0</v>
      </c>
      <c r="AY44">
        <v>0</v>
      </c>
      <c r="AZ44" t="s">
        <v>257</v>
      </c>
      <c r="BA44">
        <v>32</v>
      </c>
      <c r="BB44">
        <v>24</v>
      </c>
      <c r="BC44">
        <v>5</v>
      </c>
      <c r="BD44">
        <v>4</v>
      </c>
      <c r="BE44">
        <v>0</v>
      </c>
      <c r="BF44">
        <v>1</v>
      </c>
      <c r="BG44">
        <v>2</v>
      </c>
      <c r="BH44">
        <v>0</v>
      </c>
      <c r="BI44">
        <v>0</v>
      </c>
      <c r="BJ44">
        <v>6</v>
      </c>
      <c r="BK44">
        <v>3</v>
      </c>
      <c r="BL44">
        <v>2</v>
      </c>
      <c r="BM44">
        <v>5</v>
      </c>
      <c r="BN44">
        <v>11</v>
      </c>
      <c r="BO44">
        <v>2</v>
      </c>
      <c r="BP44">
        <v>21</v>
      </c>
      <c r="BQ44">
        <v>0</v>
      </c>
      <c r="BR44">
        <v>0</v>
      </c>
      <c r="BS44" t="s">
        <v>258</v>
      </c>
      <c r="BT44">
        <v>3</v>
      </c>
      <c r="BU44">
        <v>26</v>
      </c>
      <c r="BV44">
        <v>17</v>
      </c>
      <c r="BW44">
        <v>14</v>
      </c>
      <c r="BX44">
        <v>20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57.22</v>
      </c>
      <c r="CM44">
        <v>60.2</v>
      </c>
      <c r="CN44" t="s">
        <v>97</v>
      </c>
      <c r="CO44" s="4">
        <f t="shared" si="1"/>
        <v>-2.341838518000694E-2</v>
      </c>
      <c r="CP44" s="4">
        <f t="shared" si="2"/>
        <v>4.950166112956822E-2</v>
      </c>
      <c r="CR44" s="3">
        <f t="shared" si="3"/>
        <v>60.052485049833891</v>
      </c>
    </row>
    <row r="45" spans="1:96" x14ac:dyDescent="0.25">
      <c r="A45">
        <v>36</v>
      </c>
      <c r="B45" t="s">
        <v>259</v>
      </c>
      <c r="C45">
        <v>9</v>
      </c>
      <c r="D45">
        <v>0</v>
      </c>
      <c r="E45">
        <v>6</v>
      </c>
      <c r="F45">
        <v>0</v>
      </c>
      <c r="G45" t="s">
        <v>92</v>
      </c>
      <c r="H45" t="s">
        <v>92</v>
      </c>
      <c r="I45">
        <v>6</v>
      </c>
      <c r="J45">
        <v>0</v>
      </c>
      <c r="K45" t="s">
        <v>92</v>
      </c>
      <c r="L45" t="s">
        <v>92</v>
      </c>
      <c r="M45">
        <v>61.13</v>
      </c>
      <c r="N45" t="s">
        <v>260</v>
      </c>
      <c r="O45">
        <v>28</v>
      </c>
      <c r="P45">
        <v>20</v>
      </c>
      <c r="Q45">
        <v>25</v>
      </c>
      <c r="R45">
        <v>0</v>
      </c>
      <c r="S45">
        <v>0</v>
      </c>
      <c r="T45">
        <v>2</v>
      </c>
      <c r="U45">
        <v>23</v>
      </c>
      <c r="V45">
        <v>0</v>
      </c>
      <c r="W45">
        <v>0</v>
      </c>
      <c r="X45">
        <v>13</v>
      </c>
      <c r="Y45">
        <v>4</v>
      </c>
      <c r="Z45">
        <v>1</v>
      </c>
      <c r="AA45">
        <v>0</v>
      </c>
      <c r="AB45">
        <v>3</v>
      </c>
      <c r="AC45">
        <v>3</v>
      </c>
      <c r="AD45">
        <v>8</v>
      </c>
      <c r="AE45">
        <v>0</v>
      </c>
      <c r="AF45">
        <v>0</v>
      </c>
      <c r="AG45" t="s">
        <v>234</v>
      </c>
      <c r="AH45">
        <v>28</v>
      </c>
      <c r="AI45">
        <v>21</v>
      </c>
      <c r="AJ45">
        <v>29</v>
      </c>
      <c r="AK45">
        <v>0</v>
      </c>
      <c r="AL45">
        <v>0</v>
      </c>
      <c r="AM45">
        <v>1</v>
      </c>
      <c r="AN45">
        <v>10</v>
      </c>
      <c r="AO45">
        <v>0</v>
      </c>
      <c r="AP45">
        <v>0</v>
      </c>
      <c r="AQ45">
        <v>10</v>
      </c>
      <c r="AR45">
        <v>3</v>
      </c>
      <c r="AS45">
        <v>3</v>
      </c>
      <c r="AT45">
        <v>0</v>
      </c>
      <c r="AU45">
        <v>2</v>
      </c>
      <c r="AV45">
        <v>2</v>
      </c>
      <c r="AW45">
        <v>8</v>
      </c>
      <c r="AX45">
        <v>0</v>
      </c>
      <c r="AY45">
        <v>0</v>
      </c>
      <c r="AZ45" t="s">
        <v>261</v>
      </c>
      <c r="BA45">
        <v>3</v>
      </c>
      <c r="BB45">
        <v>7</v>
      </c>
      <c r="BC45">
        <v>8</v>
      </c>
      <c r="BD45">
        <v>18</v>
      </c>
      <c r="BE45">
        <v>42</v>
      </c>
      <c r="BF45">
        <v>1</v>
      </c>
      <c r="BG45">
        <v>1</v>
      </c>
      <c r="BH45">
        <v>0</v>
      </c>
      <c r="BI45">
        <v>0</v>
      </c>
      <c r="BJ45">
        <v>0</v>
      </c>
      <c r="BK45">
        <v>1</v>
      </c>
      <c r="BL45">
        <v>0</v>
      </c>
      <c r="BM45">
        <v>2</v>
      </c>
      <c r="BN45">
        <v>3</v>
      </c>
      <c r="BO45">
        <v>1</v>
      </c>
      <c r="BP45">
        <v>6</v>
      </c>
      <c r="BQ45">
        <v>1</v>
      </c>
      <c r="BR45">
        <v>6</v>
      </c>
      <c r="BS45" t="s">
        <v>262</v>
      </c>
      <c r="BT45">
        <v>10</v>
      </c>
      <c r="BU45">
        <v>1</v>
      </c>
      <c r="BV45">
        <v>1</v>
      </c>
      <c r="BW45">
        <v>0</v>
      </c>
      <c r="BX45">
        <v>0</v>
      </c>
      <c r="BY45">
        <v>1</v>
      </c>
      <c r="BZ45">
        <v>1</v>
      </c>
      <c r="CA45">
        <v>0</v>
      </c>
      <c r="CB45">
        <v>0</v>
      </c>
      <c r="CC45">
        <v>10</v>
      </c>
      <c r="CD45">
        <v>5</v>
      </c>
      <c r="CE45">
        <v>6</v>
      </c>
      <c r="CF45">
        <v>3</v>
      </c>
      <c r="CG45">
        <v>54</v>
      </c>
      <c r="CH45">
        <v>0</v>
      </c>
      <c r="CI45">
        <v>0</v>
      </c>
      <c r="CJ45">
        <v>0</v>
      </c>
      <c r="CK45">
        <v>0</v>
      </c>
      <c r="CL45">
        <v>60.61</v>
      </c>
      <c r="CM45">
        <v>64.17</v>
      </c>
      <c r="CN45" t="s">
        <v>97</v>
      </c>
      <c r="CO45" s="4">
        <f t="shared" si="1"/>
        <v>-8.5794423362481886E-3</v>
      </c>
      <c r="CP45" s="4">
        <f t="shared" si="2"/>
        <v>5.547763752532342E-2</v>
      </c>
      <c r="CR45" s="3">
        <f t="shared" si="3"/>
        <v>63.972499610409855</v>
      </c>
    </row>
    <row r="46" spans="1:96" x14ac:dyDescent="0.25">
      <c r="A46">
        <v>37</v>
      </c>
      <c r="B46" t="s">
        <v>263</v>
      </c>
      <c r="C46">
        <v>9</v>
      </c>
      <c r="D46">
        <v>2</v>
      </c>
      <c r="E46">
        <v>5</v>
      </c>
      <c r="F46">
        <v>1</v>
      </c>
      <c r="G46" t="s">
        <v>92</v>
      </c>
      <c r="H46" t="s">
        <v>92</v>
      </c>
      <c r="I46">
        <v>5</v>
      </c>
      <c r="J46">
        <v>1</v>
      </c>
      <c r="K46" t="s">
        <v>92</v>
      </c>
      <c r="L46" t="s">
        <v>92</v>
      </c>
      <c r="M46">
        <v>63.69</v>
      </c>
      <c r="N46" t="s">
        <v>264</v>
      </c>
      <c r="O46">
        <v>20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16</v>
      </c>
      <c r="Y46">
        <v>5</v>
      </c>
      <c r="Z46">
        <v>3</v>
      </c>
      <c r="AA46">
        <v>4</v>
      </c>
      <c r="AB46">
        <v>44</v>
      </c>
      <c r="AC46">
        <v>0</v>
      </c>
      <c r="AD46">
        <v>0</v>
      </c>
      <c r="AE46">
        <v>0</v>
      </c>
      <c r="AF46">
        <v>0</v>
      </c>
      <c r="AG46" t="s">
        <v>220</v>
      </c>
      <c r="AH46">
        <v>48</v>
      </c>
      <c r="AI46">
        <v>26</v>
      </c>
      <c r="AJ46">
        <v>1</v>
      </c>
      <c r="AK46">
        <v>0</v>
      </c>
      <c r="AL46">
        <v>0</v>
      </c>
      <c r="AM46">
        <v>1</v>
      </c>
      <c r="AN46">
        <v>1</v>
      </c>
      <c r="AO46">
        <v>0</v>
      </c>
      <c r="AP46">
        <v>0</v>
      </c>
      <c r="AQ46">
        <v>9</v>
      </c>
      <c r="AR46">
        <v>0</v>
      </c>
      <c r="AS46">
        <v>3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 t="s">
        <v>265</v>
      </c>
      <c r="BA46">
        <v>47</v>
      </c>
      <c r="BB46">
        <v>14</v>
      </c>
      <c r="BC46">
        <v>1</v>
      </c>
      <c r="BD46">
        <v>0</v>
      </c>
      <c r="BE46">
        <v>0</v>
      </c>
      <c r="BF46">
        <v>1</v>
      </c>
      <c r="BG46">
        <v>1</v>
      </c>
      <c r="BH46">
        <v>0</v>
      </c>
      <c r="BI46">
        <v>0</v>
      </c>
      <c r="BJ46">
        <v>16</v>
      </c>
      <c r="BK46">
        <v>2</v>
      </c>
      <c r="BL46">
        <v>3</v>
      </c>
      <c r="BM46">
        <v>2</v>
      </c>
      <c r="BN46">
        <v>7</v>
      </c>
      <c r="BO46">
        <v>0</v>
      </c>
      <c r="BP46">
        <v>0</v>
      </c>
      <c r="BQ46">
        <v>0</v>
      </c>
      <c r="BR46">
        <v>0</v>
      </c>
      <c r="BS46" t="s">
        <v>240</v>
      </c>
      <c r="BT46">
        <v>3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1</v>
      </c>
      <c r="CE46">
        <v>10</v>
      </c>
      <c r="CF46">
        <v>9</v>
      </c>
      <c r="CG46">
        <v>58</v>
      </c>
      <c r="CH46">
        <v>0</v>
      </c>
      <c r="CI46">
        <v>0</v>
      </c>
      <c r="CJ46">
        <v>0</v>
      </c>
      <c r="CK46">
        <v>0</v>
      </c>
      <c r="CL46">
        <v>64.040000000000006</v>
      </c>
      <c r="CM46">
        <v>64.510000000000005</v>
      </c>
      <c r="CN46" t="s">
        <v>97</v>
      </c>
      <c r="CO46" s="4">
        <f t="shared" si="1"/>
        <v>5.4653341661462518E-3</v>
      </c>
      <c r="CP46" s="4">
        <f t="shared" si="2"/>
        <v>7.2856921407533637E-3</v>
      </c>
      <c r="CR46" s="3">
        <f t="shared" si="3"/>
        <v>64.506575724693846</v>
      </c>
    </row>
    <row r="47" spans="1:96" x14ac:dyDescent="0.25">
      <c r="A47">
        <v>38</v>
      </c>
      <c r="B47" t="s">
        <v>266</v>
      </c>
      <c r="C47">
        <v>9</v>
      </c>
      <c r="D47">
        <v>0</v>
      </c>
      <c r="E47">
        <v>6</v>
      </c>
      <c r="F47">
        <v>0</v>
      </c>
      <c r="G47" t="s">
        <v>92</v>
      </c>
      <c r="H47" t="s">
        <v>92</v>
      </c>
      <c r="I47">
        <v>6</v>
      </c>
      <c r="J47">
        <v>0</v>
      </c>
      <c r="K47" t="s">
        <v>92</v>
      </c>
      <c r="L47" t="s">
        <v>92</v>
      </c>
      <c r="M47">
        <v>62.56</v>
      </c>
      <c r="N47" t="s">
        <v>267</v>
      </c>
      <c r="O47">
        <v>13</v>
      </c>
      <c r="P47">
        <v>18</v>
      </c>
      <c r="Q47">
        <v>9</v>
      </c>
      <c r="R47">
        <v>4</v>
      </c>
      <c r="S47">
        <v>5</v>
      </c>
      <c r="T47">
        <v>2</v>
      </c>
      <c r="U47">
        <v>5</v>
      </c>
      <c r="V47">
        <v>0</v>
      </c>
      <c r="W47">
        <v>0</v>
      </c>
      <c r="X47">
        <v>8</v>
      </c>
      <c r="Y47">
        <v>4</v>
      </c>
      <c r="Z47">
        <v>3</v>
      </c>
      <c r="AA47">
        <v>6</v>
      </c>
      <c r="AB47">
        <v>20</v>
      </c>
      <c r="AC47">
        <v>3</v>
      </c>
      <c r="AD47">
        <v>33</v>
      </c>
      <c r="AE47">
        <v>1</v>
      </c>
      <c r="AF47">
        <v>33</v>
      </c>
      <c r="AG47" t="s">
        <v>268</v>
      </c>
      <c r="AH47">
        <v>3</v>
      </c>
      <c r="AI47">
        <v>2</v>
      </c>
      <c r="AJ47">
        <v>6</v>
      </c>
      <c r="AK47">
        <v>3</v>
      </c>
      <c r="AL47">
        <v>1</v>
      </c>
      <c r="AM47">
        <v>1</v>
      </c>
      <c r="AN47">
        <v>10</v>
      </c>
      <c r="AO47">
        <v>1</v>
      </c>
      <c r="AP47">
        <v>1</v>
      </c>
      <c r="AQ47">
        <v>2</v>
      </c>
      <c r="AR47">
        <v>0</v>
      </c>
      <c r="AS47">
        <v>1</v>
      </c>
      <c r="AT47">
        <v>0</v>
      </c>
      <c r="AU47">
        <v>60</v>
      </c>
      <c r="AV47">
        <v>1</v>
      </c>
      <c r="AW47">
        <v>1</v>
      </c>
      <c r="AX47">
        <v>1</v>
      </c>
      <c r="AY47">
        <v>0</v>
      </c>
      <c r="AZ47" t="s">
        <v>269</v>
      </c>
      <c r="BA47">
        <v>7</v>
      </c>
      <c r="BB47">
        <v>11</v>
      </c>
      <c r="BC47">
        <v>2</v>
      </c>
      <c r="BD47">
        <v>3</v>
      </c>
      <c r="BE47">
        <v>2</v>
      </c>
      <c r="BF47">
        <v>0</v>
      </c>
      <c r="BG47">
        <v>0</v>
      </c>
      <c r="BH47">
        <v>0</v>
      </c>
      <c r="BI47">
        <v>0</v>
      </c>
      <c r="BJ47">
        <v>2</v>
      </c>
      <c r="BK47">
        <v>1</v>
      </c>
      <c r="BL47">
        <v>0</v>
      </c>
      <c r="BM47">
        <v>1</v>
      </c>
      <c r="BN47">
        <v>51</v>
      </c>
      <c r="BO47">
        <v>1</v>
      </c>
      <c r="BP47">
        <v>53</v>
      </c>
      <c r="BQ47">
        <v>1</v>
      </c>
      <c r="BR47">
        <v>0</v>
      </c>
      <c r="BS47" t="s">
        <v>270</v>
      </c>
      <c r="BT47">
        <v>25</v>
      </c>
      <c r="BU47">
        <v>19</v>
      </c>
      <c r="BV47">
        <v>4</v>
      </c>
      <c r="BW47">
        <v>0</v>
      </c>
      <c r="BX47">
        <v>0</v>
      </c>
      <c r="BY47">
        <v>1</v>
      </c>
      <c r="BZ47">
        <v>4</v>
      </c>
      <c r="CA47">
        <v>0</v>
      </c>
      <c r="CB47">
        <v>0</v>
      </c>
      <c r="CC47">
        <v>12</v>
      </c>
      <c r="CD47">
        <v>3</v>
      </c>
      <c r="CE47">
        <v>1</v>
      </c>
      <c r="CF47">
        <v>3</v>
      </c>
      <c r="CG47">
        <v>32</v>
      </c>
      <c r="CH47">
        <v>1</v>
      </c>
      <c r="CI47">
        <v>0</v>
      </c>
      <c r="CJ47">
        <v>0</v>
      </c>
      <c r="CK47">
        <v>0</v>
      </c>
      <c r="CL47">
        <v>62.56</v>
      </c>
      <c r="CM47">
        <v>64.23</v>
      </c>
      <c r="CN47" t="s">
        <v>103</v>
      </c>
      <c r="CO47" s="4">
        <f t="shared" si="1"/>
        <v>0</v>
      </c>
      <c r="CP47" s="4">
        <f t="shared" si="2"/>
        <v>2.6000311380974694E-2</v>
      </c>
      <c r="CR47" s="3">
        <f t="shared" si="3"/>
        <v>64.186579479993782</v>
      </c>
    </row>
    <row r="48" spans="1:96" x14ac:dyDescent="0.25">
      <c r="A48">
        <v>39</v>
      </c>
      <c r="B48" t="s">
        <v>271</v>
      </c>
      <c r="C48">
        <v>9</v>
      </c>
      <c r="D48">
        <v>0</v>
      </c>
      <c r="E48">
        <v>6</v>
      </c>
      <c r="F48">
        <v>0</v>
      </c>
      <c r="G48" t="s">
        <v>92</v>
      </c>
      <c r="H48" t="s">
        <v>92</v>
      </c>
      <c r="I48">
        <v>6</v>
      </c>
      <c r="J48">
        <v>0</v>
      </c>
      <c r="K48" t="s">
        <v>92</v>
      </c>
      <c r="L48" t="s">
        <v>92</v>
      </c>
      <c r="M48">
        <v>67.27</v>
      </c>
      <c r="N48" t="s">
        <v>272</v>
      </c>
      <c r="O48">
        <v>1</v>
      </c>
      <c r="P48">
        <v>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1</v>
      </c>
      <c r="AA48">
        <v>0</v>
      </c>
      <c r="AB48">
        <v>79</v>
      </c>
      <c r="AC48">
        <v>0</v>
      </c>
      <c r="AD48">
        <v>0</v>
      </c>
      <c r="AE48">
        <v>0</v>
      </c>
      <c r="AF48">
        <v>0</v>
      </c>
      <c r="AG48" t="s">
        <v>273</v>
      </c>
      <c r="AH48">
        <v>29</v>
      </c>
      <c r="AI48">
        <v>17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16</v>
      </c>
      <c r="AR48">
        <v>6</v>
      </c>
      <c r="AS48">
        <v>8</v>
      </c>
      <c r="AT48">
        <v>1</v>
      </c>
      <c r="AU48">
        <v>17</v>
      </c>
      <c r="AV48">
        <v>1</v>
      </c>
      <c r="AW48">
        <v>0</v>
      </c>
      <c r="AX48">
        <v>0</v>
      </c>
      <c r="AY48">
        <v>0</v>
      </c>
      <c r="AZ48" t="s">
        <v>274</v>
      </c>
      <c r="BA48">
        <v>0</v>
      </c>
      <c r="BB48">
        <v>1</v>
      </c>
      <c r="BC48">
        <v>10</v>
      </c>
      <c r="BD48">
        <v>18</v>
      </c>
      <c r="BE48">
        <v>44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1</v>
      </c>
      <c r="BL48">
        <v>0</v>
      </c>
      <c r="BM48">
        <v>0</v>
      </c>
      <c r="BN48">
        <v>7</v>
      </c>
      <c r="BO48">
        <v>1</v>
      </c>
      <c r="BP48">
        <v>8</v>
      </c>
      <c r="BQ48">
        <v>1</v>
      </c>
      <c r="BR48">
        <v>8</v>
      </c>
      <c r="BS48" t="s">
        <v>136</v>
      </c>
      <c r="BT48">
        <v>6</v>
      </c>
      <c r="BU48">
        <v>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1</v>
      </c>
      <c r="CE48">
        <v>2</v>
      </c>
      <c r="CF48">
        <v>7</v>
      </c>
      <c r="CG48">
        <v>68</v>
      </c>
      <c r="CH48">
        <v>0</v>
      </c>
      <c r="CI48">
        <v>0</v>
      </c>
      <c r="CJ48">
        <v>0</v>
      </c>
      <c r="CK48">
        <v>0</v>
      </c>
      <c r="CL48">
        <v>66.3</v>
      </c>
      <c r="CM48">
        <v>67.239999999999995</v>
      </c>
      <c r="CN48" t="s">
        <v>103</v>
      </c>
      <c r="CO48" s="4">
        <f t="shared" si="1"/>
        <v>-1.463046757164399E-2</v>
      </c>
      <c r="CP48" s="4">
        <f t="shared" si="2"/>
        <v>1.3979773944080898E-2</v>
      </c>
      <c r="CR48" s="3">
        <f t="shared" si="3"/>
        <v>67.226859012492554</v>
      </c>
    </row>
    <row r="49" spans="1:96" x14ac:dyDescent="0.25">
      <c r="A49">
        <v>40</v>
      </c>
      <c r="B49" t="s">
        <v>275</v>
      </c>
      <c r="C49">
        <v>10</v>
      </c>
      <c r="D49">
        <v>0</v>
      </c>
      <c r="E49">
        <v>5</v>
      </c>
      <c r="F49">
        <v>1</v>
      </c>
      <c r="G49" t="s">
        <v>92</v>
      </c>
      <c r="H49" t="s">
        <v>92</v>
      </c>
      <c r="I49">
        <v>5</v>
      </c>
      <c r="J49">
        <v>1</v>
      </c>
      <c r="K49" t="s">
        <v>92</v>
      </c>
      <c r="L49" t="s">
        <v>92</v>
      </c>
      <c r="M49">
        <v>57.45</v>
      </c>
      <c r="N49" t="s">
        <v>276</v>
      </c>
      <c r="O49">
        <v>0</v>
      </c>
      <c r="P49">
        <v>0</v>
      </c>
      <c r="Q49">
        <v>0</v>
      </c>
      <c r="R49">
        <v>0</v>
      </c>
      <c r="S49">
        <v>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 t="s">
        <v>277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5</v>
      </c>
      <c r="AV49">
        <v>0</v>
      </c>
      <c r="AW49">
        <v>0</v>
      </c>
      <c r="AX49">
        <v>0</v>
      </c>
      <c r="AY49">
        <v>0</v>
      </c>
      <c r="AZ49" t="s">
        <v>278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 t="s">
        <v>279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57.24</v>
      </c>
      <c r="CM49">
        <v>57.45</v>
      </c>
      <c r="CN49" t="s">
        <v>103</v>
      </c>
      <c r="CO49" s="4">
        <f t="shared" si="1"/>
        <v>-3.6687631027254586E-3</v>
      </c>
      <c r="CP49" s="4">
        <f t="shared" si="2"/>
        <v>3.6553524804178172E-3</v>
      </c>
      <c r="CR49" s="3">
        <f t="shared" si="3"/>
        <v>57.449232375979115</v>
      </c>
    </row>
    <row r="50" spans="1:96" x14ac:dyDescent="0.25">
      <c r="A50">
        <v>41</v>
      </c>
      <c r="B50" t="s">
        <v>280</v>
      </c>
      <c r="C50">
        <v>9</v>
      </c>
      <c r="D50">
        <v>1</v>
      </c>
      <c r="E50">
        <v>6</v>
      </c>
      <c r="F50">
        <v>0</v>
      </c>
      <c r="G50" t="s">
        <v>92</v>
      </c>
      <c r="H50" t="s">
        <v>92</v>
      </c>
      <c r="I50">
        <v>6</v>
      </c>
      <c r="J50">
        <v>0</v>
      </c>
      <c r="K50" t="s">
        <v>92</v>
      </c>
      <c r="L50" t="s">
        <v>92</v>
      </c>
      <c r="M50">
        <v>66.16</v>
      </c>
      <c r="N50" t="s">
        <v>281</v>
      </c>
      <c r="O50">
        <v>1</v>
      </c>
      <c r="P50">
        <v>1</v>
      </c>
      <c r="Q50">
        <v>7</v>
      </c>
      <c r="R50">
        <v>1</v>
      </c>
      <c r="S50">
        <v>68</v>
      </c>
      <c r="T50">
        <v>2</v>
      </c>
      <c r="U50">
        <v>2</v>
      </c>
      <c r="V50">
        <v>0</v>
      </c>
      <c r="W50">
        <v>0</v>
      </c>
      <c r="X50">
        <v>0</v>
      </c>
      <c r="Y50">
        <v>3</v>
      </c>
      <c r="Z50">
        <v>0</v>
      </c>
      <c r="AA50">
        <v>0</v>
      </c>
      <c r="AB50">
        <v>3</v>
      </c>
      <c r="AC50">
        <v>2</v>
      </c>
      <c r="AD50">
        <v>6</v>
      </c>
      <c r="AE50">
        <v>1</v>
      </c>
      <c r="AF50">
        <v>6</v>
      </c>
      <c r="AG50" t="s">
        <v>282</v>
      </c>
      <c r="AH50">
        <v>17</v>
      </c>
      <c r="AI50">
        <v>14</v>
      </c>
      <c r="AJ50">
        <v>14</v>
      </c>
      <c r="AK50">
        <v>4</v>
      </c>
      <c r="AL50">
        <v>0</v>
      </c>
      <c r="AM50">
        <v>2</v>
      </c>
      <c r="AN50">
        <v>18</v>
      </c>
      <c r="AO50">
        <v>0</v>
      </c>
      <c r="AP50">
        <v>0</v>
      </c>
      <c r="AQ50">
        <v>6</v>
      </c>
      <c r="AR50">
        <v>1</v>
      </c>
      <c r="AS50">
        <v>7</v>
      </c>
      <c r="AT50">
        <v>5</v>
      </c>
      <c r="AU50">
        <v>25</v>
      </c>
      <c r="AV50">
        <v>2</v>
      </c>
      <c r="AW50">
        <v>12</v>
      </c>
      <c r="AX50">
        <v>0</v>
      </c>
      <c r="AY50">
        <v>0</v>
      </c>
      <c r="AZ50" t="s">
        <v>226</v>
      </c>
      <c r="BA50">
        <v>13</v>
      </c>
      <c r="BB50">
        <v>1</v>
      </c>
      <c r="BC50">
        <v>4</v>
      </c>
      <c r="BD50">
        <v>0</v>
      </c>
      <c r="BE50">
        <v>0</v>
      </c>
      <c r="BF50">
        <v>1</v>
      </c>
      <c r="BG50">
        <v>2</v>
      </c>
      <c r="BH50">
        <v>0</v>
      </c>
      <c r="BI50">
        <v>0</v>
      </c>
      <c r="BJ50">
        <v>2</v>
      </c>
      <c r="BK50">
        <v>1</v>
      </c>
      <c r="BL50">
        <v>6</v>
      </c>
      <c r="BM50">
        <v>2</v>
      </c>
      <c r="BN50">
        <v>60</v>
      </c>
      <c r="BO50">
        <v>2</v>
      </c>
      <c r="BP50">
        <v>69</v>
      </c>
      <c r="BQ50">
        <v>0</v>
      </c>
      <c r="BR50">
        <v>0</v>
      </c>
      <c r="BS50" t="s">
        <v>283</v>
      </c>
      <c r="BT50">
        <v>22</v>
      </c>
      <c r="BU50">
        <v>11</v>
      </c>
      <c r="BV50">
        <v>18</v>
      </c>
      <c r="BW50">
        <v>1</v>
      </c>
      <c r="BX50">
        <v>0</v>
      </c>
      <c r="BY50">
        <v>2</v>
      </c>
      <c r="BZ50">
        <v>19</v>
      </c>
      <c r="CA50">
        <v>0</v>
      </c>
      <c r="CB50">
        <v>0</v>
      </c>
      <c r="CC50">
        <v>13</v>
      </c>
      <c r="CD50">
        <v>2</v>
      </c>
      <c r="CE50">
        <v>4</v>
      </c>
      <c r="CF50">
        <v>4</v>
      </c>
      <c r="CG50">
        <v>22</v>
      </c>
      <c r="CH50">
        <v>1</v>
      </c>
      <c r="CI50">
        <v>5</v>
      </c>
      <c r="CJ50">
        <v>0</v>
      </c>
      <c r="CK50">
        <v>0</v>
      </c>
      <c r="CL50">
        <v>65.239999999999995</v>
      </c>
      <c r="CM50">
        <v>67.23</v>
      </c>
      <c r="CN50" t="s">
        <v>103</v>
      </c>
      <c r="CO50" s="4">
        <f t="shared" si="1"/>
        <v>-1.4101778050275904E-2</v>
      </c>
      <c r="CP50" s="4">
        <f t="shared" si="2"/>
        <v>2.9599881005503592E-2</v>
      </c>
      <c r="CR50" s="3">
        <f t="shared" si="3"/>
        <v>67.171096236799045</v>
      </c>
    </row>
    <row r="51" spans="1:96" x14ac:dyDescent="0.25">
      <c r="A51">
        <v>42</v>
      </c>
      <c r="B51" t="s">
        <v>284</v>
      </c>
      <c r="C51">
        <v>9</v>
      </c>
      <c r="D51">
        <v>2</v>
      </c>
      <c r="E51">
        <v>6</v>
      </c>
      <c r="F51">
        <v>0</v>
      </c>
      <c r="G51" t="s">
        <v>92</v>
      </c>
      <c r="H51" t="s">
        <v>92</v>
      </c>
      <c r="I51">
        <v>5</v>
      </c>
      <c r="J51">
        <v>1</v>
      </c>
      <c r="K51" t="s">
        <v>92</v>
      </c>
      <c r="L51" t="s">
        <v>92</v>
      </c>
      <c r="M51">
        <v>64.69</v>
      </c>
      <c r="N51" t="s">
        <v>285</v>
      </c>
      <c r="O51">
        <v>23</v>
      </c>
      <c r="P51">
        <v>19</v>
      </c>
      <c r="Q51">
        <v>23</v>
      </c>
      <c r="R51">
        <v>14</v>
      </c>
      <c r="S51">
        <v>11</v>
      </c>
      <c r="T51">
        <v>1</v>
      </c>
      <c r="U51">
        <v>48</v>
      </c>
      <c r="V51">
        <v>1</v>
      </c>
      <c r="W51">
        <v>11</v>
      </c>
      <c r="X51">
        <v>3</v>
      </c>
      <c r="Y51">
        <v>1</v>
      </c>
      <c r="Z51">
        <v>2</v>
      </c>
      <c r="AA51">
        <v>3</v>
      </c>
      <c r="AB51">
        <v>9</v>
      </c>
      <c r="AC51">
        <v>1</v>
      </c>
      <c r="AD51">
        <v>13</v>
      </c>
      <c r="AE51">
        <v>1</v>
      </c>
      <c r="AF51">
        <v>13</v>
      </c>
      <c r="AG51" t="s">
        <v>286</v>
      </c>
      <c r="AH51">
        <v>16</v>
      </c>
      <c r="AI51">
        <v>5</v>
      </c>
      <c r="AJ51">
        <v>2</v>
      </c>
      <c r="AK51">
        <v>2</v>
      </c>
      <c r="AL51">
        <v>75</v>
      </c>
      <c r="AM51">
        <v>0</v>
      </c>
      <c r="AN51">
        <v>0</v>
      </c>
      <c r="AO51">
        <v>0</v>
      </c>
      <c r="AP51">
        <v>0</v>
      </c>
      <c r="AQ51">
        <v>3</v>
      </c>
      <c r="AR51">
        <v>1</v>
      </c>
      <c r="AS51">
        <v>3</v>
      </c>
      <c r="AT51">
        <v>3</v>
      </c>
      <c r="AU51">
        <v>20</v>
      </c>
      <c r="AV51">
        <v>1</v>
      </c>
      <c r="AW51">
        <v>27</v>
      </c>
      <c r="AX51">
        <v>1</v>
      </c>
      <c r="AY51">
        <v>27</v>
      </c>
      <c r="AZ51" t="s">
        <v>287</v>
      </c>
      <c r="BA51">
        <v>15</v>
      </c>
      <c r="BB51">
        <v>16</v>
      </c>
      <c r="BC51">
        <v>44</v>
      </c>
      <c r="BD51">
        <v>8</v>
      </c>
      <c r="BE51">
        <v>1</v>
      </c>
      <c r="BF51">
        <v>2</v>
      </c>
      <c r="BG51">
        <v>5</v>
      </c>
      <c r="BH51">
        <v>1</v>
      </c>
      <c r="BI51">
        <v>1</v>
      </c>
      <c r="BJ51">
        <v>7</v>
      </c>
      <c r="BK51">
        <v>3</v>
      </c>
      <c r="BL51">
        <v>4</v>
      </c>
      <c r="BM51">
        <v>4</v>
      </c>
      <c r="BN51">
        <v>25</v>
      </c>
      <c r="BO51">
        <v>3</v>
      </c>
      <c r="BP51">
        <v>36</v>
      </c>
      <c r="BQ51">
        <v>1</v>
      </c>
      <c r="BR51">
        <v>2</v>
      </c>
      <c r="BS51" t="s">
        <v>288</v>
      </c>
      <c r="BT51">
        <v>5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2</v>
      </c>
      <c r="CD51">
        <v>0</v>
      </c>
      <c r="CE51">
        <v>0</v>
      </c>
      <c r="CF51">
        <v>2</v>
      </c>
      <c r="CG51">
        <v>97</v>
      </c>
      <c r="CH51">
        <v>0</v>
      </c>
      <c r="CI51">
        <v>0</v>
      </c>
      <c r="CJ51">
        <v>0</v>
      </c>
      <c r="CK51">
        <v>0</v>
      </c>
      <c r="CL51">
        <v>64.33</v>
      </c>
      <c r="CM51">
        <v>66.3</v>
      </c>
      <c r="CN51" t="s">
        <v>103</v>
      </c>
      <c r="CO51" s="4">
        <f t="shared" si="1"/>
        <v>-5.5961448779728862E-3</v>
      </c>
      <c r="CP51" s="4">
        <f t="shared" si="2"/>
        <v>2.9713423831070895E-2</v>
      </c>
      <c r="CR51" s="3">
        <f t="shared" si="3"/>
        <v>66.241464555052787</v>
      </c>
    </row>
    <row r="52" spans="1:96" x14ac:dyDescent="0.25">
      <c r="A52">
        <v>43</v>
      </c>
      <c r="B52" t="s">
        <v>289</v>
      </c>
      <c r="C52">
        <v>10</v>
      </c>
      <c r="D52">
        <v>0</v>
      </c>
      <c r="E52">
        <v>6</v>
      </c>
      <c r="F52">
        <v>0</v>
      </c>
      <c r="G52" t="s">
        <v>92</v>
      </c>
      <c r="H52" t="s">
        <v>92</v>
      </c>
      <c r="I52">
        <v>6</v>
      </c>
      <c r="J52">
        <v>0</v>
      </c>
      <c r="K52" t="s">
        <v>92</v>
      </c>
      <c r="L52" t="s">
        <v>92</v>
      </c>
      <c r="M52">
        <v>63.88</v>
      </c>
      <c r="N52" t="s">
        <v>290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1</v>
      </c>
      <c r="AA52">
        <v>0</v>
      </c>
      <c r="AB52">
        <v>6</v>
      </c>
      <c r="AC52">
        <v>0</v>
      </c>
      <c r="AD52">
        <v>0</v>
      </c>
      <c r="AE52">
        <v>0</v>
      </c>
      <c r="AF52">
        <v>0</v>
      </c>
      <c r="AG52" t="s">
        <v>162</v>
      </c>
      <c r="AH52">
        <v>0</v>
      </c>
      <c r="AI52">
        <v>2</v>
      </c>
      <c r="AJ52">
        <v>0</v>
      </c>
      <c r="AK52">
        <v>0</v>
      </c>
      <c r="AL52">
        <v>8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 t="s">
        <v>117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1</v>
      </c>
      <c r="BM52">
        <v>0</v>
      </c>
      <c r="BN52">
        <v>11</v>
      </c>
      <c r="BO52">
        <v>0</v>
      </c>
      <c r="BP52">
        <v>0</v>
      </c>
      <c r="BQ52">
        <v>0</v>
      </c>
      <c r="BR52">
        <v>0</v>
      </c>
      <c r="BS52" t="s">
        <v>291</v>
      </c>
      <c r="BT52">
        <v>3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2</v>
      </c>
      <c r="CF52">
        <v>0</v>
      </c>
      <c r="CG52">
        <v>13</v>
      </c>
      <c r="CH52">
        <v>0</v>
      </c>
      <c r="CI52">
        <v>0</v>
      </c>
      <c r="CJ52">
        <v>0</v>
      </c>
      <c r="CK52">
        <v>0</v>
      </c>
      <c r="CL52">
        <v>62.8</v>
      </c>
      <c r="CM52">
        <v>63.28</v>
      </c>
      <c r="CN52" t="s">
        <v>103</v>
      </c>
      <c r="CO52" s="4">
        <f t="shared" si="1"/>
        <v>-1.719745222929947E-2</v>
      </c>
      <c r="CP52" s="4">
        <f t="shared" si="2"/>
        <v>7.5853350189634128E-3</v>
      </c>
      <c r="CR52" s="3">
        <f t="shared" si="3"/>
        <v>63.276359039190901</v>
      </c>
    </row>
    <row r="53" spans="1:96" x14ac:dyDescent="0.25">
      <c r="A53">
        <v>44</v>
      </c>
      <c r="B53" t="s">
        <v>292</v>
      </c>
      <c r="C53">
        <v>10</v>
      </c>
      <c r="D53">
        <v>0</v>
      </c>
      <c r="E53">
        <v>6</v>
      </c>
      <c r="F53">
        <v>0</v>
      </c>
      <c r="G53" t="s">
        <v>92</v>
      </c>
      <c r="H53" t="s">
        <v>92</v>
      </c>
      <c r="I53">
        <v>6</v>
      </c>
      <c r="J53">
        <v>0</v>
      </c>
      <c r="K53" t="s">
        <v>92</v>
      </c>
      <c r="L53" t="s">
        <v>92</v>
      </c>
      <c r="M53">
        <v>62.15</v>
      </c>
      <c r="N53" t="s">
        <v>293</v>
      </c>
      <c r="O53">
        <v>15</v>
      </c>
      <c r="P53">
        <v>50</v>
      </c>
      <c r="Q53">
        <v>15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3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 t="s">
        <v>220</v>
      </c>
      <c r="AH53">
        <v>10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9</v>
      </c>
      <c r="AR53">
        <v>13</v>
      </c>
      <c r="AS53">
        <v>8</v>
      </c>
      <c r="AT53">
        <v>19</v>
      </c>
      <c r="AU53">
        <v>29</v>
      </c>
      <c r="AV53">
        <v>0</v>
      </c>
      <c r="AW53">
        <v>0</v>
      </c>
      <c r="AX53">
        <v>0</v>
      </c>
      <c r="AY53">
        <v>0</v>
      </c>
      <c r="AZ53" t="s">
        <v>294</v>
      </c>
      <c r="BA53">
        <v>4</v>
      </c>
      <c r="BB53">
        <v>7</v>
      </c>
      <c r="BC53">
        <v>3</v>
      </c>
      <c r="BD53">
        <v>8</v>
      </c>
      <c r="BE53">
        <v>6</v>
      </c>
      <c r="BF53">
        <v>0</v>
      </c>
      <c r="BG53">
        <v>0</v>
      </c>
      <c r="BH53">
        <v>0</v>
      </c>
      <c r="BI53">
        <v>0</v>
      </c>
      <c r="BJ53">
        <v>2</v>
      </c>
      <c r="BK53">
        <v>0</v>
      </c>
      <c r="BL53">
        <v>1</v>
      </c>
      <c r="BM53">
        <v>0</v>
      </c>
      <c r="BN53">
        <v>51</v>
      </c>
      <c r="BO53">
        <v>1</v>
      </c>
      <c r="BP53">
        <v>52</v>
      </c>
      <c r="BQ53">
        <v>1</v>
      </c>
      <c r="BR53">
        <v>52</v>
      </c>
      <c r="BS53" t="s">
        <v>295</v>
      </c>
      <c r="BT53">
        <v>18</v>
      </c>
      <c r="BU53">
        <v>23</v>
      </c>
      <c r="BV53">
        <v>2</v>
      </c>
      <c r="BW53">
        <v>0</v>
      </c>
      <c r="BX53">
        <v>0</v>
      </c>
      <c r="BY53">
        <v>1</v>
      </c>
      <c r="BZ53">
        <v>2</v>
      </c>
      <c r="CA53">
        <v>0</v>
      </c>
      <c r="CB53">
        <v>0</v>
      </c>
      <c r="CC53">
        <v>7</v>
      </c>
      <c r="CD53">
        <v>3</v>
      </c>
      <c r="CE53">
        <v>5</v>
      </c>
      <c r="CF53">
        <v>5</v>
      </c>
      <c r="CG53">
        <v>26</v>
      </c>
      <c r="CH53">
        <v>1</v>
      </c>
      <c r="CI53">
        <v>0</v>
      </c>
      <c r="CJ53">
        <v>0</v>
      </c>
      <c r="CK53">
        <v>0</v>
      </c>
      <c r="CL53">
        <v>61.6</v>
      </c>
      <c r="CM53">
        <v>61.77</v>
      </c>
      <c r="CN53" t="s">
        <v>97</v>
      </c>
      <c r="CO53" s="4">
        <f t="shared" si="1"/>
        <v>-8.9285714285713969E-3</v>
      </c>
      <c r="CP53" s="4">
        <f t="shared" si="2"/>
        <v>2.7521450542334902E-3</v>
      </c>
      <c r="CR53" s="3">
        <f t="shared" si="3"/>
        <v>61.769532135340782</v>
      </c>
    </row>
    <row r="54" spans="1:96" x14ac:dyDescent="0.25">
      <c r="A54">
        <v>45</v>
      </c>
      <c r="B54" t="s">
        <v>296</v>
      </c>
      <c r="C54">
        <v>9</v>
      </c>
      <c r="D54">
        <v>0</v>
      </c>
      <c r="E54">
        <v>6</v>
      </c>
      <c r="F54">
        <v>0</v>
      </c>
      <c r="G54" t="s">
        <v>92</v>
      </c>
      <c r="H54" t="s">
        <v>92</v>
      </c>
      <c r="I54">
        <v>6</v>
      </c>
      <c r="J54">
        <v>0</v>
      </c>
      <c r="K54" t="s">
        <v>92</v>
      </c>
      <c r="L54" t="s">
        <v>92</v>
      </c>
      <c r="M54">
        <v>63.66</v>
      </c>
      <c r="N54" t="s">
        <v>117</v>
      </c>
      <c r="O54">
        <v>25</v>
      </c>
      <c r="P54">
        <v>21</v>
      </c>
      <c r="Q54">
        <v>7</v>
      </c>
      <c r="R54">
        <v>0</v>
      </c>
      <c r="S54">
        <v>0</v>
      </c>
      <c r="T54">
        <v>1</v>
      </c>
      <c r="U54">
        <v>7</v>
      </c>
      <c r="V54">
        <v>0</v>
      </c>
      <c r="W54">
        <v>0</v>
      </c>
      <c r="X54">
        <v>9</v>
      </c>
      <c r="Y54">
        <v>4</v>
      </c>
      <c r="Z54">
        <v>5</v>
      </c>
      <c r="AA54">
        <v>3</v>
      </c>
      <c r="AB54">
        <v>12</v>
      </c>
      <c r="AC54">
        <v>1</v>
      </c>
      <c r="AD54">
        <v>0</v>
      </c>
      <c r="AE54">
        <v>0</v>
      </c>
      <c r="AF54">
        <v>0</v>
      </c>
      <c r="AG54" t="s">
        <v>220</v>
      </c>
      <c r="AH54">
        <v>30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18</v>
      </c>
      <c r="AR54">
        <v>7</v>
      </c>
      <c r="AS54">
        <v>5</v>
      </c>
      <c r="AT54">
        <v>8</v>
      </c>
      <c r="AU54">
        <v>19</v>
      </c>
      <c r="AV54">
        <v>0</v>
      </c>
      <c r="AW54">
        <v>0</v>
      </c>
      <c r="AX54">
        <v>0</v>
      </c>
      <c r="AY54">
        <v>0</v>
      </c>
      <c r="AZ54" t="s">
        <v>297</v>
      </c>
      <c r="BA54">
        <v>4</v>
      </c>
      <c r="BB54">
        <v>30</v>
      </c>
      <c r="BC54">
        <v>23</v>
      </c>
      <c r="BD54">
        <v>18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 t="s">
        <v>163</v>
      </c>
      <c r="BT54">
        <v>6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10</v>
      </c>
      <c r="CD54">
        <v>12</v>
      </c>
      <c r="CE54">
        <v>3</v>
      </c>
      <c r="CF54">
        <v>6</v>
      </c>
      <c r="CG54">
        <v>45</v>
      </c>
      <c r="CH54">
        <v>0</v>
      </c>
      <c r="CI54">
        <v>0</v>
      </c>
      <c r="CJ54">
        <v>0</v>
      </c>
      <c r="CK54">
        <v>0</v>
      </c>
      <c r="CL54">
        <v>63.36</v>
      </c>
      <c r="CM54">
        <v>64.86</v>
      </c>
      <c r="CN54" t="s">
        <v>97</v>
      </c>
      <c r="CO54" s="4">
        <f t="shared" si="1"/>
        <v>-4.7348484848483974E-3</v>
      </c>
      <c r="CP54" s="4">
        <f t="shared" si="2"/>
        <v>2.3126734505087843E-2</v>
      </c>
      <c r="CR54" s="3">
        <f t="shared" si="3"/>
        <v>64.825309898242367</v>
      </c>
    </row>
    <row r="55" spans="1:96" x14ac:dyDescent="0.25">
      <c r="A55">
        <v>46</v>
      </c>
      <c r="B55" t="s">
        <v>298</v>
      </c>
      <c r="C55">
        <v>9</v>
      </c>
      <c r="D55">
        <v>0</v>
      </c>
      <c r="E55">
        <v>5</v>
      </c>
      <c r="F55">
        <v>1</v>
      </c>
      <c r="G55" t="s">
        <v>92</v>
      </c>
      <c r="H55" t="s">
        <v>92</v>
      </c>
      <c r="I55">
        <v>5</v>
      </c>
      <c r="J55">
        <v>1</v>
      </c>
      <c r="K55" t="s">
        <v>92</v>
      </c>
      <c r="L55" t="s">
        <v>92</v>
      </c>
      <c r="M55">
        <v>61.39</v>
      </c>
      <c r="N55" t="s">
        <v>299</v>
      </c>
      <c r="O55">
        <v>13</v>
      </c>
      <c r="P55">
        <v>27</v>
      </c>
      <c r="Q55">
        <v>18</v>
      </c>
      <c r="R55">
        <v>15</v>
      </c>
      <c r="S55">
        <v>10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1</v>
      </c>
      <c r="AD55">
        <v>1</v>
      </c>
      <c r="AE55">
        <v>1</v>
      </c>
      <c r="AF55">
        <v>1</v>
      </c>
      <c r="AG55" t="s">
        <v>220</v>
      </c>
      <c r="AH55">
        <v>2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1</v>
      </c>
      <c r="AT55">
        <v>1</v>
      </c>
      <c r="AU55">
        <v>75</v>
      </c>
      <c r="AV55">
        <v>0</v>
      </c>
      <c r="AW55">
        <v>0</v>
      </c>
      <c r="AX55">
        <v>0</v>
      </c>
      <c r="AY55">
        <v>0</v>
      </c>
      <c r="AZ55" t="s">
        <v>206</v>
      </c>
      <c r="BA55">
        <v>2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1</v>
      </c>
      <c r="BN55">
        <v>77</v>
      </c>
      <c r="BO55">
        <v>0</v>
      </c>
      <c r="BP55">
        <v>0</v>
      </c>
      <c r="BQ55">
        <v>0</v>
      </c>
      <c r="BR55">
        <v>0</v>
      </c>
      <c r="BS55" t="s">
        <v>300</v>
      </c>
      <c r="BT55">
        <v>5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3</v>
      </c>
      <c r="CD55">
        <v>0</v>
      </c>
      <c r="CE55">
        <v>0</v>
      </c>
      <c r="CF55">
        <v>4</v>
      </c>
      <c r="CG55">
        <v>73</v>
      </c>
      <c r="CH55">
        <v>0</v>
      </c>
      <c r="CI55">
        <v>0</v>
      </c>
      <c r="CJ55">
        <v>0</v>
      </c>
      <c r="CK55">
        <v>0</v>
      </c>
      <c r="CL55">
        <v>61.3</v>
      </c>
      <c r="CM55">
        <v>61.99</v>
      </c>
      <c r="CN55" t="s">
        <v>97</v>
      </c>
      <c r="CO55" s="4">
        <f t="shared" si="1"/>
        <v>-1.4681892332790714E-3</v>
      </c>
      <c r="CP55" s="4">
        <f t="shared" si="2"/>
        <v>1.1130827552831124E-2</v>
      </c>
      <c r="CR55" s="3">
        <f t="shared" si="3"/>
        <v>61.982319728988543</v>
      </c>
    </row>
    <row r="56" spans="1:96" x14ac:dyDescent="0.25">
      <c r="A56">
        <v>47</v>
      </c>
      <c r="B56" t="s">
        <v>301</v>
      </c>
      <c r="C56">
        <v>9</v>
      </c>
      <c r="D56">
        <v>0</v>
      </c>
      <c r="E56">
        <v>6</v>
      </c>
      <c r="F56">
        <v>0</v>
      </c>
      <c r="G56" t="s">
        <v>92</v>
      </c>
      <c r="H56" t="s">
        <v>92</v>
      </c>
      <c r="I56">
        <v>6</v>
      </c>
      <c r="J56">
        <v>0</v>
      </c>
      <c r="K56" t="s">
        <v>92</v>
      </c>
      <c r="L56" t="s">
        <v>92</v>
      </c>
      <c r="M56">
        <v>60.6</v>
      </c>
      <c r="N56" t="s">
        <v>302</v>
      </c>
      <c r="O56">
        <v>27</v>
      </c>
      <c r="P56">
        <v>30</v>
      </c>
      <c r="Q56">
        <v>13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3</v>
      </c>
      <c r="Y56">
        <v>1</v>
      </c>
      <c r="Z56">
        <v>0</v>
      </c>
      <c r="AA56">
        <v>3</v>
      </c>
      <c r="AB56">
        <v>4</v>
      </c>
      <c r="AC56">
        <v>1</v>
      </c>
      <c r="AD56">
        <v>8</v>
      </c>
      <c r="AE56">
        <v>0</v>
      </c>
      <c r="AF56">
        <v>0</v>
      </c>
      <c r="AG56" t="s">
        <v>303</v>
      </c>
      <c r="AH56">
        <v>22</v>
      </c>
      <c r="AI56">
        <v>41</v>
      </c>
      <c r="AJ56">
        <v>14</v>
      </c>
      <c r="AK56">
        <v>2</v>
      </c>
      <c r="AL56">
        <v>0</v>
      </c>
      <c r="AM56">
        <v>2</v>
      </c>
      <c r="AN56">
        <v>4</v>
      </c>
      <c r="AO56">
        <v>0</v>
      </c>
      <c r="AP56">
        <v>0</v>
      </c>
      <c r="AQ56">
        <v>3</v>
      </c>
      <c r="AR56">
        <v>1</v>
      </c>
      <c r="AS56">
        <v>1</v>
      </c>
      <c r="AT56">
        <v>1</v>
      </c>
      <c r="AU56">
        <v>0</v>
      </c>
      <c r="AV56">
        <v>2</v>
      </c>
      <c r="AW56">
        <v>3</v>
      </c>
      <c r="AX56">
        <v>0</v>
      </c>
      <c r="AY56">
        <v>0</v>
      </c>
      <c r="AZ56" t="s">
        <v>304</v>
      </c>
      <c r="BA56">
        <v>9</v>
      </c>
      <c r="BB56">
        <v>13</v>
      </c>
      <c r="BC56">
        <v>15</v>
      </c>
      <c r="BD56">
        <v>25</v>
      </c>
      <c r="BE56">
        <v>4</v>
      </c>
      <c r="BF56">
        <v>1</v>
      </c>
      <c r="BG56">
        <v>2</v>
      </c>
      <c r="BH56">
        <v>0</v>
      </c>
      <c r="BI56">
        <v>0</v>
      </c>
      <c r="BJ56">
        <v>1</v>
      </c>
      <c r="BK56">
        <v>1</v>
      </c>
      <c r="BL56">
        <v>2</v>
      </c>
      <c r="BM56">
        <v>2</v>
      </c>
      <c r="BN56">
        <v>4</v>
      </c>
      <c r="BO56">
        <v>2</v>
      </c>
      <c r="BP56">
        <v>9</v>
      </c>
      <c r="BQ56">
        <v>1</v>
      </c>
      <c r="BR56">
        <v>9</v>
      </c>
      <c r="BS56" t="s">
        <v>184</v>
      </c>
      <c r="BT56">
        <v>5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4</v>
      </c>
      <c r="CD56">
        <v>1</v>
      </c>
      <c r="CE56">
        <v>2</v>
      </c>
      <c r="CF56">
        <v>3</v>
      </c>
      <c r="CG56">
        <v>61</v>
      </c>
      <c r="CH56">
        <v>0</v>
      </c>
      <c r="CI56">
        <v>0</v>
      </c>
      <c r="CJ56">
        <v>0</v>
      </c>
      <c r="CK56">
        <v>0</v>
      </c>
      <c r="CL56">
        <v>60.16</v>
      </c>
      <c r="CM56">
        <v>61.56</v>
      </c>
      <c r="CN56" t="s">
        <v>97</v>
      </c>
      <c r="CO56" s="4">
        <f t="shared" si="1"/>
        <v>-7.3138297872341607E-3</v>
      </c>
      <c r="CP56" s="4">
        <f t="shared" si="2"/>
        <v>2.2742040285899989E-2</v>
      </c>
      <c r="CR56" s="3">
        <f t="shared" si="3"/>
        <v>61.528161143599739</v>
      </c>
    </row>
    <row r="57" spans="1:96" x14ac:dyDescent="0.25">
      <c r="A57">
        <v>48</v>
      </c>
      <c r="B57" t="s">
        <v>305</v>
      </c>
      <c r="C57">
        <v>9</v>
      </c>
      <c r="D57">
        <v>0</v>
      </c>
      <c r="E57">
        <v>5</v>
      </c>
      <c r="F57">
        <v>1</v>
      </c>
      <c r="G57" t="s">
        <v>92</v>
      </c>
      <c r="H57" t="s">
        <v>92</v>
      </c>
      <c r="I57">
        <v>6</v>
      </c>
      <c r="J57">
        <v>0</v>
      </c>
      <c r="K57" t="s">
        <v>92</v>
      </c>
      <c r="L57" t="s">
        <v>92</v>
      </c>
      <c r="M57">
        <v>59.57</v>
      </c>
      <c r="N57" t="s">
        <v>306</v>
      </c>
      <c r="O57">
        <v>0</v>
      </c>
      <c r="P57">
        <v>0</v>
      </c>
      <c r="Q57">
        <v>0</v>
      </c>
      <c r="R57">
        <v>5</v>
      </c>
      <c r="S57">
        <v>74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 t="s">
        <v>220</v>
      </c>
      <c r="AH57">
        <v>8</v>
      </c>
      <c r="AI57">
        <v>6</v>
      </c>
      <c r="AJ57">
        <v>13</v>
      </c>
      <c r="AK57">
        <v>7</v>
      </c>
      <c r="AL57">
        <v>5</v>
      </c>
      <c r="AM57">
        <v>2</v>
      </c>
      <c r="AN57">
        <v>25</v>
      </c>
      <c r="AO57">
        <v>2</v>
      </c>
      <c r="AP57">
        <v>5</v>
      </c>
      <c r="AQ57">
        <v>5</v>
      </c>
      <c r="AR57">
        <v>3</v>
      </c>
      <c r="AS57">
        <v>5</v>
      </c>
      <c r="AT57">
        <v>7</v>
      </c>
      <c r="AU57">
        <v>32</v>
      </c>
      <c r="AV57">
        <v>1</v>
      </c>
      <c r="AW57">
        <v>2</v>
      </c>
      <c r="AX57">
        <v>1</v>
      </c>
      <c r="AY57">
        <v>0</v>
      </c>
      <c r="AZ57" t="s">
        <v>307</v>
      </c>
      <c r="BA57">
        <v>18</v>
      </c>
      <c r="BB57">
        <v>22</v>
      </c>
      <c r="BC57">
        <v>2</v>
      </c>
      <c r="BD57">
        <v>2</v>
      </c>
      <c r="BE57">
        <v>4</v>
      </c>
      <c r="BF57">
        <v>1</v>
      </c>
      <c r="BG57">
        <v>4</v>
      </c>
      <c r="BH57">
        <v>1</v>
      </c>
      <c r="BI57">
        <v>4</v>
      </c>
      <c r="BJ57">
        <v>3</v>
      </c>
      <c r="BK57">
        <v>0</v>
      </c>
      <c r="BL57">
        <v>1</v>
      </c>
      <c r="BM57">
        <v>1</v>
      </c>
      <c r="BN57">
        <v>31</v>
      </c>
      <c r="BO57">
        <v>1</v>
      </c>
      <c r="BP57">
        <v>33</v>
      </c>
      <c r="BQ57">
        <v>0</v>
      </c>
      <c r="BR57">
        <v>0</v>
      </c>
      <c r="BS57" t="s">
        <v>308</v>
      </c>
      <c r="BT57">
        <v>23</v>
      </c>
      <c r="BU57">
        <v>43</v>
      </c>
      <c r="BV57">
        <v>7</v>
      </c>
      <c r="BW57">
        <v>2</v>
      </c>
      <c r="BX57">
        <v>0</v>
      </c>
      <c r="BY57">
        <v>1</v>
      </c>
      <c r="BZ57">
        <v>1</v>
      </c>
      <c r="CA57">
        <v>0</v>
      </c>
      <c r="CB57">
        <v>0</v>
      </c>
      <c r="CC57">
        <v>4</v>
      </c>
      <c r="CD57">
        <v>1</v>
      </c>
      <c r="CE57">
        <v>1</v>
      </c>
      <c r="CF57">
        <v>0</v>
      </c>
      <c r="CG57">
        <v>3</v>
      </c>
      <c r="CH57">
        <v>1</v>
      </c>
      <c r="CI57">
        <v>5</v>
      </c>
      <c r="CJ57">
        <v>0</v>
      </c>
      <c r="CK57">
        <v>0</v>
      </c>
      <c r="CL57">
        <v>58.73</v>
      </c>
      <c r="CM57">
        <v>60.84</v>
      </c>
      <c r="CN57" t="s">
        <v>97</v>
      </c>
      <c r="CO57" s="4">
        <f t="shared" si="1"/>
        <v>-1.4302741358760418E-2</v>
      </c>
      <c r="CP57" s="4">
        <f t="shared" si="2"/>
        <v>3.4681130834977147E-2</v>
      </c>
      <c r="CR57" s="3">
        <f t="shared" si="3"/>
        <v>60.766822813938205</v>
      </c>
    </row>
    <row r="58" spans="1:96" x14ac:dyDescent="0.25">
      <c r="A58">
        <v>49</v>
      </c>
      <c r="B58" t="s">
        <v>309</v>
      </c>
      <c r="C58">
        <v>9</v>
      </c>
      <c r="D58">
        <v>0</v>
      </c>
      <c r="E58">
        <v>6</v>
      </c>
      <c r="F58">
        <v>0</v>
      </c>
      <c r="G58" t="s">
        <v>92</v>
      </c>
      <c r="H58" t="s">
        <v>92</v>
      </c>
      <c r="I58">
        <v>6</v>
      </c>
      <c r="J58">
        <v>0</v>
      </c>
      <c r="K58" t="s">
        <v>92</v>
      </c>
      <c r="L58" t="s">
        <v>92</v>
      </c>
      <c r="M58">
        <v>57.35</v>
      </c>
      <c r="N58" t="s">
        <v>310</v>
      </c>
      <c r="O58">
        <v>0</v>
      </c>
      <c r="P58">
        <v>2</v>
      </c>
      <c r="Q58">
        <v>34</v>
      </c>
      <c r="R58">
        <v>34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220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9</v>
      </c>
      <c r="AR58">
        <v>5</v>
      </c>
      <c r="AS58">
        <v>4</v>
      </c>
      <c r="AT58">
        <v>5</v>
      </c>
      <c r="AU58">
        <v>53</v>
      </c>
      <c r="AV58">
        <v>0</v>
      </c>
      <c r="AW58">
        <v>0</v>
      </c>
      <c r="AX58">
        <v>0</v>
      </c>
      <c r="AY58">
        <v>0</v>
      </c>
      <c r="AZ58" t="s">
        <v>167</v>
      </c>
      <c r="BA58">
        <v>7</v>
      </c>
      <c r="BB58">
        <v>25</v>
      </c>
      <c r="BC58">
        <v>11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4</v>
      </c>
      <c r="BK58">
        <v>9</v>
      </c>
      <c r="BL58">
        <v>8</v>
      </c>
      <c r="BM58">
        <v>2</v>
      </c>
      <c r="BN58">
        <v>11</v>
      </c>
      <c r="BO58">
        <v>1</v>
      </c>
      <c r="BP58">
        <v>30</v>
      </c>
      <c r="BQ58">
        <v>0</v>
      </c>
      <c r="BR58">
        <v>0</v>
      </c>
      <c r="BS58" t="s">
        <v>311</v>
      </c>
      <c r="BT58">
        <v>47</v>
      </c>
      <c r="BU58">
        <v>9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17</v>
      </c>
      <c r="CD58">
        <v>8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56.45</v>
      </c>
      <c r="CM58">
        <v>56.54</v>
      </c>
      <c r="CN58" t="s">
        <v>97</v>
      </c>
      <c r="CO58" s="4">
        <f t="shared" si="1"/>
        <v>-1.5943312666076181E-2</v>
      </c>
      <c r="CP58" s="4">
        <f t="shared" si="2"/>
        <v>1.5917934205871287E-3</v>
      </c>
      <c r="CR58" s="3">
        <f t="shared" si="3"/>
        <v>56.53985673859215</v>
      </c>
    </row>
    <row r="59" spans="1:96" x14ac:dyDescent="0.25">
      <c r="A59">
        <v>50</v>
      </c>
      <c r="B59" t="s">
        <v>312</v>
      </c>
      <c r="C59">
        <v>10</v>
      </c>
      <c r="D59">
        <v>0</v>
      </c>
      <c r="E59">
        <v>5</v>
      </c>
      <c r="F59">
        <v>1</v>
      </c>
      <c r="G59" t="s">
        <v>92</v>
      </c>
      <c r="H59" t="s">
        <v>92</v>
      </c>
      <c r="I59">
        <v>6</v>
      </c>
      <c r="J59">
        <v>0</v>
      </c>
      <c r="K59" t="s">
        <v>92</v>
      </c>
      <c r="L59" t="s">
        <v>92</v>
      </c>
      <c r="M59">
        <v>62.35</v>
      </c>
      <c r="N59" t="s">
        <v>313</v>
      </c>
      <c r="O59">
        <v>8</v>
      </c>
      <c r="P59">
        <v>27</v>
      </c>
      <c r="Q59">
        <v>21</v>
      </c>
      <c r="R59">
        <v>8</v>
      </c>
      <c r="S59">
        <v>16</v>
      </c>
      <c r="T59">
        <v>2</v>
      </c>
      <c r="U59">
        <v>20</v>
      </c>
      <c r="V59">
        <v>1</v>
      </c>
      <c r="W59">
        <v>16</v>
      </c>
      <c r="X59">
        <v>6</v>
      </c>
      <c r="Y59">
        <v>1</v>
      </c>
      <c r="Z59">
        <v>0</v>
      </c>
      <c r="AA59">
        <v>1</v>
      </c>
      <c r="AB59">
        <v>0</v>
      </c>
      <c r="AC59">
        <v>2</v>
      </c>
      <c r="AD59">
        <v>2</v>
      </c>
      <c r="AE59">
        <v>0</v>
      </c>
      <c r="AF59">
        <v>0</v>
      </c>
      <c r="AG59" t="s">
        <v>220</v>
      </c>
      <c r="AH59">
        <v>11</v>
      </c>
      <c r="AI59">
        <v>14</v>
      </c>
      <c r="AJ59">
        <v>13</v>
      </c>
      <c r="AK59">
        <v>15</v>
      </c>
      <c r="AL59">
        <v>12</v>
      </c>
      <c r="AM59">
        <v>3</v>
      </c>
      <c r="AN59">
        <v>40</v>
      </c>
      <c r="AO59">
        <v>2</v>
      </c>
      <c r="AP59">
        <v>12</v>
      </c>
      <c r="AQ59">
        <v>3</v>
      </c>
      <c r="AR59">
        <v>1</v>
      </c>
      <c r="AS59">
        <v>3</v>
      </c>
      <c r="AT59">
        <v>4</v>
      </c>
      <c r="AU59">
        <v>16</v>
      </c>
      <c r="AV59">
        <v>2</v>
      </c>
      <c r="AW59">
        <v>19</v>
      </c>
      <c r="AX59">
        <v>1</v>
      </c>
      <c r="AY59">
        <v>19</v>
      </c>
      <c r="AZ59" t="s">
        <v>314</v>
      </c>
      <c r="BA59">
        <v>6</v>
      </c>
      <c r="BB59">
        <v>10</v>
      </c>
      <c r="BC59">
        <v>19</v>
      </c>
      <c r="BD59">
        <v>37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1</v>
      </c>
      <c r="BM59">
        <v>0</v>
      </c>
      <c r="BN59">
        <v>8</v>
      </c>
      <c r="BO59">
        <v>1</v>
      </c>
      <c r="BP59">
        <v>9</v>
      </c>
      <c r="BQ59">
        <v>1</v>
      </c>
      <c r="BR59">
        <v>9</v>
      </c>
      <c r="BS59" t="s">
        <v>315</v>
      </c>
      <c r="BT59">
        <v>16</v>
      </c>
      <c r="BU59">
        <v>5</v>
      </c>
      <c r="BV59">
        <v>6</v>
      </c>
      <c r="BW59">
        <v>7</v>
      </c>
      <c r="BX59">
        <v>1</v>
      </c>
      <c r="BY59">
        <v>1</v>
      </c>
      <c r="BZ59">
        <v>14</v>
      </c>
      <c r="CA59">
        <v>1</v>
      </c>
      <c r="CB59">
        <v>1</v>
      </c>
      <c r="CC59">
        <v>5</v>
      </c>
      <c r="CD59">
        <v>3</v>
      </c>
      <c r="CE59">
        <v>5</v>
      </c>
      <c r="CF59">
        <v>1</v>
      </c>
      <c r="CG59">
        <v>44</v>
      </c>
      <c r="CH59">
        <v>0</v>
      </c>
      <c r="CI59">
        <v>0</v>
      </c>
      <c r="CJ59">
        <v>0</v>
      </c>
      <c r="CK59">
        <v>0</v>
      </c>
      <c r="CL59">
        <v>61.88</v>
      </c>
      <c r="CM59">
        <v>65</v>
      </c>
      <c r="CN59" t="s">
        <v>97</v>
      </c>
      <c r="CO59" s="4">
        <f t="shared" si="1"/>
        <v>-7.5953458306399213E-3</v>
      </c>
      <c r="CP59" s="4">
        <f t="shared" si="2"/>
        <v>4.7999999999999932E-2</v>
      </c>
      <c r="CR59" s="3">
        <f t="shared" si="3"/>
        <v>64.850239999999999</v>
      </c>
    </row>
    <row r="60" spans="1:96" x14ac:dyDescent="0.25">
      <c r="A60">
        <v>51</v>
      </c>
      <c r="B60" t="s">
        <v>316</v>
      </c>
      <c r="C60">
        <v>11</v>
      </c>
      <c r="D60">
        <v>0</v>
      </c>
      <c r="E60">
        <v>5</v>
      </c>
      <c r="F60">
        <v>1</v>
      </c>
      <c r="G60" t="s">
        <v>92</v>
      </c>
      <c r="H60" t="s">
        <v>92</v>
      </c>
      <c r="I60">
        <v>5</v>
      </c>
      <c r="J60">
        <v>1</v>
      </c>
      <c r="K60" t="s">
        <v>92</v>
      </c>
      <c r="L60" t="s">
        <v>92</v>
      </c>
      <c r="M60">
        <v>65.03</v>
      </c>
      <c r="N60" t="s">
        <v>317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3</v>
      </c>
      <c r="AA60">
        <v>1</v>
      </c>
      <c r="AB60">
        <v>74</v>
      </c>
      <c r="AC60">
        <v>0</v>
      </c>
      <c r="AD60">
        <v>0</v>
      </c>
      <c r="AE60">
        <v>0</v>
      </c>
      <c r="AF60">
        <v>0</v>
      </c>
      <c r="AG60" t="s">
        <v>220</v>
      </c>
      <c r="AH60">
        <v>2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2</v>
      </c>
      <c r="AR60">
        <v>1</v>
      </c>
      <c r="AS60">
        <v>1</v>
      </c>
      <c r="AT60">
        <v>7</v>
      </c>
      <c r="AU60">
        <v>60</v>
      </c>
      <c r="AV60">
        <v>0</v>
      </c>
      <c r="AW60">
        <v>0</v>
      </c>
      <c r="AX60">
        <v>0</v>
      </c>
      <c r="AY60">
        <v>0</v>
      </c>
      <c r="AZ60" t="s">
        <v>318</v>
      </c>
      <c r="BA60">
        <v>14</v>
      </c>
      <c r="BB60">
        <v>24</v>
      </c>
      <c r="BC60">
        <v>25</v>
      </c>
      <c r="BD60">
        <v>8</v>
      </c>
      <c r="BE60">
        <v>3</v>
      </c>
      <c r="BF60">
        <v>1</v>
      </c>
      <c r="BG60">
        <v>17</v>
      </c>
      <c r="BH60">
        <v>1</v>
      </c>
      <c r="BI60">
        <v>3</v>
      </c>
      <c r="BJ60">
        <v>6</v>
      </c>
      <c r="BK60">
        <v>0</v>
      </c>
      <c r="BL60">
        <v>0</v>
      </c>
      <c r="BM60">
        <v>3</v>
      </c>
      <c r="BN60">
        <v>1</v>
      </c>
      <c r="BO60">
        <v>1</v>
      </c>
      <c r="BP60">
        <v>4</v>
      </c>
      <c r="BQ60">
        <v>0</v>
      </c>
      <c r="BR60">
        <v>0</v>
      </c>
      <c r="BS60" t="s">
        <v>319</v>
      </c>
      <c r="BT60">
        <v>5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</v>
      </c>
      <c r="CD60">
        <v>0</v>
      </c>
      <c r="CE60">
        <v>0</v>
      </c>
      <c r="CF60">
        <v>0</v>
      </c>
      <c r="CG60">
        <v>67</v>
      </c>
      <c r="CH60">
        <v>0</v>
      </c>
      <c r="CI60">
        <v>0</v>
      </c>
      <c r="CJ60">
        <v>0</v>
      </c>
      <c r="CK60">
        <v>0</v>
      </c>
      <c r="CL60">
        <v>64.900000000000006</v>
      </c>
      <c r="CM60">
        <v>64.900000000000006</v>
      </c>
      <c r="CN60" t="s">
        <v>97</v>
      </c>
      <c r="CO60" s="4">
        <f t="shared" si="1"/>
        <v>-2.0030816640985716E-3</v>
      </c>
      <c r="CP60" s="4">
        <f t="shared" si="2"/>
        <v>0</v>
      </c>
      <c r="CR60" s="3">
        <f t="shared" si="3"/>
        <v>64.900000000000006</v>
      </c>
    </row>
    <row r="61" spans="1:96" x14ac:dyDescent="0.25">
      <c r="CR61" s="3">
        <f t="shared" si="3"/>
        <v>0</v>
      </c>
    </row>
    <row r="62" spans="1:96" x14ac:dyDescent="0.25">
      <c r="CR62" s="3">
        <f t="shared" si="3"/>
        <v>0</v>
      </c>
    </row>
    <row r="63" spans="1:96" x14ac:dyDescent="0.25">
      <c r="CR63" s="3">
        <f t="shared" si="3"/>
        <v>0</v>
      </c>
    </row>
    <row r="64" spans="1:96" x14ac:dyDescent="0.25">
      <c r="CR64" s="3">
        <f t="shared" si="3"/>
        <v>0</v>
      </c>
    </row>
    <row r="65" spans="96:96" x14ac:dyDescent="0.25">
      <c r="CR65" s="3">
        <f t="shared" si="3"/>
        <v>0</v>
      </c>
    </row>
    <row r="66" spans="96:96" x14ac:dyDescent="0.25">
      <c r="CR66" s="3">
        <f t="shared" si="3"/>
        <v>0</v>
      </c>
    </row>
    <row r="67" spans="96:96" x14ac:dyDescent="0.25">
      <c r="CR67" s="3">
        <f t="shared" si="3"/>
        <v>0</v>
      </c>
    </row>
    <row r="68" spans="96:96" x14ac:dyDescent="0.25">
      <c r="CR68" s="3">
        <f t="shared" si="3"/>
        <v>0</v>
      </c>
    </row>
    <row r="69" spans="96:96" x14ac:dyDescent="0.25">
      <c r="CR69" s="3">
        <f t="shared" si="3"/>
        <v>0</v>
      </c>
    </row>
    <row r="70" spans="96:96" x14ac:dyDescent="0.25">
      <c r="CR70" s="3">
        <f t="shared" si="3"/>
        <v>0</v>
      </c>
    </row>
    <row r="71" spans="96:96" x14ac:dyDescent="0.25">
      <c r="CR71" s="3">
        <f t="shared" si="3"/>
        <v>0</v>
      </c>
    </row>
    <row r="72" spans="96:96" x14ac:dyDescent="0.25">
      <c r="CR72" s="3">
        <f t="shared" si="3"/>
        <v>0</v>
      </c>
    </row>
    <row r="73" spans="96:96" x14ac:dyDescent="0.25">
      <c r="CR73" s="3">
        <f t="shared" si="3"/>
        <v>0</v>
      </c>
    </row>
    <row r="74" spans="96:96" x14ac:dyDescent="0.25">
      <c r="CR74" s="3">
        <f t="shared" ref="CR74:CR137" si="4">CL74*CP74+CL74</f>
        <v>0</v>
      </c>
    </row>
    <row r="75" spans="96:96" x14ac:dyDescent="0.25">
      <c r="CR75" s="3">
        <f t="shared" si="4"/>
        <v>0</v>
      </c>
    </row>
    <row r="76" spans="96:96" x14ac:dyDescent="0.25">
      <c r="CR76" s="3">
        <f t="shared" si="4"/>
        <v>0</v>
      </c>
    </row>
    <row r="77" spans="96:96" x14ac:dyDescent="0.25">
      <c r="CR77" s="3">
        <f t="shared" si="4"/>
        <v>0</v>
      </c>
    </row>
    <row r="78" spans="96:96" x14ac:dyDescent="0.25">
      <c r="CR78" s="3">
        <f t="shared" si="4"/>
        <v>0</v>
      </c>
    </row>
    <row r="79" spans="96:96" x14ac:dyDescent="0.25">
      <c r="CR79" s="3">
        <f t="shared" si="4"/>
        <v>0</v>
      </c>
    </row>
    <row r="80" spans="96:96" x14ac:dyDescent="0.25">
      <c r="CR80" s="3">
        <f t="shared" si="4"/>
        <v>0</v>
      </c>
    </row>
    <row r="81" spans="96:96" x14ac:dyDescent="0.25">
      <c r="CR81" s="3">
        <f t="shared" si="4"/>
        <v>0</v>
      </c>
    </row>
    <row r="82" spans="96:96" x14ac:dyDescent="0.25">
      <c r="CR82" s="3">
        <f t="shared" si="4"/>
        <v>0</v>
      </c>
    </row>
    <row r="83" spans="96:96" x14ac:dyDescent="0.25">
      <c r="CR83" s="3">
        <f t="shared" si="4"/>
        <v>0</v>
      </c>
    </row>
    <row r="84" spans="96:96" x14ac:dyDescent="0.25">
      <c r="CR84" s="3">
        <f t="shared" si="4"/>
        <v>0</v>
      </c>
    </row>
    <row r="85" spans="96:96" x14ac:dyDescent="0.25">
      <c r="CR85" s="3">
        <f t="shared" si="4"/>
        <v>0</v>
      </c>
    </row>
    <row r="86" spans="96:96" x14ac:dyDescent="0.25">
      <c r="CR86" s="3">
        <f t="shared" si="4"/>
        <v>0</v>
      </c>
    </row>
    <row r="87" spans="96:96" x14ac:dyDescent="0.25">
      <c r="CR87" s="3">
        <f t="shared" si="4"/>
        <v>0</v>
      </c>
    </row>
    <row r="88" spans="96:96" x14ac:dyDescent="0.25">
      <c r="CR88" s="3">
        <f t="shared" si="4"/>
        <v>0</v>
      </c>
    </row>
    <row r="89" spans="96:96" x14ac:dyDescent="0.25">
      <c r="CR89" s="3">
        <f t="shared" si="4"/>
        <v>0</v>
      </c>
    </row>
    <row r="90" spans="96:96" x14ac:dyDescent="0.25">
      <c r="CR90" s="3">
        <f t="shared" si="4"/>
        <v>0</v>
      </c>
    </row>
    <row r="91" spans="96:96" x14ac:dyDescent="0.25">
      <c r="CR91" s="3">
        <f t="shared" si="4"/>
        <v>0</v>
      </c>
    </row>
    <row r="92" spans="96:96" x14ac:dyDescent="0.25">
      <c r="CR92" s="3">
        <f t="shared" si="4"/>
        <v>0</v>
      </c>
    </row>
    <row r="93" spans="96:96" x14ac:dyDescent="0.25">
      <c r="CR93" s="3">
        <f t="shared" si="4"/>
        <v>0</v>
      </c>
    </row>
    <row r="94" spans="96:96" x14ac:dyDescent="0.25">
      <c r="CR94" s="3">
        <f t="shared" si="4"/>
        <v>0</v>
      </c>
    </row>
    <row r="95" spans="96:96" x14ac:dyDescent="0.25">
      <c r="CR95" s="3">
        <f t="shared" si="4"/>
        <v>0</v>
      </c>
    </row>
    <row r="96" spans="96:96" x14ac:dyDescent="0.25">
      <c r="CR96" s="3">
        <f t="shared" si="4"/>
        <v>0</v>
      </c>
    </row>
    <row r="97" spans="96:96" x14ac:dyDescent="0.25">
      <c r="CR97" s="3">
        <f t="shared" si="4"/>
        <v>0</v>
      </c>
    </row>
    <row r="98" spans="96:96" x14ac:dyDescent="0.25">
      <c r="CR98" s="3">
        <f t="shared" si="4"/>
        <v>0</v>
      </c>
    </row>
    <row r="99" spans="96:96" x14ac:dyDescent="0.25">
      <c r="CR99" s="3">
        <f t="shared" si="4"/>
        <v>0</v>
      </c>
    </row>
    <row r="100" spans="96:96" x14ac:dyDescent="0.25">
      <c r="CR100" s="3">
        <f t="shared" si="4"/>
        <v>0</v>
      </c>
    </row>
    <row r="101" spans="96:96" x14ac:dyDescent="0.25">
      <c r="CR101" s="3">
        <f t="shared" si="4"/>
        <v>0</v>
      </c>
    </row>
    <row r="102" spans="96:96" x14ac:dyDescent="0.25">
      <c r="CR102" s="3">
        <f t="shared" si="4"/>
        <v>0</v>
      </c>
    </row>
    <row r="103" spans="96:96" x14ac:dyDescent="0.25">
      <c r="CR103" s="3">
        <f t="shared" si="4"/>
        <v>0</v>
      </c>
    </row>
    <row r="104" spans="96:96" x14ac:dyDescent="0.25">
      <c r="CR104" s="3">
        <f t="shared" si="4"/>
        <v>0</v>
      </c>
    </row>
    <row r="105" spans="96:96" x14ac:dyDescent="0.25">
      <c r="CR105" s="3">
        <f t="shared" si="4"/>
        <v>0</v>
      </c>
    </row>
    <row r="106" spans="96:96" x14ac:dyDescent="0.25">
      <c r="CR106" s="3">
        <f t="shared" si="4"/>
        <v>0</v>
      </c>
    </row>
    <row r="107" spans="96:96" x14ac:dyDescent="0.25">
      <c r="CR107" s="3">
        <f t="shared" si="4"/>
        <v>0</v>
      </c>
    </row>
    <row r="108" spans="96:96" x14ac:dyDescent="0.25">
      <c r="CR108" s="3">
        <f t="shared" si="4"/>
        <v>0</v>
      </c>
    </row>
    <row r="109" spans="96:96" x14ac:dyDescent="0.25">
      <c r="CR109" s="3">
        <f t="shared" si="4"/>
        <v>0</v>
      </c>
    </row>
    <row r="110" spans="96:96" x14ac:dyDescent="0.25">
      <c r="CR110" s="3">
        <f t="shared" si="4"/>
        <v>0</v>
      </c>
    </row>
    <row r="111" spans="96:96" x14ac:dyDescent="0.25">
      <c r="CR111" s="3">
        <f t="shared" si="4"/>
        <v>0</v>
      </c>
    </row>
    <row r="112" spans="96:96" x14ac:dyDescent="0.25">
      <c r="CR112" s="3">
        <f t="shared" si="4"/>
        <v>0</v>
      </c>
    </row>
    <row r="113" spans="96:96" x14ac:dyDescent="0.25">
      <c r="CR113" s="3">
        <f t="shared" si="4"/>
        <v>0</v>
      </c>
    </row>
    <row r="114" spans="96:96" x14ac:dyDescent="0.25">
      <c r="CR114" s="3">
        <f t="shared" si="4"/>
        <v>0</v>
      </c>
    </row>
    <row r="115" spans="96:96" x14ac:dyDescent="0.25">
      <c r="CR115" s="3">
        <f t="shared" si="4"/>
        <v>0</v>
      </c>
    </row>
    <row r="116" spans="96:96" x14ac:dyDescent="0.25">
      <c r="CR116" s="3">
        <f t="shared" si="4"/>
        <v>0</v>
      </c>
    </row>
    <row r="117" spans="96:96" x14ac:dyDescent="0.25">
      <c r="CR117" s="3">
        <f t="shared" si="4"/>
        <v>0</v>
      </c>
    </row>
    <row r="118" spans="96:96" x14ac:dyDescent="0.25">
      <c r="CR118" s="3">
        <f t="shared" si="4"/>
        <v>0</v>
      </c>
    </row>
    <row r="119" spans="96:96" x14ac:dyDescent="0.25">
      <c r="CR119" s="3">
        <f t="shared" si="4"/>
        <v>0</v>
      </c>
    </row>
    <row r="120" spans="96:96" x14ac:dyDescent="0.25">
      <c r="CR120" s="3">
        <f t="shared" si="4"/>
        <v>0</v>
      </c>
    </row>
    <row r="121" spans="96:96" x14ac:dyDescent="0.25">
      <c r="CR121" s="3">
        <f t="shared" si="4"/>
        <v>0</v>
      </c>
    </row>
    <row r="122" spans="96:96" x14ac:dyDescent="0.25">
      <c r="CR122" s="3">
        <f t="shared" si="4"/>
        <v>0</v>
      </c>
    </row>
    <row r="123" spans="96:96" x14ac:dyDescent="0.25">
      <c r="CR123" s="3">
        <f t="shared" si="4"/>
        <v>0</v>
      </c>
    </row>
    <row r="124" spans="96:96" x14ac:dyDescent="0.25">
      <c r="CR124" s="3">
        <f t="shared" si="4"/>
        <v>0</v>
      </c>
    </row>
    <row r="125" spans="96:96" x14ac:dyDescent="0.25">
      <c r="CR125" s="3">
        <f t="shared" si="4"/>
        <v>0</v>
      </c>
    </row>
    <row r="126" spans="96:96" x14ac:dyDescent="0.25">
      <c r="CR126" s="3">
        <f t="shared" si="4"/>
        <v>0</v>
      </c>
    </row>
    <row r="127" spans="96:96" x14ac:dyDescent="0.25">
      <c r="CR127" s="3">
        <f t="shared" si="4"/>
        <v>0</v>
      </c>
    </row>
    <row r="128" spans="96:96" x14ac:dyDescent="0.25">
      <c r="CR128" s="3">
        <f t="shared" si="4"/>
        <v>0</v>
      </c>
    </row>
    <row r="129" spans="96:96" x14ac:dyDescent="0.25">
      <c r="CR129" s="3">
        <f t="shared" si="4"/>
        <v>0</v>
      </c>
    </row>
    <row r="130" spans="96:96" x14ac:dyDescent="0.25">
      <c r="CR130" s="3">
        <f t="shared" si="4"/>
        <v>0</v>
      </c>
    </row>
    <row r="131" spans="96:96" x14ac:dyDescent="0.25">
      <c r="CR131" s="3">
        <f t="shared" si="4"/>
        <v>0</v>
      </c>
    </row>
    <row r="132" spans="96:96" x14ac:dyDescent="0.25">
      <c r="CR132" s="3">
        <f t="shared" si="4"/>
        <v>0</v>
      </c>
    </row>
    <row r="133" spans="96:96" x14ac:dyDescent="0.25">
      <c r="CR133" s="3">
        <f t="shared" si="4"/>
        <v>0</v>
      </c>
    </row>
    <row r="134" spans="96:96" x14ac:dyDescent="0.25">
      <c r="CR134" s="3">
        <f t="shared" si="4"/>
        <v>0</v>
      </c>
    </row>
    <row r="135" spans="96:96" x14ac:dyDescent="0.25">
      <c r="CR135" s="3">
        <f t="shared" si="4"/>
        <v>0</v>
      </c>
    </row>
    <row r="136" spans="96:96" x14ac:dyDescent="0.25">
      <c r="CR136" s="3">
        <f t="shared" si="4"/>
        <v>0</v>
      </c>
    </row>
    <row r="137" spans="96:96" x14ac:dyDescent="0.25">
      <c r="CR137" s="3">
        <f t="shared" si="4"/>
        <v>0</v>
      </c>
    </row>
    <row r="138" spans="96:96" x14ac:dyDescent="0.25">
      <c r="CR138" s="3">
        <f t="shared" ref="CR138:CR201" si="5">CL138*CP138+CL138</f>
        <v>0</v>
      </c>
    </row>
    <row r="139" spans="96:96" x14ac:dyDescent="0.25">
      <c r="CR139" s="3">
        <f t="shared" si="5"/>
        <v>0</v>
      </c>
    </row>
    <row r="140" spans="96:96" x14ac:dyDescent="0.25">
      <c r="CR140" s="3">
        <f t="shared" si="5"/>
        <v>0</v>
      </c>
    </row>
    <row r="141" spans="96:96" x14ac:dyDescent="0.25">
      <c r="CR141" s="3">
        <f t="shared" si="5"/>
        <v>0</v>
      </c>
    </row>
    <row r="142" spans="96:96" x14ac:dyDescent="0.25">
      <c r="CR142" s="3">
        <f t="shared" si="5"/>
        <v>0</v>
      </c>
    </row>
    <row r="143" spans="96:96" x14ac:dyDescent="0.25">
      <c r="CR143" s="3">
        <f t="shared" si="5"/>
        <v>0</v>
      </c>
    </row>
    <row r="144" spans="96:96" x14ac:dyDescent="0.25">
      <c r="CR144" s="3">
        <f t="shared" si="5"/>
        <v>0</v>
      </c>
    </row>
    <row r="145" spans="96:96" x14ac:dyDescent="0.25">
      <c r="CR145" s="3">
        <f t="shared" si="5"/>
        <v>0</v>
      </c>
    </row>
    <row r="146" spans="96:96" x14ac:dyDescent="0.25">
      <c r="CR146" s="3">
        <f t="shared" si="5"/>
        <v>0</v>
      </c>
    </row>
    <row r="147" spans="96:96" x14ac:dyDescent="0.25">
      <c r="CR147" s="3">
        <f t="shared" si="5"/>
        <v>0</v>
      </c>
    </row>
    <row r="148" spans="96:96" x14ac:dyDescent="0.25">
      <c r="CR148" s="3">
        <f t="shared" si="5"/>
        <v>0</v>
      </c>
    </row>
    <row r="149" spans="96:96" x14ac:dyDescent="0.25">
      <c r="CR149" s="3">
        <f t="shared" si="5"/>
        <v>0</v>
      </c>
    </row>
    <row r="150" spans="96:96" x14ac:dyDescent="0.25">
      <c r="CR150" s="3">
        <f t="shared" si="5"/>
        <v>0</v>
      </c>
    </row>
    <row r="151" spans="96:96" x14ac:dyDescent="0.25">
      <c r="CR151" s="3">
        <f t="shared" si="5"/>
        <v>0</v>
      </c>
    </row>
    <row r="152" spans="96:96" x14ac:dyDescent="0.25">
      <c r="CR152" s="3">
        <f t="shared" si="5"/>
        <v>0</v>
      </c>
    </row>
    <row r="153" spans="96:96" x14ac:dyDescent="0.25">
      <c r="CR153" s="3">
        <f t="shared" si="5"/>
        <v>0</v>
      </c>
    </row>
    <row r="154" spans="96:96" x14ac:dyDescent="0.25">
      <c r="CR154" s="3">
        <f t="shared" si="5"/>
        <v>0</v>
      </c>
    </row>
    <row r="155" spans="96:96" x14ac:dyDescent="0.25">
      <c r="CR155" s="3">
        <f t="shared" si="5"/>
        <v>0</v>
      </c>
    </row>
    <row r="156" spans="96:96" x14ac:dyDescent="0.25">
      <c r="CR156" s="3">
        <f t="shared" si="5"/>
        <v>0</v>
      </c>
    </row>
    <row r="157" spans="96:96" x14ac:dyDescent="0.25">
      <c r="CR157" s="3">
        <f t="shared" si="5"/>
        <v>0</v>
      </c>
    </row>
    <row r="158" spans="96:96" x14ac:dyDescent="0.25">
      <c r="CR158" s="3">
        <f t="shared" si="5"/>
        <v>0</v>
      </c>
    </row>
    <row r="159" spans="96:96" x14ac:dyDescent="0.25">
      <c r="CR159" s="3">
        <f t="shared" si="5"/>
        <v>0</v>
      </c>
    </row>
    <row r="160" spans="96:96" x14ac:dyDescent="0.25">
      <c r="CR160" s="3">
        <f t="shared" si="5"/>
        <v>0</v>
      </c>
    </row>
    <row r="161" spans="96:96" x14ac:dyDescent="0.25">
      <c r="CR161" s="3">
        <f t="shared" si="5"/>
        <v>0</v>
      </c>
    </row>
    <row r="162" spans="96:96" x14ac:dyDescent="0.25">
      <c r="CR162" s="3">
        <f t="shared" si="5"/>
        <v>0</v>
      </c>
    </row>
    <row r="163" spans="96:96" x14ac:dyDescent="0.25">
      <c r="CR163" s="3">
        <f t="shared" si="5"/>
        <v>0</v>
      </c>
    </row>
    <row r="164" spans="96:96" x14ac:dyDescent="0.25">
      <c r="CR164" s="3">
        <f t="shared" si="5"/>
        <v>0</v>
      </c>
    </row>
    <row r="165" spans="96:96" x14ac:dyDescent="0.25">
      <c r="CR165" s="3">
        <f t="shared" si="5"/>
        <v>0</v>
      </c>
    </row>
    <row r="166" spans="96:96" x14ac:dyDescent="0.25">
      <c r="CR166" s="3">
        <f t="shared" si="5"/>
        <v>0</v>
      </c>
    </row>
    <row r="167" spans="96:96" x14ac:dyDescent="0.25">
      <c r="CR167" s="3">
        <f t="shared" si="5"/>
        <v>0</v>
      </c>
    </row>
    <row r="168" spans="96:96" x14ac:dyDescent="0.25">
      <c r="CR168" s="3">
        <f t="shared" si="5"/>
        <v>0</v>
      </c>
    </row>
    <row r="169" spans="96:96" x14ac:dyDescent="0.25">
      <c r="CR169" s="3">
        <f t="shared" si="5"/>
        <v>0</v>
      </c>
    </row>
    <row r="170" spans="96:96" x14ac:dyDescent="0.25">
      <c r="CR170" s="3">
        <f t="shared" si="5"/>
        <v>0</v>
      </c>
    </row>
    <row r="171" spans="96:96" x14ac:dyDescent="0.25">
      <c r="CR171" s="3">
        <f t="shared" si="5"/>
        <v>0</v>
      </c>
    </row>
    <row r="172" spans="96:96" x14ac:dyDescent="0.25">
      <c r="CR172" s="3">
        <f t="shared" si="5"/>
        <v>0</v>
      </c>
    </row>
    <row r="173" spans="96:96" x14ac:dyDescent="0.25">
      <c r="CR173" s="3">
        <f t="shared" si="5"/>
        <v>0</v>
      </c>
    </row>
    <row r="174" spans="96:96" x14ac:dyDescent="0.25">
      <c r="CR174" s="3">
        <f t="shared" si="5"/>
        <v>0</v>
      </c>
    </row>
    <row r="175" spans="96:96" x14ac:dyDescent="0.25">
      <c r="CR175" s="3">
        <f t="shared" si="5"/>
        <v>0</v>
      </c>
    </row>
    <row r="176" spans="96:96" x14ac:dyDescent="0.25">
      <c r="CR176" s="3">
        <f t="shared" si="5"/>
        <v>0</v>
      </c>
    </row>
    <row r="177" spans="96:96" x14ac:dyDescent="0.25">
      <c r="CR177" s="3">
        <f t="shared" si="5"/>
        <v>0</v>
      </c>
    </row>
    <row r="178" spans="96:96" x14ac:dyDescent="0.25">
      <c r="CR178" s="3">
        <f t="shared" si="5"/>
        <v>0</v>
      </c>
    </row>
    <row r="179" spans="96:96" x14ac:dyDescent="0.25">
      <c r="CR179" s="3">
        <f t="shared" si="5"/>
        <v>0</v>
      </c>
    </row>
    <row r="180" spans="96:96" x14ac:dyDescent="0.25">
      <c r="CR180" s="3">
        <f t="shared" si="5"/>
        <v>0</v>
      </c>
    </row>
    <row r="181" spans="96:96" x14ac:dyDescent="0.25">
      <c r="CR181" s="3">
        <f t="shared" si="5"/>
        <v>0</v>
      </c>
    </row>
    <row r="182" spans="96:96" x14ac:dyDescent="0.25">
      <c r="CR182" s="3">
        <f t="shared" si="5"/>
        <v>0</v>
      </c>
    </row>
    <row r="183" spans="96:96" x14ac:dyDescent="0.25">
      <c r="CR183" s="3">
        <f t="shared" si="5"/>
        <v>0</v>
      </c>
    </row>
    <row r="184" spans="96:96" x14ac:dyDescent="0.25">
      <c r="CR184" s="3">
        <f t="shared" si="5"/>
        <v>0</v>
      </c>
    </row>
    <row r="185" spans="96:96" x14ac:dyDescent="0.25">
      <c r="CR185" s="3">
        <f t="shared" si="5"/>
        <v>0</v>
      </c>
    </row>
    <row r="186" spans="96:96" x14ac:dyDescent="0.25">
      <c r="CR186" s="3">
        <f t="shared" si="5"/>
        <v>0</v>
      </c>
    </row>
    <row r="187" spans="96:96" x14ac:dyDescent="0.25">
      <c r="CR187" s="3">
        <f t="shared" si="5"/>
        <v>0</v>
      </c>
    </row>
    <row r="188" spans="96:96" x14ac:dyDescent="0.25">
      <c r="CR188" s="3">
        <f t="shared" si="5"/>
        <v>0</v>
      </c>
    </row>
    <row r="189" spans="96:96" x14ac:dyDescent="0.25">
      <c r="CR189" s="3">
        <f t="shared" si="5"/>
        <v>0</v>
      </c>
    </row>
    <row r="190" spans="96:96" x14ac:dyDescent="0.25">
      <c r="CR190" s="3">
        <f t="shared" si="5"/>
        <v>0</v>
      </c>
    </row>
    <row r="191" spans="96:96" x14ac:dyDescent="0.25">
      <c r="CR191" s="3">
        <f t="shared" si="5"/>
        <v>0</v>
      </c>
    </row>
    <row r="192" spans="96:96" x14ac:dyDescent="0.25">
      <c r="CR192" s="3">
        <f t="shared" si="5"/>
        <v>0</v>
      </c>
    </row>
    <row r="193" spans="96:96" x14ac:dyDescent="0.25">
      <c r="CR193" s="3">
        <f t="shared" si="5"/>
        <v>0</v>
      </c>
    </row>
    <row r="194" spans="96:96" x14ac:dyDescent="0.25">
      <c r="CR194" s="3">
        <f t="shared" si="5"/>
        <v>0</v>
      </c>
    </row>
    <row r="195" spans="96:96" x14ac:dyDescent="0.25">
      <c r="CR195" s="3">
        <f t="shared" si="5"/>
        <v>0</v>
      </c>
    </row>
    <row r="196" spans="96:96" x14ac:dyDescent="0.25">
      <c r="CR196" s="3">
        <f t="shared" si="5"/>
        <v>0</v>
      </c>
    </row>
    <row r="197" spans="96:96" x14ac:dyDescent="0.25">
      <c r="CR197" s="3">
        <f t="shared" si="5"/>
        <v>0</v>
      </c>
    </row>
    <row r="198" spans="96:96" x14ac:dyDescent="0.25">
      <c r="CR198" s="3">
        <f t="shared" si="5"/>
        <v>0</v>
      </c>
    </row>
    <row r="199" spans="96:96" x14ac:dyDescent="0.25">
      <c r="CR199" s="3">
        <f t="shared" si="5"/>
        <v>0</v>
      </c>
    </row>
    <row r="200" spans="96:96" x14ac:dyDescent="0.25">
      <c r="CR200" s="3">
        <f t="shared" si="5"/>
        <v>0</v>
      </c>
    </row>
    <row r="201" spans="96:96" x14ac:dyDescent="0.25">
      <c r="CR201" s="3">
        <f t="shared" si="5"/>
        <v>0</v>
      </c>
    </row>
    <row r="202" spans="96:96" x14ac:dyDescent="0.25">
      <c r="CR202" s="3">
        <f t="shared" ref="CR202:CR252" si="6">CL202*CP202+CL202</f>
        <v>0</v>
      </c>
    </row>
    <row r="203" spans="96:96" x14ac:dyDescent="0.25">
      <c r="CR203" s="3">
        <f t="shared" si="6"/>
        <v>0</v>
      </c>
    </row>
    <row r="204" spans="96:96" x14ac:dyDescent="0.25">
      <c r="CR204" s="3">
        <f t="shared" si="6"/>
        <v>0</v>
      </c>
    </row>
    <row r="205" spans="96:96" x14ac:dyDescent="0.25">
      <c r="CR205" s="3">
        <f t="shared" si="6"/>
        <v>0</v>
      </c>
    </row>
    <row r="206" spans="96:96" x14ac:dyDescent="0.25">
      <c r="CR206" s="3">
        <f t="shared" si="6"/>
        <v>0</v>
      </c>
    </row>
    <row r="207" spans="96:96" x14ac:dyDescent="0.25">
      <c r="CR207" s="3">
        <f t="shared" si="6"/>
        <v>0</v>
      </c>
    </row>
    <row r="208" spans="96:96" x14ac:dyDescent="0.25">
      <c r="CR208" s="3">
        <f t="shared" si="6"/>
        <v>0</v>
      </c>
    </row>
    <row r="209" spans="96:96" x14ac:dyDescent="0.25">
      <c r="CR209" s="3">
        <f t="shared" si="6"/>
        <v>0</v>
      </c>
    </row>
    <row r="210" spans="96:96" x14ac:dyDescent="0.25">
      <c r="CR210" s="3">
        <f t="shared" si="6"/>
        <v>0</v>
      </c>
    </row>
    <row r="211" spans="96:96" x14ac:dyDescent="0.25">
      <c r="CR211" s="3">
        <f t="shared" si="6"/>
        <v>0</v>
      </c>
    </row>
    <row r="212" spans="96:96" x14ac:dyDescent="0.25">
      <c r="CR212" s="3">
        <f t="shared" si="6"/>
        <v>0</v>
      </c>
    </row>
    <row r="213" spans="96:96" x14ac:dyDescent="0.25">
      <c r="CR213" s="3">
        <f t="shared" si="6"/>
        <v>0</v>
      </c>
    </row>
    <row r="214" spans="96:96" x14ac:dyDescent="0.25">
      <c r="CR214" s="3">
        <f t="shared" si="6"/>
        <v>0</v>
      </c>
    </row>
    <row r="215" spans="96:96" x14ac:dyDescent="0.25">
      <c r="CR215" s="3">
        <f t="shared" si="6"/>
        <v>0</v>
      </c>
    </row>
    <row r="216" spans="96:96" x14ac:dyDescent="0.25">
      <c r="CR216" s="3">
        <f t="shared" si="6"/>
        <v>0</v>
      </c>
    </row>
    <row r="217" spans="96:96" x14ac:dyDescent="0.25">
      <c r="CR217" s="3">
        <f t="shared" si="6"/>
        <v>0</v>
      </c>
    </row>
    <row r="218" spans="96:96" x14ac:dyDescent="0.25">
      <c r="CR218" s="3">
        <f t="shared" si="6"/>
        <v>0</v>
      </c>
    </row>
    <row r="219" spans="96:96" x14ac:dyDescent="0.25">
      <c r="CR219" s="3">
        <f t="shared" si="6"/>
        <v>0</v>
      </c>
    </row>
    <row r="220" spans="96:96" x14ac:dyDescent="0.25">
      <c r="CR220" s="3">
        <f t="shared" si="6"/>
        <v>0</v>
      </c>
    </row>
    <row r="221" spans="96:96" x14ac:dyDescent="0.25">
      <c r="CR221" s="3">
        <f t="shared" si="6"/>
        <v>0</v>
      </c>
    </row>
    <row r="222" spans="96:96" x14ac:dyDescent="0.25">
      <c r="CR222" s="3">
        <f t="shared" si="6"/>
        <v>0</v>
      </c>
    </row>
    <row r="223" spans="96:96" x14ac:dyDescent="0.25">
      <c r="CR223" s="3">
        <f t="shared" si="6"/>
        <v>0</v>
      </c>
    </row>
    <row r="224" spans="96:96" x14ac:dyDescent="0.25">
      <c r="CR224" s="3">
        <f t="shared" si="6"/>
        <v>0</v>
      </c>
    </row>
    <row r="225" spans="96:96" x14ac:dyDescent="0.25">
      <c r="CR225" s="3">
        <f t="shared" si="6"/>
        <v>0</v>
      </c>
    </row>
    <row r="226" spans="96:96" x14ac:dyDescent="0.25">
      <c r="CR226" s="3">
        <f t="shared" si="6"/>
        <v>0</v>
      </c>
    </row>
    <row r="227" spans="96:96" x14ac:dyDescent="0.25">
      <c r="CR227" s="3">
        <f t="shared" si="6"/>
        <v>0</v>
      </c>
    </row>
    <row r="228" spans="96:96" x14ac:dyDescent="0.25">
      <c r="CR228" s="3">
        <f t="shared" si="6"/>
        <v>0</v>
      </c>
    </row>
    <row r="229" spans="96:96" x14ac:dyDescent="0.25">
      <c r="CR229" s="3">
        <f t="shared" si="6"/>
        <v>0</v>
      </c>
    </row>
    <row r="230" spans="96:96" x14ac:dyDescent="0.25">
      <c r="CR230" s="3">
        <f t="shared" si="6"/>
        <v>0</v>
      </c>
    </row>
    <row r="231" spans="96:96" x14ac:dyDescent="0.25">
      <c r="CR231" s="3">
        <f t="shared" si="6"/>
        <v>0</v>
      </c>
    </row>
    <row r="232" spans="96:96" x14ac:dyDescent="0.25">
      <c r="CR232" s="3">
        <f t="shared" si="6"/>
        <v>0</v>
      </c>
    </row>
    <row r="233" spans="96:96" x14ac:dyDescent="0.25">
      <c r="CR233" s="3">
        <f t="shared" si="6"/>
        <v>0</v>
      </c>
    </row>
    <row r="234" spans="96:96" x14ac:dyDescent="0.25">
      <c r="CR234" s="3">
        <f t="shared" si="6"/>
        <v>0</v>
      </c>
    </row>
    <row r="235" spans="96:96" x14ac:dyDescent="0.25">
      <c r="CR235" s="3">
        <f t="shared" si="6"/>
        <v>0</v>
      </c>
    </row>
    <row r="236" spans="96:96" x14ac:dyDescent="0.25">
      <c r="CR236" s="3">
        <f t="shared" si="6"/>
        <v>0</v>
      </c>
    </row>
    <row r="237" spans="96:96" x14ac:dyDescent="0.25">
      <c r="CR237" s="3">
        <f t="shared" si="6"/>
        <v>0</v>
      </c>
    </row>
    <row r="238" spans="96:96" x14ac:dyDescent="0.25">
      <c r="CR238" s="3">
        <f t="shared" si="6"/>
        <v>0</v>
      </c>
    </row>
    <row r="239" spans="96:96" x14ac:dyDescent="0.25">
      <c r="CR239" s="3">
        <f t="shared" si="6"/>
        <v>0</v>
      </c>
    </row>
    <row r="240" spans="96:96" x14ac:dyDescent="0.25">
      <c r="CR240" s="3">
        <f t="shared" si="6"/>
        <v>0</v>
      </c>
    </row>
    <row r="241" spans="96:96" x14ac:dyDescent="0.25">
      <c r="CR241" s="3">
        <f t="shared" si="6"/>
        <v>0</v>
      </c>
    </row>
    <row r="242" spans="96:96" x14ac:dyDescent="0.25">
      <c r="CR242" s="3">
        <f t="shared" si="6"/>
        <v>0</v>
      </c>
    </row>
    <row r="243" spans="96:96" x14ac:dyDescent="0.25">
      <c r="CR243" s="3">
        <f t="shared" si="6"/>
        <v>0</v>
      </c>
    </row>
    <row r="244" spans="96:96" x14ac:dyDescent="0.25">
      <c r="CR244" s="3">
        <f t="shared" si="6"/>
        <v>0</v>
      </c>
    </row>
    <row r="245" spans="96:96" x14ac:dyDescent="0.25">
      <c r="CR245" s="3">
        <f t="shared" si="6"/>
        <v>0</v>
      </c>
    </row>
    <row r="246" spans="96:96" x14ac:dyDescent="0.25">
      <c r="CR246" s="3">
        <f t="shared" si="6"/>
        <v>0</v>
      </c>
    </row>
    <row r="247" spans="96:96" x14ac:dyDescent="0.25">
      <c r="CR247" s="3">
        <f t="shared" si="6"/>
        <v>0</v>
      </c>
    </row>
    <row r="248" spans="96:96" x14ac:dyDescent="0.25">
      <c r="CR248" s="3">
        <f t="shared" si="6"/>
        <v>0</v>
      </c>
    </row>
    <row r="249" spans="96:96" x14ac:dyDescent="0.25">
      <c r="CR249" s="3">
        <f t="shared" si="6"/>
        <v>0</v>
      </c>
    </row>
    <row r="250" spans="96:96" x14ac:dyDescent="0.25">
      <c r="CR250" s="3">
        <f t="shared" si="6"/>
        <v>0</v>
      </c>
    </row>
    <row r="251" spans="96:96" x14ac:dyDescent="0.25">
      <c r="CR251" s="3">
        <f t="shared" si="6"/>
        <v>0</v>
      </c>
    </row>
    <row r="252" spans="96:96" x14ac:dyDescent="0.25">
      <c r="CR252" s="3">
        <f t="shared" si="6"/>
        <v>0</v>
      </c>
    </row>
  </sheetData>
  <autoFilter ref="A8:CP60" xr:uid="{032B91FD-CF42-4266-B792-6DDA961DB7E1}"/>
  <mergeCells count="1">
    <mergeCell ref="B2:C2"/>
  </mergeCells>
  <conditionalFormatting sqref="CP9:CP60">
    <cfRule type="cellIs" dxfId="6" priority="6" operator="between">
      <formula>1%</formula>
      <formula>1.5%</formula>
    </cfRule>
  </conditionalFormatting>
  <conditionalFormatting sqref="CP9:CP60">
    <cfRule type="cellIs" dxfId="5" priority="5" operator="between">
      <formula>0.015</formula>
      <formula>0.02</formula>
    </cfRule>
  </conditionalFormatting>
  <conditionalFormatting sqref="CP9:CP60">
    <cfRule type="cellIs" dxfId="4" priority="4" operator="greaterThan">
      <formula>0.02</formula>
    </cfRule>
  </conditionalFormatting>
  <conditionalFormatting sqref="CP9:CP60">
    <cfRule type="cellIs" dxfId="3" priority="2" operator="lessThan">
      <formula>0.005</formula>
    </cfRule>
    <cfRule type="cellIs" dxfId="2" priority="3" operator="between">
      <formula>0.005</formula>
      <formula>0.01</formula>
    </cfRule>
  </conditionalFormatting>
  <conditionalFormatting sqref="CP9:CP60">
    <cfRule type="cellIs" dxfId="1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2021-03-18T07:28:18Z</dcterms:created>
  <dcterms:modified xsi:type="dcterms:W3CDTF">2021-03-18T15:24:09Z</dcterms:modified>
</cp:coreProperties>
</file>