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478BCE2-BEC3-42AC-AB61-0CE6FB16EB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D9" i="1"/>
  <c r="BC9" i="1"/>
  <c r="BB9" i="1"/>
  <c r="BA9" i="1"/>
  <c r="L2" i="1"/>
  <c r="E2" i="1"/>
  <c r="I6" i="1" s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<sst xmlns="http://schemas.openxmlformats.org/spreadsheetml/2006/main" count="2395" uniqueCount="895">
  <si>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</si>
  <si>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</si>
  <si>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</si>
  <si>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</si>
  <si>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</si>
  <si>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</si>
  <si>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</si>
  <si>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</si>
  <si>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</si>
  <si>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</si>
  <si>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</si>
  <si>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</si>
  <si>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</si>
  <si>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</si>
  <si>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</si>
  <si>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</si>
  <si>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</si>
  <si>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</si>
  <si>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</si>
  <si>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</si>
  <si>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</si>
  <si>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</si>
  <si>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</si>
  <si>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</si>
  <si>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</si>
  <si>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</si>
  <si>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</si>
  <si>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</si>
  <si>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</si>
  <si>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</si>
  <si>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</si>
  <si>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</si>
  <si>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</si>
  <si>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</si>
  <si>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</si>
  <si>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</si>
  <si>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</si>
  <si>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</si>
  <si>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</si>
  <si>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</si>
  <si>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</si>
  <si>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</si>
  <si>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</si>
  <si>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</si>
  <si>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</si>
  <si>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</si>
  <si>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</si>
  <si>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</si>
  <si>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</si>
  <si>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</si>
  <si>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</si>
  <si>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</si>
  <si>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</si>
  <si>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</si>
  <si>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</si>
  <si>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</si>
  <si>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</si>
  <si>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</si>
  <si>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</si>
  <si>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</si>
  <si>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</si>
  <si>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</si>
  <si>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</si>
  <si>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</si>
  <si>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</si>
  <si>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</si>
  <si>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</si>
  <si>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</si>
  <si>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</si>
  <si>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</si>
  <si>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</si>
  <si>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</si>
  <si>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</si>
  <si>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</si>
  <si>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</si>
  <si>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</si>
  <si>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</si>
  <si>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</si>
  <si>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</si>
  <si>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</si>
  <si>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</si>
  <si>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</si>
  <si>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</si>
  <si>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</si>
  <si>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</si>
  <si>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</si>
  <si>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</si>
  <si>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</si>
  <si>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</si>
  <si>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</si>
  <si>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</si>
  <si>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</si>
  <si>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</si>
  <si>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</si>
  <si>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</si>
  <si>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</si>
  <si>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</si>
  <si>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</si>
  <si>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</si>
  <si>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</si>
  <si>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</si>
  <si>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</si>
  <si>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</si>
  <si>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</si>
  <si>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</si>
  <si>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</si>
  <si>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</si>
  <si>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</si>
  <si>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</si>
  <si>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</si>
  <si>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</si>
  <si>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</si>
  <si>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</si>
  <si>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</si>
  <si>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</si>
  <si>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</si>
  <si>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</si>
  <si>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</si>
  <si>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</si>
  <si>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</si>
  <si>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</si>
  <si>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</si>
  <si>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</si>
  <si>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</si>
  <si>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</si>
  <si>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</si>
  <si>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</si>
  <si>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</si>
  <si>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</si>
  <si>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</si>
  <si>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</si>
  <si>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</si>
  <si>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</si>
  <si>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</si>
  <si>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</si>
  <si>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</si>
  <si>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</si>
  <si>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</si>
  <si>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</si>
  <si>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</si>
  <si>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</si>
  <si>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</si>
  <si>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</si>
  <si>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</si>
  <si>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</si>
  <si>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</si>
  <si>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</si>
  <si>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</si>
  <si>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</si>
  <si>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</si>
  <si>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</si>
  <si>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</si>
  <si>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</si>
  <si>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</si>
  <si>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</si>
  <si>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</si>
  <si>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</si>
  <si>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</si>
  <si>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</si>
  <si>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</si>
  <si>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</si>
  <si>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</si>
  <si>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</si>
  <si>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</si>
  <si>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</si>
  <si>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</si>
  <si>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</si>
  <si>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</si>
  <si>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</si>
  <si>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</si>
  <si>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</si>
  <si>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</si>
  <si>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</si>
  <si>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</si>
  <si>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</si>
  <si>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</si>
  <si>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</si>
  <si>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</si>
  <si>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</si>
  <si>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</si>
  <si>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</si>
  <si>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</si>
  <si>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</si>
  <si>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</si>
  <si>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</si>
  <si>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</si>
  <si>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</si>
  <si>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</si>
  <si>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</si>
  <si>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</si>
  <si>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</si>
  <si>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</si>
  <si>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</si>
  <si>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</si>
  <si>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</si>
  <si>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</si>
  <si>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</si>
  <si>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</si>
  <si>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</si>
  <si>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</si>
  <si>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</si>
  <si>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</si>
  <si>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</si>
  <si>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</si>
  <si>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</si>
  <si>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</si>
  <si>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</si>
  <si>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</si>
  <si>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</si>
  <si>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</si>
  <si>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</si>
  <si>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</si>
  <si>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</si>
  <si>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</si>
  <si>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</si>
  <si>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</si>
  <si>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</si>
  <si>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</si>
  <si>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</si>
  <si>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+0.01%</t>
  </si>
  <si>
    <t>-0.15%</t>
  </si>
  <si>
    <t>+1.3%</t>
  </si>
  <si>
    <t>hold</t>
  </si>
  <si>
    <t>ABBV</t>
  </si>
  <si>
    <t>+0.65%</t>
  </si>
  <si>
    <t>+0.39%</t>
  </si>
  <si>
    <t>+1.62%</t>
  </si>
  <si>
    <t>-0.68%</t>
  </si>
  <si>
    <t>ABMD</t>
  </si>
  <si>
    <t>-0.34%</t>
  </si>
  <si>
    <t>+0.21%</t>
  </si>
  <si>
    <t>+3.8%</t>
  </si>
  <si>
    <t>+0.22%</t>
  </si>
  <si>
    <t>ACN</t>
  </si>
  <si>
    <t>+0.72%</t>
  </si>
  <si>
    <t>+0.73%</t>
  </si>
  <si>
    <t>-0.19%</t>
  </si>
  <si>
    <t>AAP</t>
  </si>
  <si>
    <t>-0.2%</t>
  </si>
  <si>
    <t>+0.71%</t>
  </si>
  <si>
    <t>+3.07%</t>
  </si>
  <si>
    <t>A</t>
  </si>
  <si>
    <t>-0.8%</t>
  </si>
  <si>
    <t>-0.78%</t>
  </si>
  <si>
    <t>+1.03%</t>
  </si>
  <si>
    <t>+0.52%</t>
  </si>
  <si>
    <t>ALB</t>
  </si>
  <si>
    <t>sell</t>
  </si>
  <si>
    <t>+3.6%</t>
  </si>
  <si>
    <t>-5.7%</t>
  </si>
  <si>
    <t>+3.05%</t>
  </si>
  <si>
    <t>+1.8%</t>
  </si>
  <si>
    <t>ARE</t>
  </si>
  <si>
    <t>+0.53%</t>
  </si>
  <si>
    <t>+1.51%</t>
  </si>
  <si>
    <t>+0.36%</t>
  </si>
  <si>
    <t>-0.49%</t>
  </si>
  <si>
    <t>ALGN</t>
  </si>
  <si>
    <t>-0.43%</t>
  </si>
  <si>
    <t>-1.25%</t>
  </si>
  <si>
    <t>+3.33%</t>
  </si>
  <si>
    <t>-0.12%</t>
  </si>
  <si>
    <t>LNT</t>
  </si>
  <si>
    <t>+0.05%</t>
  </si>
  <si>
    <t>+2.19%</t>
  </si>
  <si>
    <t>-0.59%</t>
  </si>
  <si>
    <t>-0.4%</t>
  </si>
  <si>
    <t>ALTR</t>
  </si>
  <si>
    <t>-0.02%</t>
  </si>
  <si>
    <t>+1.04%</t>
  </si>
  <si>
    <t>+3.22%</t>
  </si>
  <si>
    <t>-1.21%</t>
  </si>
  <si>
    <t>AEE</t>
  </si>
  <si>
    <t>-0.53%</t>
  </si>
  <si>
    <t>+2.51%</t>
  </si>
  <si>
    <t>-0.94%</t>
  </si>
  <si>
    <t>-0.32%</t>
  </si>
  <si>
    <t>AFG</t>
  </si>
  <si>
    <t>-0.03%</t>
  </si>
  <si>
    <t>+2.35%</t>
  </si>
  <si>
    <t>-0.79%</t>
  </si>
  <si>
    <t>AWR</t>
  </si>
  <si>
    <t>-0.74%</t>
  </si>
  <si>
    <t>+1.21%</t>
  </si>
  <si>
    <t>+0.91%</t>
  </si>
  <si>
    <t>-0.24%</t>
  </si>
  <si>
    <t>AMT</t>
  </si>
  <si>
    <t>+1.66%</t>
  </si>
  <si>
    <t>-0.25%</t>
  </si>
  <si>
    <t>AWK</t>
  </si>
  <si>
    <t>-0.87%</t>
  </si>
  <si>
    <t>+1.63%</t>
  </si>
  <si>
    <t>+0.27%</t>
  </si>
  <si>
    <t>ABC</t>
  </si>
  <si>
    <t>-0.16%</t>
  </si>
  <si>
    <t>+0.84%</t>
  </si>
  <si>
    <t>+0.55%</t>
  </si>
  <si>
    <t>-0.22%</t>
  </si>
  <si>
    <t>AME</t>
  </si>
  <si>
    <t>-0.55%</t>
  </si>
  <si>
    <t>-0.93%</t>
  </si>
  <si>
    <t>+1.68%</t>
  </si>
  <si>
    <t>+0.33%</t>
  </si>
  <si>
    <t>BUD</t>
  </si>
  <si>
    <t>-2.04%</t>
  </si>
  <si>
    <t>+3.45%</t>
  </si>
  <si>
    <t>+0.86%</t>
  </si>
  <si>
    <t>ANIK</t>
  </si>
  <si>
    <t>-0.62%</t>
  </si>
  <si>
    <t>+1.6%</t>
  </si>
  <si>
    <t>+2.66%</t>
  </si>
  <si>
    <t>+2.74%</t>
  </si>
  <si>
    <t>strong_buy</t>
  </si>
  <si>
    <t>ANTM</t>
  </si>
  <si>
    <t>+1.08%</t>
  </si>
  <si>
    <t>+0.58%</t>
  </si>
  <si>
    <t>+0.78%</t>
  </si>
  <si>
    <t>-1.31%</t>
  </si>
  <si>
    <t>ATR</t>
  </si>
  <si>
    <t>+1.1%</t>
  </si>
  <si>
    <t>+0.47%</t>
  </si>
  <si>
    <t>+1.01%</t>
  </si>
  <si>
    <t>-1.23%</t>
  </si>
  <si>
    <t>ASH</t>
  </si>
  <si>
    <t>-0.67%</t>
  </si>
  <si>
    <t>-0.69%</t>
  </si>
  <si>
    <t>AIZ</t>
  </si>
  <si>
    <t>+0.49%</t>
  </si>
  <si>
    <t>+1.11%</t>
  </si>
  <si>
    <t>T</t>
  </si>
  <si>
    <t>+0.13%</t>
  </si>
  <si>
    <t>-0.33%</t>
  </si>
  <si>
    <t>+0.74%</t>
  </si>
  <si>
    <t>+4.15%</t>
  </si>
  <si>
    <t>ATRC</t>
  </si>
  <si>
    <t>+2.37%</t>
  </si>
  <si>
    <t>-2.31%</t>
  </si>
  <si>
    <t>+2.81%</t>
  </si>
  <si>
    <t>+0.16%</t>
  </si>
  <si>
    <t>ADP</t>
  </si>
  <si>
    <t>-0.1%</t>
  </si>
  <si>
    <t>+0.03%</t>
  </si>
  <si>
    <t>AVB</t>
  </si>
  <si>
    <t>+0.29%</t>
  </si>
  <si>
    <t>+1.22%</t>
  </si>
  <si>
    <t>-0.63%</t>
  </si>
  <si>
    <t>AVY</t>
  </si>
  <si>
    <t>+0.0%</t>
  </si>
  <si>
    <t>-0.28%</t>
  </si>
  <si>
    <t>+0.6%</t>
  </si>
  <si>
    <t>BLL</t>
  </si>
  <si>
    <t>+1.53%</t>
  </si>
  <si>
    <t>+0.66%</t>
  </si>
  <si>
    <t>-0.23%</t>
  </si>
  <si>
    <t>BIO</t>
  </si>
  <si>
    <t>+0.96%</t>
  </si>
  <si>
    <t>+0.85%</t>
  </si>
  <si>
    <t>BL</t>
  </si>
  <si>
    <t>-3.32%</t>
  </si>
  <si>
    <t>-0.73%</t>
  </si>
  <si>
    <t>+0.67%</t>
  </si>
  <si>
    <t>BOOT</t>
  </si>
  <si>
    <t>-0.56%</t>
  </si>
  <si>
    <t>-3.04%</t>
  </si>
  <si>
    <t>+3.69%</t>
  </si>
  <si>
    <t>+1.18%</t>
  </si>
  <si>
    <t>BWA</t>
  </si>
  <si>
    <t>-2.82%</t>
  </si>
  <si>
    <t>+4.61%</t>
  </si>
  <si>
    <t>-1.2%</t>
  </si>
  <si>
    <t>EPAY</t>
  </si>
  <si>
    <t>-1.8%</t>
  </si>
  <si>
    <t>-1.52%</t>
  </si>
  <si>
    <t>+2.25%</t>
  </si>
  <si>
    <t>+1.17%</t>
  </si>
  <si>
    <t>BR</t>
  </si>
  <si>
    <t>+1.87%</t>
  </si>
  <si>
    <t>+1.2%</t>
  </si>
  <si>
    <t>BRO</t>
  </si>
  <si>
    <t>-0.14%</t>
  </si>
  <si>
    <t>+0.87%</t>
  </si>
  <si>
    <t>+0.34%</t>
  </si>
  <si>
    <t>CVGW</t>
  </si>
  <si>
    <t>CSL</t>
  </si>
  <si>
    <t>+2.02%</t>
  </si>
  <si>
    <t>-0.83%</t>
  </si>
  <si>
    <t>CRI</t>
  </si>
  <si>
    <t>+0.17%</t>
  </si>
  <si>
    <t>-0.88%</t>
  </si>
  <si>
    <t>+0.95%</t>
  </si>
  <si>
    <t>CTLT</t>
  </si>
  <si>
    <t>-1.78%</t>
  </si>
  <si>
    <t>+1.75%</t>
  </si>
  <si>
    <t>+1.74%</t>
  </si>
  <si>
    <t>CNP</t>
  </si>
  <si>
    <t>-1.16%</t>
  </si>
  <si>
    <t>+1.89%</t>
  </si>
  <si>
    <t>+0.25%</t>
  </si>
  <si>
    <t>CERN</t>
  </si>
  <si>
    <t>-0.84%</t>
  </si>
  <si>
    <t>+0.76%</t>
  </si>
  <si>
    <t>+0.07%</t>
  </si>
  <si>
    <t>CRL</t>
  </si>
  <si>
    <t>+0.37%</t>
  </si>
  <si>
    <t>+0.51%</t>
  </si>
  <si>
    <t>+1.14%</t>
  </si>
  <si>
    <t>CHEF</t>
  </si>
  <si>
    <t>-2.71%</t>
  </si>
  <si>
    <t>-4.58%</t>
  </si>
  <si>
    <t>+9.53%</t>
  </si>
  <si>
    <t>-0.38%</t>
  </si>
  <si>
    <t>CB</t>
  </si>
  <si>
    <t>-0.65%</t>
  </si>
  <si>
    <t>+2.08%</t>
  </si>
  <si>
    <t>+1.12%</t>
  </si>
  <si>
    <t>CINF</t>
  </si>
  <si>
    <t>+2.68%</t>
  </si>
  <si>
    <t>-0.91%</t>
  </si>
  <si>
    <t>CMS</t>
  </si>
  <si>
    <t>+0.06%</t>
  </si>
  <si>
    <t>+1.79%</t>
  </si>
  <si>
    <t>KO</t>
  </si>
  <si>
    <t>+0.31%</t>
  </si>
  <si>
    <t>+0.81%</t>
  </si>
  <si>
    <t>-0.31%</t>
  </si>
  <si>
    <t>COKE</t>
  </si>
  <si>
    <t>+1.47%</t>
  </si>
  <si>
    <t>-1.47%</t>
  </si>
  <si>
    <t>+2.03%</t>
  </si>
  <si>
    <t>none</t>
  </si>
  <si>
    <t>CL</t>
  </si>
  <si>
    <t>-0.41%</t>
  </si>
  <si>
    <t>+1.19%</t>
  </si>
  <si>
    <t>COLM</t>
  </si>
  <si>
    <t>-1.99%</t>
  </si>
  <si>
    <t>+0.97%</t>
  </si>
  <si>
    <t>CMP</t>
  </si>
  <si>
    <t>-1.04%</t>
  </si>
  <si>
    <t>-1.73%</t>
  </si>
  <si>
    <t>+3.77%</t>
  </si>
  <si>
    <t>CAG</t>
  </si>
  <si>
    <t>+0.8%</t>
  </si>
  <si>
    <t>-0.99%</t>
  </si>
  <si>
    <t>CPRT</t>
  </si>
  <si>
    <t>-1.39%</t>
  </si>
  <si>
    <t>-0.39%</t>
  </si>
  <si>
    <t>+0.28%</t>
  </si>
  <si>
    <t>CTVA</t>
  </si>
  <si>
    <t>+0.04%</t>
  </si>
  <si>
    <t>-1.18%</t>
  </si>
  <si>
    <t>CSGP</t>
  </si>
  <si>
    <t>-0.66%</t>
  </si>
  <si>
    <t>+1.55%</t>
  </si>
  <si>
    <t>+0.41%</t>
  </si>
  <si>
    <t>COTY</t>
  </si>
  <si>
    <t>+1.0%</t>
  </si>
  <si>
    <t>-4.4%</t>
  </si>
  <si>
    <t>+4.6%</t>
  </si>
  <si>
    <t>CACC</t>
  </si>
  <si>
    <t>-0.18%</t>
  </si>
  <si>
    <t>+0.43%</t>
  </si>
  <si>
    <t>CROX</t>
  </si>
  <si>
    <t>-3.61%</t>
  </si>
  <si>
    <t>+3.88%</t>
  </si>
  <si>
    <t>+4.19%</t>
  </si>
  <si>
    <t>CRWD</t>
  </si>
  <si>
    <t>-0.85%</t>
  </si>
  <si>
    <t>-3.17%</t>
  </si>
  <si>
    <t>+1.82%</t>
  </si>
  <si>
    <t>+3.02%</t>
  </si>
  <si>
    <t>CCI</t>
  </si>
  <si>
    <t>+0.61%</t>
  </si>
  <si>
    <t>+1.26%</t>
  </si>
  <si>
    <t>-0.06%</t>
  </si>
  <si>
    <t>CSWI</t>
  </si>
  <si>
    <t>+0.77%</t>
  </si>
  <si>
    <t>+0.19%</t>
  </si>
  <si>
    <t>CSX</t>
  </si>
  <si>
    <t>-0.26%</t>
  </si>
  <si>
    <t>+4.31%</t>
  </si>
  <si>
    <t>PLAY</t>
  </si>
  <si>
    <t>-2.1%</t>
  </si>
  <si>
    <t>+1.91%</t>
  </si>
  <si>
    <t>+5.4%</t>
  </si>
  <si>
    <t>DVA</t>
  </si>
  <si>
    <t>-2.06%</t>
  </si>
  <si>
    <t>+1.28%</t>
  </si>
  <si>
    <t>-0.96%</t>
  </si>
  <si>
    <t>DLX</t>
  </si>
  <si>
    <t>-2.64%</t>
  </si>
  <si>
    <t>+3.0%</t>
  </si>
  <si>
    <t>DXCM</t>
  </si>
  <si>
    <t>-1.75%</t>
  </si>
  <si>
    <t>-1.05%</t>
  </si>
  <si>
    <t>+3.27%</t>
  </si>
  <si>
    <t>+2.18%</t>
  </si>
  <si>
    <t>DKS</t>
  </si>
  <si>
    <t>-0.07%</t>
  </si>
  <si>
    <t>-1.7%</t>
  </si>
  <si>
    <t>+2.05%</t>
  </si>
  <si>
    <t>DDS</t>
  </si>
  <si>
    <t>-4.38%</t>
  </si>
  <si>
    <t>+4.74%</t>
  </si>
  <si>
    <t>+1.67%</t>
  </si>
  <si>
    <t>DCI</t>
  </si>
  <si>
    <t>DORM</t>
  </si>
  <si>
    <t>+0.4%</t>
  </si>
  <si>
    <t>+0.14%</t>
  </si>
  <si>
    <t>+1.83%</t>
  </si>
  <si>
    <t>DOV</t>
  </si>
  <si>
    <t>+3.15%</t>
  </si>
  <si>
    <t>-0.86%</t>
  </si>
  <si>
    <t>ETN</t>
  </si>
  <si>
    <t>-1.65%</t>
  </si>
  <si>
    <t>+2.2%</t>
  </si>
  <si>
    <t>-0.08%</t>
  </si>
  <si>
    <t>ENTA</t>
  </si>
  <si>
    <t>-1.6%</t>
  </si>
  <si>
    <t>+2.47%</t>
  </si>
  <si>
    <t>+2.41%</t>
  </si>
  <si>
    <t>+0.11%</t>
  </si>
  <si>
    <t>EPAM</t>
  </si>
  <si>
    <t>+0.2%</t>
  </si>
  <si>
    <t>-0.0%</t>
  </si>
  <si>
    <t>ESS</t>
  </si>
  <si>
    <t>+1.48%</t>
  </si>
  <si>
    <t>-0.89%</t>
  </si>
  <si>
    <t>EVR</t>
  </si>
  <si>
    <t>-2.6%</t>
  </si>
  <si>
    <t>+1.25%</t>
  </si>
  <si>
    <t>RE</t>
  </si>
  <si>
    <t>+1.99%</t>
  </si>
  <si>
    <t>-1.17%</t>
  </si>
  <si>
    <t>EXEL</t>
  </si>
  <si>
    <t>+0.64%</t>
  </si>
  <si>
    <t>+3.24%</t>
  </si>
  <si>
    <t>-0.04%</t>
  </si>
  <si>
    <t>EXPE</t>
  </si>
  <si>
    <t>+0.98%</t>
  </si>
  <si>
    <t>-2.94%</t>
  </si>
  <si>
    <t>+3.4%</t>
  </si>
  <si>
    <t>-0.35%</t>
  </si>
  <si>
    <t>FICO</t>
  </si>
  <si>
    <t>FAST</t>
  </si>
  <si>
    <t>-0.6%</t>
  </si>
  <si>
    <t>FSLR</t>
  </si>
  <si>
    <t>+0.09%</t>
  </si>
  <si>
    <t>-1.06%</t>
  </si>
  <si>
    <t>+5.41%</t>
  </si>
  <si>
    <t>+4.18%</t>
  </si>
  <si>
    <t>FLIR</t>
  </si>
  <si>
    <t>+1.29%</t>
  </si>
  <si>
    <t>FORR</t>
  </si>
  <si>
    <t>-0.05%</t>
  </si>
  <si>
    <t>+0.23%</t>
  </si>
  <si>
    <t>FTV</t>
  </si>
  <si>
    <t>+1.86%</t>
  </si>
  <si>
    <t>FBHS</t>
  </si>
  <si>
    <t>-1.82%</t>
  </si>
  <si>
    <t>+1.34%</t>
  </si>
  <si>
    <t>FOXF</t>
  </si>
  <si>
    <t>-0.54%</t>
  </si>
  <si>
    <t>+1.5%</t>
  </si>
  <si>
    <t>+2.91%</t>
  </si>
  <si>
    <t>GPS</t>
  </si>
  <si>
    <t>-1.94%</t>
  </si>
  <si>
    <t>+1.31%</t>
  </si>
  <si>
    <t>ROCK</t>
  </si>
  <si>
    <t>-1.49%</t>
  </si>
  <si>
    <t>+2.32%</t>
  </si>
  <si>
    <t>+0.46%</t>
  </si>
  <si>
    <t>GMED</t>
  </si>
  <si>
    <t>+1.77%</t>
  </si>
  <si>
    <t>+0.18%</t>
  </si>
  <si>
    <t>GGG</t>
  </si>
  <si>
    <t>+0.89%</t>
  </si>
  <si>
    <t>+1.37%</t>
  </si>
  <si>
    <t>-0.77%</t>
  </si>
  <si>
    <t>GTN</t>
  </si>
  <si>
    <t>-0.3%</t>
  </si>
  <si>
    <t>-1.9%</t>
  </si>
  <si>
    <t>+2.55%</t>
  </si>
  <si>
    <t>HALO</t>
  </si>
  <si>
    <t>+2.48%</t>
  </si>
  <si>
    <t>-1.53%</t>
  </si>
  <si>
    <t>+4.29%</t>
  </si>
  <si>
    <t>+0.94%</t>
  </si>
  <si>
    <t>HBI</t>
  </si>
  <si>
    <t>-1.64%</t>
  </si>
  <si>
    <t>+4.2%</t>
  </si>
  <si>
    <t>+0.24%</t>
  </si>
  <si>
    <t>HCA</t>
  </si>
  <si>
    <t>-1.0%</t>
  </si>
  <si>
    <t>+2.38%</t>
  </si>
  <si>
    <t>+2.01%</t>
  </si>
  <si>
    <t>HEI</t>
  </si>
  <si>
    <t>-0.81%</t>
  </si>
  <si>
    <t>+1.92%</t>
  </si>
  <si>
    <t>HSIC</t>
  </si>
  <si>
    <t>-0.17%</t>
  </si>
  <si>
    <t>+2.52%</t>
  </si>
  <si>
    <t>+0.59%</t>
  </si>
  <si>
    <t>HSY</t>
  </si>
  <si>
    <t>-0.01%</t>
  </si>
  <si>
    <t>+0.75%</t>
  </si>
  <si>
    <t>HIBB</t>
  </si>
  <si>
    <t>-1.88%</t>
  </si>
  <si>
    <t>+3.12%</t>
  </si>
  <si>
    <t>TWNK</t>
  </si>
  <si>
    <t>+0.99%</t>
  </si>
  <si>
    <t>HPQ</t>
  </si>
  <si>
    <t>-0.82%</t>
  </si>
  <si>
    <t>-0.98%</t>
  </si>
  <si>
    <t>+1.59%</t>
  </si>
  <si>
    <t>HTHT</t>
  </si>
  <si>
    <t>-3.57%</t>
  </si>
  <si>
    <t>+3.89%</t>
  </si>
  <si>
    <t>HUM</t>
  </si>
  <si>
    <t>+1.07%</t>
  </si>
  <si>
    <t>+0.7%</t>
  </si>
  <si>
    <t>IBM</t>
  </si>
  <si>
    <t>+3.79%</t>
  </si>
  <si>
    <t>+3.9%</t>
  </si>
  <si>
    <t>-1.58%</t>
  </si>
  <si>
    <t>ICUI</t>
  </si>
  <si>
    <t>+0.93%</t>
  </si>
  <si>
    <t>-0.9%</t>
  </si>
  <si>
    <t>IEX</t>
  </si>
  <si>
    <t>+0.12%</t>
  </si>
  <si>
    <t>INFO</t>
  </si>
  <si>
    <t>-0.42%</t>
  </si>
  <si>
    <t>ITW</t>
  </si>
  <si>
    <t>-0.09%</t>
  </si>
  <si>
    <t>+1.78%</t>
  </si>
  <si>
    <t>-0.37%</t>
  </si>
  <si>
    <t>IR</t>
  </si>
  <si>
    <t>+1.33%</t>
  </si>
  <si>
    <t>-1.12%</t>
  </si>
  <si>
    <t>+0.57%</t>
  </si>
  <si>
    <t>INGN</t>
  </si>
  <si>
    <t>-4.43%</t>
  </si>
  <si>
    <t>-2.9%</t>
  </si>
  <si>
    <t>+3.31%</t>
  </si>
  <si>
    <t>+2.27%</t>
  </si>
  <si>
    <t>NTLA</t>
  </si>
  <si>
    <t>+3.29%</t>
  </si>
  <si>
    <t>+7.14%</t>
  </si>
  <si>
    <t>IPAR</t>
  </si>
  <si>
    <t>-0.58%</t>
  </si>
  <si>
    <t>-2.07%</t>
  </si>
  <si>
    <t>+7.65%</t>
  </si>
  <si>
    <t>-1.09%</t>
  </si>
  <si>
    <t>ISRG</t>
  </si>
  <si>
    <t>+9.9%</t>
  </si>
  <si>
    <t>-3.56%</t>
  </si>
  <si>
    <t>JBT</t>
  </si>
  <si>
    <t>-1.01%</t>
  </si>
  <si>
    <t>JNJ</t>
  </si>
  <si>
    <t>+2.33%</t>
  </si>
  <si>
    <t>K</t>
  </si>
  <si>
    <t>+0.82%</t>
  </si>
  <si>
    <t>+0.5%</t>
  </si>
  <si>
    <t>KEYS</t>
  </si>
  <si>
    <t>-1.22%</t>
  </si>
  <si>
    <t>-0.44%</t>
  </si>
  <si>
    <t>+1.15%</t>
  </si>
  <si>
    <t>KTB</t>
  </si>
  <si>
    <t>-1.68%</t>
  </si>
  <si>
    <t>-3.15%</t>
  </si>
  <si>
    <t>+5.85%</t>
  </si>
  <si>
    <t>+1.44%</t>
  </si>
  <si>
    <t>LH</t>
  </si>
  <si>
    <t>-0.64%</t>
  </si>
  <si>
    <t>LANC</t>
  </si>
  <si>
    <t>LNTH</t>
  </si>
  <si>
    <t>-2.26%</t>
  </si>
  <si>
    <t>LCII</t>
  </si>
  <si>
    <t>-0.47%</t>
  </si>
  <si>
    <t>-2.23%</t>
  </si>
  <si>
    <t>+2.34%</t>
  </si>
  <si>
    <t>+0.35%</t>
  </si>
  <si>
    <t>LEG</t>
  </si>
  <si>
    <t>+0.68%</t>
  </si>
  <si>
    <t>+3.01%</t>
  </si>
  <si>
    <t>-1.15%</t>
  </si>
  <si>
    <t>LHCG</t>
  </si>
  <si>
    <t>+2.31%</t>
  </si>
  <si>
    <t>MANH</t>
  </si>
  <si>
    <t>-1.33%</t>
  </si>
  <si>
    <t>-1.02%</t>
  </si>
  <si>
    <t>+0.26%</t>
  </si>
  <si>
    <t>MASI</t>
  </si>
  <si>
    <t>+1.46%</t>
  </si>
  <si>
    <t>MCD</t>
  </si>
  <si>
    <t>+0.3%</t>
  </si>
  <si>
    <t>MCK</t>
  </si>
  <si>
    <t>-0.36%</t>
  </si>
  <si>
    <t>MEDP</t>
  </si>
  <si>
    <t>+2.11%</t>
  </si>
  <si>
    <t>+2.07%</t>
  </si>
  <si>
    <t>MDT</t>
  </si>
  <si>
    <t>+1.7%</t>
  </si>
  <si>
    <t>+1.54%</t>
  </si>
  <si>
    <t>MTD</t>
  </si>
  <si>
    <t>MTG</t>
  </si>
  <si>
    <t>-2.22%</t>
  </si>
  <si>
    <t>MAA</t>
  </si>
  <si>
    <t>MIDD</t>
  </si>
  <si>
    <t>-0.48%</t>
  </si>
  <si>
    <t>-1.03%</t>
  </si>
  <si>
    <t>+9.09%</t>
  </si>
  <si>
    <t>-1.57%</t>
  </si>
  <si>
    <t>MDLZ</t>
  </si>
  <si>
    <t>MORN</t>
  </si>
  <si>
    <t>+1.41%</t>
  </si>
  <si>
    <t>MSA</t>
  </si>
  <si>
    <t>+1.71%</t>
  </si>
  <si>
    <t>EYE</t>
  </si>
  <si>
    <t>-1.48%</t>
  </si>
  <si>
    <t>NTES</t>
  </si>
  <si>
    <t>+2.06%</t>
  </si>
  <si>
    <t>+2.22%</t>
  </si>
  <si>
    <t>NWS</t>
  </si>
  <si>
    <t>+2.83%</t>
  </si>
  <si>
    <t>-1.26%</t>
  </si>
  <si>
    <t>NXST</t>
  </si>
  <si>
    <t>+2.21%</t>
  </si>
  <si>
    <t>NMIH</t>
  </si>
  <si>
    <t>+1.96%</t>
  </si>
  <si>
    <t>+0.56%</t>
  </si>
  <si>
    <t>NDSN</t>
  </si>
  <si>
    <t>+1.61%</t>
  </si>
  <si>
    <t>NSC</t>
  </si>
  <si>
    <t>+1.05%</t>
  </si>
  <si>
    <t>+2.62%</t>
  </si>
  <si>
    <t>NLOK</t>
  </si>
  <si>
    <t>+0.83%</t>
  </si>
  <si>
    <t>NUVA</t>
  </si>
  <si>
    <t>OKTA</t>
  </si>
  <si>
    <t>+0.15%</t>
  </si>
  <si>
    <t>OMC</t>
  </si>
  <si>
    <t>-0.57%</t>
  </si>
  <si>
    <t>OFIX</t>
  </si>
  <si>
    <t>+3.1%</t>
  </si>
  <si>
    <t>-1.35%</t>
  </si>
  <si>
    <t>OSK</t>
  </si>
  <si>
    <t>-2.39%</t>
  </si>
  <si>
    <t>+3.14%</t>
  </si>
  <si>
    <t>PDCO</t>
  </si>
  <si>
    <t>PCTY</t>
  </si>
  <si>
    <t>+1.45%</t>
  </si>
  <si>
    <t>PEP</t>
  </si>
  <si>
    <t>PM</t>
  </si>
  <si>
    <t>+2.54%</t>
  </si>
  <si>
    <t>PPC</t>
  </si>
  <si>
    <t>+1.98%</t>
  </si>
  <si>
    <t>POOL</t>
  </si>
  <si>
    <t>+6.43%</t>
  </si>
  <si>
    <t>PPG</t>
  </si>
  <si>
    <t>+2.7%</t>
  </si>
  <si>
    <t>PRAH</t>
  </si>
  <si>
    <t>-0.27%</t>
  </si>
  <si>
    <t>PINC</t>
  </si>
  <si>
    <t>PWR</t>
  </si>
  <si>
    <t>-2.17%</t>
  </si>
  <si>
    <t>+1.94%</t>
  </si>
  <si>
    <t>O</t>
  </si>
  <si>
    <t>+0.48%</t>
  </si>
  <si>
    <t>+1.09%</t>
  </si>
  <si>
    <t>REG</t>
  </si>
  <si>
    <t>+0.62%</t>
  </si>
  <si>
    <t>RGEN</t>
  </si>
  <si>
    <t>+2.64%</t>
  </si>
  <si>
    <t>RSG</t>
  </si>
  <si>
    <t>+0.32%</t>
  </si>
  <si>
    <t>REZI</t>
  </si>
  <si>
    <t>-0.95%</t>
  </si>
  <si>
    <t>+3.04%</t>
  </si>
  <si>
    <t>RMD</t>
  </si>
  <si>
    <t>+0.02%</t>
  </si>
  <si>
    <t>RH</t>
  </si>
  <si>
    <t>+3.3%</t>
  </si>
  <si>
    <t>ROP</t>
  </si>
  <si>
    <t>RGLD</t>
  </si>
  <si>
    <t>RPM</t>
  </si>
  <si>
    <t>SNY</t>
  </si>
  <si>
    <t>+0.88%</t>
  </si>
  <si>
    <t>-0.76%</t>
  </si>
  <si>
    <t>STX</t>
  </si>
  <si>
    <t>+0.1%</t>
  </si>
  <si>
    <t>SXT</t>
  </si>
  <si>
    <t>-0.92%</t>
  </si>
  <si>
    <t>-0.46%</t>
  </si>
  <si>
    <t>SHEN</t>
  </si>
  <si>
    <t>-1.74%</t>
  </si>
  <si>
    <t>+1.69%</t>
  </si>
  <si>
    <t>SMPL</t>
  </si>
  <si>
    <t>+2.61%</t>
  </si>
  <si>
    <t>SBGI</t>
  </si>
  <si>
    <t>+3.26%</t>
  </si>
  <si>
    <t>-2.12%</t>
  </si>
  <si>
    <t>+4.14%</t>
  </si>
  <si>
    <t>SRC</t>
  </si>
  <si>
    <t>+2.85%</t>
  </si>
  <si>
    <t>FLOW</t>
  </si>
  <si>
    <t>-2.57%</t>
  </si>
  <si>
    <t>+3.86%</t>
  </si>
  <si>
    <t>SWK</t>
  </si>
  <si>
    <t>-1.43%</t>
  </si>
  <si>
    <t>+0.38%</t>
  </si>
  <si>
    <t>SYK</t>
  </si>
  <si>
    <t>SRDX</t>
  </si>
  <si>
    <t>+1.95%</t>
  </si>
  <si>
    <t>SWCH</t>
  </si>
  <si>
    <t>TCMD</t>
  </si>
  <si>
    <t>+5.34%</t>
  </si>
  <si>
    <t>+3.73%</t>
  </si>
  <si>
    <t>TDY</t>
  </si>
  <si>
    <t>+2.44%</t>
  </si>
  <si>
    <t>TFX</t>
  </si>
  <si>
    <t>+1.49%</t>
  </si>
  <si>
    <t>TDS</t>
  </si>
  <si>
    <t>+0.42%</t>
  </si>
  <si>
    <t>+1.58%</t>
  </si>
  <si>
    <t>-0.29%</t>
  </si>
  <si>
    <t>TDC</t>
  </si>
  <si>
    <t>-2.55%</t>
  </si>
  <si>
    <t>+0.44%</t>
  </si>
  <si>
    <t>+2.92%</t>
  </si>
  <si>
    <t>+26.63%</t>
  </si>
  <si>
    <t>TXRH</t>
  </si>
  <si>
    <t>-1.11%</t>
  </si>
  <si>
    <t>-0.7%</t>
  </si>
  <si>
    <t>+2.23%</t>
  </si>
  <si>
    <t>TXT</t>
  </si>
  <si>
    <t>-1.42%</t>
  </si>
  <si>
    <t>COO</t>
  </si>
  <si>
    <t>EL</t>
  </si>
  <si>
    <t>+0.08%</t>
  </si>
  <si>
    <t>TTC</t>
  </si>
  <si>
    <t>-0.71%</t>
  </si>
  <si>
    <t>TPIC</t>
  </si>
  <si>
    <t>+4.13%</t>
  </si>
  <si>
    <t>+7.25%</t>
  </si>
  <si>
    <t>HEAR</t>
  </si>
  <si>
    <t>-4.0%</t>
  </si>
  <si>
    <t>+11.82%</t>
  </si>
  <si>
    <t>TYL</t>
  </si>
  <si>
    <t>-0.5%</t>
  </si>
  <si>
    <t>UDR</t>
  </si>
  <si>
    <t>UA</t>
  </si>
  <si>
    <t>-1.55%</t>
  </si>
  <si>
    <t>+5.28%</t>
  </si>
  <si>
    <t>UTHR</t>
  </si>
  <si>
    <t>+2.1%</t>
  </si>
  <si>
    <t>UNH</t>
  </si>
  <si>
    <t>+1.72%</t>
  </si>
  <si>
    <t>UHS</t>
  </si>
  <si>
    <t>MTN</t>
  </si>
  <si>
    <t>-1.93%</t>
  </si>
  <si>
    <t>+1.85%</t>
  </si>
  <si>
    <t>VALE</t>
  </si>
  <si>
    <t>-0.51%</t>
  </si>
  <si>
    <t>+1.36%</t>
  </si>
  <si>
    <t>VNDA</t>
  </si>
  <si>
    <t>-1.38%</t>
  </si>
  <si>
    <t>+2.72%</t>
  </si>
  <si>
    <t>VRSN</t>
  </si>
  <si>
    <t>V</t>
  </si>
  <si>
    <t>VG</t>
  </si>
  <si>
    <t>VMC</t>
  </si>
  <si>
    <t>+1.64%</t>
  </si>
  <si>
    <t>WAB</t>
  </si>
  <si>
    <t>+2.96%</t>
  </si>
  <si>
    <t>WAT</t>
  </si>
  <si>
    <t>WTS</t>
  </si>
  <si>
    <t>+1.93%</t>
  </si>
  <si>
    <t>WAL</t>
  </si>
  <si>
    <t>+1.88%</t>
  </si>
  <si>
    <t>-5.11%</t>
  </si>
  <si>
    <t>WING</t>
  </si>
  <si>
    <t>+2.87%</t>
  </si>
  <si>
    <t>GWW</t>
  </si>
  <si>
    <t>+2.5%</t>
  </si>
  <si>
    <t>XEL</t>
  </si>
  <si>
    <t>XYL</t>
  </si>
  <si>
    <t>+1.76%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</si>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</sst>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 applyFill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25"/>
  <sheetViews>
    <sheetView tabSelected="1" topLeftCell="GE1" zoomScale="70" zoomScaleNormal="70" workbookViewId="0">
      <selection activeCell="D8" sqref="D8"/>
    </sheetView>
  </sheetViews>
  <sheetFormatPr defaultRowHeight="14.4" x14ac:dyDescent="0.3"/>
  <sheetData>
    <row r="1" spans="1:219" x14ac:dyDescent="0.3">
      <c r="G1" s="2" t="s">
        <v>887</v>
      </c>
      <c r="H1" s="3">
        <v>51</v>
      </c>
      <c r="I1" s="4">
        <f>H1/$E$2</f>
        <v>17</v>
      </c>
    </row>
    <row r="2" spans="1:219" x14ac:dyDescent="0.3">
      <c r="B2" s="15">
        <v>44309</v>
      </c>
      <c r="C2" s="16"/>
      <c r="E2">
        <f>SUBTOTAL(  2,A:A)</f>
        <v>3</v>
      </c>
      <c r="G2" s="2" t="s">
        <v>888</v>
      </c>
      <c r="H2" s="5">
        <v>16</v>
      </c>
      <c r="I2" s="4">
        <f t="shared" ref="I2:I6" si="0">H2/$E$2</f>
        <v>5.333333333333333</v>
      </c>
      <c r="K2" s="2" t="s">
        <v>889</v>
      </c>
      <c r="L2" s="2">
        <f>SUBTOTAL( 9,FY:FY)</f>
        <v>485.06001281738281</v>
      </c>
    </row>
    <row r="3" spans="1:219" x14ac:dyDescent="0.3">
      <c r="G3" s="2" t="s">
        <v>890</v>
      </c>
      <c r="H3" s="6">
        <v>17</v>
      </c>
      <c r="I3" s="4">
        <f t="shared" si="0"/>
        <v>5.666666666666667</v>
      </c>
      <c r="K3" s="2" t="s">
        <v>891</v>
      </c>
      <c r="L3" s="7">
        <f>SUBTOTAL( 9,HJ:HJ)</f>
        <v>489.72000885009766</v>
      </c>
    </row>
    <row r="4" spans="1:219" x14ac:dyDescent="0.3">
      <c r="G4" s="2" t="s">
        <v>892</v>
      </c>
      <c r="H4" s="8">
        <v>23</v>
      </c>
      <c r="I4" s="4">
        <f t="shared" si="0"/>
        <v>7.666666666666667</v>
      </c>
      <c r="K4" s="2" t="s">
        <v>893</v>
      </c>
      <c r="L4" s="9">
        <f>100%-(L2/L3)</f>
        <v>9.515633318019634E-3</v>
      </c>
    </row>
    <row r="5" spans="1:219" x14ac:dyDescent="0.3">
      <c r="G5" s="2" t="s">
        <v>894</v>
      </c>
      <c r="H5" s="10">
        <v>7</v>
      </c>
      <c r="I5" s="4">
        <f t="shared" si="0"/>
        <v>2.3333333333333335</v>
      </c>
    </row>
    <row r="6" spans="1:219" x14ac:dyDescent="0.3">
      <c r="G6" s="11">
        <v>0</v>
      </c>
      <c r="H6" s="12">
        <v>4</v>
      </c>
      <c r="I6" s="4">
        <f t="shared" si="0"/>
        <v>1.3333333333333333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46</v>
      </c>
      <c r="W9">
        <v>9</v>
      </c>
      <c r="X9">
        <v>7</v>
      </c>
      <c r="Y9">
        <v>5</v>
      </c>
      <c r="Z9">
        <v>15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198.58999633789071</v>
      </c>
      <c r="AW9">
        <v>198.94000244140619</v>
      </c>
      <c r="AX9">
        <v>199.3500061035156</v>
      </c>
      <c r="AY9">
        <v>197.44000244140619</v>
      </c>
      <c r="AZ9">
        <v>198.30000305175781</v>
      </c>
      <c r="BA9" s="13">
        <f t="shared" ref="BA9:BB9" si="1">100%-(AV9/AW9)</f>
        <v>1.7593550780143907E-3</v>
      </c>
      <c r="BB9" s="13">
        <f t="shared" si="1"/>
        <v>2.056702531007204E-3</v>
      </c>
      <c r="BC9" s="13">
        <f t="shared" ref="BC9" si="2">100%-(AY9/AW9)</f>
        <v>7.5399617049959344E-3</v>
      </c>
      <c r="BD9" s="13">
        <f t="shared" ref="BD9" si="3">100%-(AY9/AZ9)</f>
        <v>4.3368663495539916E-3</v>
      </c>
      <c r="BE9">
        <v>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7</v>
      </c>
      <c r="BO9">
        <v>22</v>
      </c>
      <c r="BP9">
        <v>53</v>
      </c>
      <c r="BQ9">
        <v>42</v>
      </c>
      <c r="BR9">
        <v>71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198.30000305175781</v>
      </c>
      <c r="CO9">
        <v>198.30000305175781</v>
      </c>
      <c r="CP9">
        <v>201.5</v>
      </c>
      <c r="CQ9">
        <v>198.1199951171875</v>
      </c>
      <c r="CR9">
        <v>200.8800048828125</v>
      </c>
      <c r="CS9" s="13">
        <f t="shared" ref="CS9" si="4">100%-(CN9/CO9)</f>
        <v>0</v>
      </c>
      <c r="CT9" s="13">
        <f t="shared" ref="CT9" si="5">100%-(CO9/CP9)</f>
        <v>1.5880878155048128E-2</v>
      </c>
      <c r="CU9" s="13">
        <f t="shared" ref="CU9" si="6">100%-(CQ9/CO9)</f>
        <v>9.0775558144262636E-4</v>
      </c>
      <c r="CV9" s="13">
        <f t="shared" ref="CV9" si="7">100%-(CQ9/CR9)</f>
        <v>1.3739594277863088E-2</v>
      </c>
      <c r="CW9">
        <v>42</v>
      </c>
      <c r="CX9">
        <v>71</v>
      </c>
      <c r="CY9">
        <v>74</v>
      </c>
      <c r="CZ9">
        <v>8</v>
      </c>
      <c r="DA9">
        <v>0</v>
      </c>
      <c r="DB9">
        <v>0</v>
      </c>
      <c r="DC9">
        <v>0</v>
      </c>
      <c r="DD9">
        <v>0</v>
      </c>
      <c r="DE9">
        <v>0</v>
      </c>
      <c r="DF9">
        <v>4</v>
      </c>
      <c r="DG9">
        <v>0</v>
      </c>
      <c r="DH9">
        <v>0</v>
      </c>
      <c r="DI9">
        <v>0</v>
      </c>
      <c r="DJ9">
        <v>0</v>
      </c>
      <c r="DK9">
        <v>1</v>
      </c>
      <c r="DL9">
        <v>4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200.8800048828125</v>
      </c>
      <c r="EG9">
        <v>200.66999816894531</v>
      </c>
      <c r="EH9">
        <v>202.16999816894531</v>
      </c>
      <c r="EI9">
        <v>200.17999267578119</v>
      </c>
      <c r="EJ9">
        <v>200.8999938964844</v>
      </c>
      <c r="EK9" s="13">
        <f t="shared" ref="EK9" si="8">100%-(EF9/EG9)</f>
        <v>-1.0465277110851545E-3</v>
      </c>
      <c r="EL9" s="13">
        <f t="shared" ref="EL9" si="9">100%-(EG9/EH9)</f>
        <v>7.419498509103728E-3</v>
      </c>
      <c r="EM9" s="13">
        <f t="shared" ref="EM9" si="10">100%-(EI9/EG9)</f>
        <v>2.4418472997222995E-3</v>
      </c>
      <c r="EN9" s="13">
        <f t="shared" ref="EN9" si="11">100%-(EI9/EJ9)</f>
        <v>3.5838787584742127E-3</v>
      </c>
      <c r="EO9">
        <v>115</v>
      </c>
      <c r="EP9">
        <v>59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43</v>
      </c>
      <c r="EY9">
        <v>4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219</v>
      </c>
      <c r="FX9">
        <v>200.8999938964844</v>
      </c>
      <c r="FY9">
        <v>201</v>
      </c>
      <c r="FZ9">
        <v>203.1600036621094</v>
      </c>
      <c r="GA9">
        <v>200.99000549316409</v>
      </c>
      <c r="GB9">
        <v>202.19999694824219</v>
      </c>
      <c r="GC9">
        <v>513</v>
      </c>
      <c r="GD9">
        <v>328</v>
      </c>
      <c r="GE9">
        <v>369</v>
      </c>
      <c r="GF9">
        <v>51</v>
      </c>
      <c r="GG9">
        <v>0</v>
      </c>
      <c r="GH9">
        <v>8</v>
      </c>
      <c r="GI9">
        <v>0</v>
      </c>
      <c r="GJ9">
        <v>8</v>
      </c>
      <c r="GK9">
        <v>0</v>
      </c>
      <c r="GL9">
        <v>86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222</v>
      </c>
      <c r="GY9">
        <v>2164799</v>
      </c>
      <c r="GZ9">
        <v>2081014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13">
        <f t="shared" ref="HF9:HG9" si="12">100%-(FX9/FY9)</f>
        <v>4.9754280356018032E-4</v>
      </c>
      <c r="HG9" s="13">
        <f t="shared" si="12"/>
        <v>1.0632032010108983E-2</v>
      </c>
      <c r="HH9" s="13">
        <f t="shared" ref="HH9" si="13">100%-(GA9/FY9)</f>
        <v>4.9723914606558672E-5</v>
      </c>
      <c r="HI9" s="13">
        <f t="shared" ref="HI9" si="14">100%-(GA9/GB9)</f>
        <v>5.9841319156291872E-3</v>
      </c>
      <c r="HJ9" s="14">
        <f t="shared" ref="HJ9" si="15">(FZ9*HG9)+FZ9</f>
        <v>205.32000732421881</v>
      </c>
      <c r="HK9" t="str">
        <f t="shared" ref="HK9" si="16">B9</f>
        <v>MMM</v>
      </c>
    </row>
    <row r="10" spans="1:219" hidden="1" x14ac:dyDescent="0.3">
      <c r="A10">
        <v>1</v>
      </c>
      <c r="B10" t="s">
        <v>223</v>
      </c>
      <c r="C10">
        <v>11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152</v>
      </c>
      <c r="N10">
        <v>32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11</v>
      </c>
      <c r="W10">
        <v>1</v>
      </c>
      <c r="X10">
        <v>3</v>
      </c>
      <c r="Y10">
        <v>0</v>
      </c>
      <c r="Z10">
        <v>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108.61000061035161</v>
      </c>
      <c r="AW10">
        <v>108.120002746582</v>
      </c>
      <c r="AX10">
        <v>109.55999755859381</v>
      </c>
      <c r="AY10">
        <v>108.0500030517578</v>
      </c>
      <c r="AZ10">
        <v>109.0299987792969</v>
      </c>
      <c r="BA10" s="13">
        <f t="shared" ref="BA10:BA73" si="17">100%-(AV10/AW10)</f>
        <v>-4.5319816067530549E-3</v>
      </c>
      <c r="BB10" s="13">
        <f t="shared" ref="BB10:BB73" si="18">100%-(AW10/AX10)</f>
        <v>1.3143435962945094E-2</v>
      </c>
      <c r="BC10" s="13">
        <f t="shared" ref="BC10:BC73" si="19">100%-(AY10/AW10)</f>
        <v>6.4742594382161123E-4</v>
      </c>
      <c r="BD10" s="13">
        <f t="shared" ref="BD10:BD73" si="20">100%-(AY10/AZ10)</f>
        <v>8.9883127443012301E-3</v>
      </c>
      <c r="BE10">
        <v>52</v>
      </c>
      <c r="BF10">
        <v>104</v>
      </c>
      <c r="BG10">
        <v>39</v>
      </c>
      <c r="BH10">
        <v>0</v>
      </c>
      <c r="BI10">
        <v>0</v>
      </c>
      <c r="BJ10">
        <v>1</v>
      </c>
      <c r="BK10">
        <v>3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109.0299987792969</v>
      </c>
      <c r="CO10">
        <v>109.7900009155273</v>
      </c>
      <c r="CP10">
        <v>111.44000244140619</v>
      </c>
      <c r="CQ10">
        <v>109.34999847412109</v>
      </c>
      <c r="CR10">
        <v>110.8000030517578</v>
      </c>
      <c r="CS10" s="13">
        <f t="shared" ref="CS10:CS73" si="21">100%-(CN10/CO10)</f>
        <v>6.9223256206650818E-3</v>
      </c>
      <c r="CT10" s="13">
        <f t="shared" ref="CT10:CT73" si="22">100%-(CO10/CP10)</f>
        <v>1.4806187093781231E-2</v>
      </c>
      <c r="CU10" s="13">
        <f t="shared" ref="CU10:CU73" si="23">100%-(CQ10/CO10)</f>
        <v>4.0076731736685689E-3</v>
      </c>
      <c r="CV10" s="13">
        <f t="shared" ref="CV10:CV73" si="24">100%-(CQ10/CR10)</f>
        <v>1.3086683553242939E-2</v>
      </c>
      <c r="CW10">
        <v>3</v>
      </c>
      <c r="CX10">
        <v>90</v>
      </c>
      <c r="CY10">
        <v>101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3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110.8000030517578</v>
      </c>
      <c r="EG10">
        <v>110.65000152587891</v>
      </c>
      <c r="EH10">
        <v>111.0899963378906</v>
      </c>
      <c r="EI10">
        <v>109.61000061035161</v>
      </c>
      <c r="EJ10">
        <v>110.0500030517578</v>
      </c>
      <c r="EK10" s="13">
        <f t="shared" ref="EK10:EK73" si="25">100%-(EF10/EG10)</f>
        <v>-1.3556396187108799E-3</v>
      </c>
      <c r="EL10" s="13">
        <f t="shared" ref="EL10:EL73" si="26">100%-(EG10/EH10)</f>
        <v>3.9607059727808647E-3</v>
      </c>
      <c r="EM10" s="13">
        <f t="shared" ref="EM10:EM73" si="27">100%-(EI10/EG10)</f>
        <v>9.3990140188481286E-3</v>
      </c>
      <c r="EN10" s="13">
        <f t="shared" ref="EN10:EN73" si="28">100%-(EI10/EJ10)</f>
        <v>3.9982047178976909E-3</v>
      </c>
      <c r="EO10">
        <v>70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10</v>
      </c>
      <c r="EY10">
        <v>17</v>
      </c>
      <c r="EZ10">
        <v>34</v>
      </c>
      <c r="FA10">
        <v>30</v>
      </c>
      <c r="FB10">
        <v>44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110.0500030517578</v>
      </c>
      <c r="FY10">
        <v>109.7099990844727</v>
      </c>
      <c r="FZ10">
        <v>111.76999664306641</v>
      </c>
      <c r="GA10">
        <v>109.5500030517578</v>
      </c>
      <c r="GB10">
        <v>111.379997253418</v>
      </c>
      <c r="GC10">
        <v>644</v>
      </c>
      <c r="GD10">
        <v>161</v>
      </c>
      <c r="GE10">
        <v>265</v>
      </c>
      <c r="GF10">
        <v>138</v>
      </c>
      <c r="GG10">
        <v>0</v>
      </c>
      <c r="GH10">
        <v>1</v>
      </c>
      <c r="GI10">
        <v>0</v>
      </c>
      <c r="GJ10">
        <v>1</v>
      </c>
      <c r="GK10">
        <v>0</v>
      </c>
      <c r="GL10">
        <v>49</v>
      </c>
      <c r="GM10">
        <v>0</v>
      </c>
      <c r="GN10">
        <v>44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4782701</v>
      </c>
      <c r="GZ10">
        <v>6286071</v>
      </c>
      <c r="HA10">
        <v>0.60399999999999998</v>
      </c>
      <c r="HB10">
        <v>0.84299999999999997</v>
      </c>
      <c r="HC10">
        <v>2.15</v>
      </c>
      <c r="HD10">
        <v>2.2999999999999998</v>
      </c>
      <c r="HE10">
        <v>1.7353000000000001</v>
      </c>
      <c r="HF10" s="13">
        <f t="shared" ref="HF10:HF73" si="29">100%-(FX10/FY10)</f>
        <v>-3.0991155785473623E-3</v>
      </c>
      <c r="HG10" s="13">
        <f t="shared" ref="HG10:HG73" si="30">100%-(FY10/FZ10)</f>
        <v>1.8430684624356153E-2</v>
      </c>
      <c r="HH10" s="13">
        <f t="shared" ref="HH10:HH73" si="31">100%-(GA10/FY10)</f>
        <v>1.4583541523112142E-3</v>
      </c>
      <c r="HI10" s="13">
        <f t="shared" ref="HI10:HI73" si="32">100%-(GA10/GB10)</f>
        <v>1.6430187168136601E-2</v>
      </c>
      <c r="HJ10" s="14">
        <f t="shared" ref="HJ10:HJ73" si="33">(FZ10*HG10)+FZ10</f>
        <v>113.82999420166011</v>
      </c>
      <c r="HK10" t="str">
        <f t="shared" ref="HK10:HK73" si="34">B10</f>
        <v>ABBV</v>
      </c>
    </row>
    <row r="11" spans="1:219" hidden="1" x14ac:dyDescent="0.3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77</v>
      </c>
      <c r="N11">
        <v>38</v>
      </c>
      <c r="O11">
        <v>10</v>
      </c>
      <c r="P11">
        <v>1</v>
      </c>
      <c r="Q11">
        <v>0</v>
      </c>
      <c r="R11">
        <v>1</v>
      </c>
      <c r="S11">
        <v>11</v>
      </c>
      <c r="T11">
        <v>0</v>
      </c>
      <c r="U11">
        <v>0</v>
      </c>
      <c r="V11">
        <v>10</v>
      </c>
      <c r="W11">
        <v>6</v>
      </c>
      <c r="X11">
        <v>0</v>
      </c>
      <c r="Y11">
        <v>0</v>
      </c>
      <c r="Z11">
        <v>0</v>
      </c>
      <c r="AA11">
        <v>1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329.42001342773438</v>
      </c>
      <c r="AW11">
        <v>330.79000854492188</v>
      </c>
      <c r="AX11">
        <v>334.3900146484375</v>
      </c>
      <c r="AY11">
        <v>328.64999389648438</v>
      </c>
      <c r="AZ11">
        <v>330.10000610351563</v>
      </c>
      <c r="BA11" s="13">
        <f t="shared" si="17"/>
        <v>4.1415855430876336E-3</v>
      </c>
      <c r="BB11" s="13">
        <f t="shared" si="18"/>
        <v>1.0765889966243503E-2</v>
      </c>
      <c r="BC11" s="13">
        <f t="shared" si="19"/>
        <v>6.4694053422320597E-3</v>
      </c>
      <c r="BD11" s="13">
        <f t="shared" si="20"/>
        <v>4.3926451990932147E-3</v>
      </c>
      <c r="BE11">
        <v>55</v>
      </c>
      <c r="BF11">
        <v>27</v>
      </c>
      <c r="BG11">
        <v>4</v>
      </c>
      <c r="BH11">
        <v>0</v>
      </c>
      <c r="BI11">
        <v>0</v>
      </c>
      <c r="BJ11">
        <v>1</v>
      </c>
      <c r="BK11">
        <v>4</v>
      </c>
      <c r="BL11">
        <v>0</v>
      </c>
      <c r="BM11">
        <v>0</v>
      </c>
      <c r="BN11">
        <v>40</v>
      </c>
      <c r="BO11">
        <v>27</v>
      </c>
      <c r="BP11">
        <v>12</v>
      </c>
      <c r="BQ11">
        <v>8</v>
      </c>
      <c r="BR11">
        <v>8</v>
      </c>
      <c r="BS11">
        <v>1</v>
      </c>
      <c r="BT11">
        <v>0</v>
      </c>
      <c r="BU11">
        <v>0</v>
      </c>
      <c r="BV11">
        <v>0</v>
      </c>
      <c r="BW11">
        <v>31</v>
      </c>
      <c r="BX11">
        <v>4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330.10000610351563</v>
      </c>
      <c r="CO11">
        <v>331.72000122070313</v>
      </c>
      <c r="CP11">
        <v>344.3599853515625</v>
      </c>
      <c r="CQ11">
        <v>330.05999755859369</v>
      </c>
      <c r="CR11">
        <v>342.6400146484375</v>
      </c>
      <c r="CS11" s="13">
        <f t="shared" si="21"/>
        <v>4.8836220644701278E-3</v>
      </c>
      <c r="CT11" s="13">
        <f t="shared" si="22"/>
        <v>3.670572850662368E-2</v>
      </c>
      <c r="CU11" s="13">
        <f t="shared" si="23"/>
        <v>5.0042314482116046E-3</v>
      </c>
      <c r="CV11" s="13">
        <f t="shared" si="24"/>
        <v>3.6714967756324102E-2</v>
      </c>
      <c r="CW11">
        <v>3</v>
      </c>
      <c r="CX11">
        <v>5</v>
      </c>
      <c r="CY11">
        <v>9</v>
      </c>
      <c r="CZ11">
        <v>10</v>
      </c>
      <c r="DA11">
        <v>112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342.6400146484375</v>
      </c>
      <c r="EG11">
        <v>340.8900146484375</v>
      </c>
      <c r="EH11">
        <v>345.95001220703119</v>
      </c>
      <c r="EI11">
        <v>339.17999267578119</v>
      </c>
      <c r="EJ11">
        <v>343.39999389648438</v>
      </c>
      <c r="EK11" s="13">
        <f t="shared" si="25"/>
        <v>-5.1336205955014869E-3</v>
      </c>
      <c r="EL11" s="13">
        <f t="shared" si="26"/>
        <v>1.4626383523772102E-2</v>
      </c>
      <c r="EM11" s="13">
        <f t="shared" si="27"/>
        <v>5.0163451529076086E-3</v>
      </c>
      <c r="EN11" s="13">
        <f t="shared" si="28"/>
        <v>1.2288879719593915E-2</v>
      </c>
      <c r="EO11">
        <v>40</v>
      </c>
      <c r="EP11">
        <v>43</v>
      </c>
      <c r="EQ11">
        <v>27</v>
      </c>
      <c r="ER11">
        <v>0</v>
      </c>
      <c r="ES11">
        <v>0</v>
      </c>
      <c r="ET11">
        <v>1</v>
      </c>
      <c r="EU11">
        <v>27</v>
      </c>
      <c r="EV11">
        <v>0</v>
      </c>
      <c r="EW11">
        <v>0</v>
      </c>
      <c r="EX11">
        <v>11</v>
      </c>
      <c r="EY11">
        <v>2</v>
      </c>
      <c r="EZ11">
        <v>3</v>
      </c>
      <c r="FA11">
        <v>1</v>
      </c>
      <c r="FB11">
        <v>1</v>
      </c>
      <c r="FC11">
        <v>1</v>
      </c>
      <c r="FD11">
        <v>11</v>
      </c>
      <c r="FE11">
        <v>0</v>
      </c>
      <c r="FF11">
        <v>0</v>
      </c>
      <c r="FG11">
        <v>43</v>
      </c>
      <c r="FH11">
        <v>27</v>
      </c>
      <c r="FI11">
        <v>1</v>
      </c>
      <c r="FJ11">
        <v>0</v>
      </c>
      <c r="FK11">
        <v>1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343.39999389648438</v>
      </c>
      <c r="FY11">
        <v>345.58999633789063</v>
      </c>
      <c r="FZ11">
        <v>355.94000244140619</v>
      </c>
      <c r="GA11">
        <v>344.79000854492188</v>
      </c>
      <c r="GB11">
        <v>351.02999877929688</v>
      </c>
      <c r="GC11">
        <v>461</v>
      </c>
      <c r="GD11">
        <v>130</v>
      </c>
      <c r="GE11">
        <v>249</v>
      </c>
      <c r="GF11">
        <v>19</v>
      </c>
      <c r="GG11">
        <v>0</v>
      </c>
      <c r="GH11">
        <v>123</v>
      </c>
      <c r="GI11">
        <v>0</v>
      </c>
      <c r="GJ11">
        <v>122</v>
      </c>
      <c r="GK11">
        <v>1</v>
      </c>
      <c r="GL11">
        <v>10</v>
      </c>
      <c r="GM11">
        <v>1</v>
      </c>
      <c r="GN11">
        <v>2</v>
      </c>
      <c r="GO11">
        <v>3</v>
      </c>
      <c r="GP11">
        <v>2</v>
      </c>
      <c r="GQ11">
        <v>2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2.2999999999999998</v>
      </c>
      <c r="GX11" t="s">
        <v>218</v>
      </c>
      <c r="GY11">
        <v>141717</v>
      </c>
      <c r="GZ11">
        <v>224957</v>
      </c>
      <c r="HA11">
        <v>4.8129999999999997</v>
      </c>
      <c r="HB11">
        <v>5.7619999999999996</v>
      </c>
      <c r="HC11">
        <v>4.0199999999999996</v>
      </c>
      <c r="HD11">
        <v>3.95</v>
      </c>
      <c r="HE11">
        <v>0</v>
      </c>
      <c r="HF11" s="13">
        <f t="shared" si="29"/>
        <v>6.3369960491131971E-3</v>
      </c>
      <c r="HG11" s="13">
        <f t="shared" si="30"/>
        <v>2.9077951431489835E-2</v>
      </c>
      <c r="HH11" s="13">
        <f t="shared" si="31"/>
        <v>2.3148464985849326E-3</v>
      </c>
      <c r="HI11" s="13">
        <f t="shared" si="32"/>
        <v>1.7776230681350591E-2</v>
      </c>
      <c r="HJ11" s="14">
        <f t="shared" si="33"/>
        <v>366.29000854492176</v>
      </c>
      <c r="HK11" t="str">
        <f t="shared" si="34"/>
        <v>ABMD</v>
      </c>
    </row>
    <row r="12" spans="1:219" hidden="1" x14ac:dyDescent="0.3">
      <c r="A12">
        <v>3</v>
      </c>
      <c r="B12" t="s">
        <v>233</v>
      </c>
      <c r="C12">
        <v>10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31</v>
      </c>
      <c r="X12">
        <v>43</v>
      </c>
      <c r="Y12">
        <v>45</v>
      </c>
      <c r="Z12">
        <v>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220</v>
      </c>
      <c r="AV12">
        <v>286.54000854492188</v>
      </c>
      <c r="AW12">
        <v>285.92999267578119</v>
      </c>
      <c r="AX12">
        <v>288.89999389648438</v>
      </c>
      <c r="AY12">
        <v>285.760009765625</v>
      </c>
      <c r="AZ12">
        <v>288.60000610351563</v>
      </c>
      <c r="BA12" s="13">
        <f t="shared" si="17"/>
        <v>-2.1334448458241173E-3</v>
      </c>
      <c r="BB12" s="13">
        <f t="shared" si="18"/>
        <v>1.028037827431505E-2</v>
      </c>
      <c r="BC12" s="13">
        <f t="shared" si="19"/>
        <v>5.9449135980971235E-4</v>
      </c>
      <c r="BD12" s="13">
        <f t="shared" si="20"/>
        <v>9.8405969432723284E-3</v>
      </c>
      <c r="BE12">
        <v>34</v>
      </c>
      <c r="BF12">
        <v>154</v>
      </c>
      <c r="BG12">
        <v>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234</v>
      </c>
      <c r="CN12">
        <v>288.60000610351563</v>
      </c>
      <c r="CO12">
        <v>289.67001342773438</v>
      </c>
      <c r="CP12">
        <v>291.14999389648438</v>
      </c>
      <c r="CQ12">
        <v>287.79000854492188</v>
      </c>
      <c r="CR12">
        <v>290.72000122070313</v>
      </c>
      <c r="CS12" s="13">
        <f t="shared" si="21"/>
        <v>3.6938836421385179E-3</v>
      </c>
      <c r="CT12" s="13">
        <f t="shared" si="22"/>
        <v>5.0832234235806961E-3</v>
      </c>
      <c r="CU12" s="13">
        <f t="shared" si="23"/>
        <v>6.4901605125292638E-3</v>
      </c>
      <c r="CV12" s="13">
        <f t="shared" si="24"/>
        <v>1.0078400741189153E-2</v>
      </c>
      <c r="CW12">
        <v>119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68</v>
      </c>
      <c r="DG12">
        <v>14</v>
      </c>
      <c r="DH12">
        <v>6</v>
      </c>
      <c r="DI12">
        <v>3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235</v>
      </c>
      <c r="EF12">
        <v>290.72000122070313</v>
      </c>
      <c r="EG12">
        <v>290.989990234375</v>
      </c>
      <c r="EH12">
        <v>293.27999877929688</v>
      </c>
      <c r="EI12">
        <v>289.14999389648438</v>
      </c>
      <c r="EJ12">
        <v>290.16000366210938</v>
      </c>
      <c r="EK12" s="13">
        <f t="shared" si="25"/>
        <v>9.2782921314382705E-4</v>
      </c>
      <c r="EL12" s="13">
        <f t="shared" si="26"/>
        <v>7.808267029642102E-3</v>
      </c>
      <c r="EM12" s="13">
        <f t="shared" si="27"/>
        <v>6.3232289757068072E-3</v>
      </c>
      <c r="EN12" s="13">
        <f t="shared" si="28"/>
        <v>3.4808717703255221E-3</v>
      </c>
      <c r="EO12">
        <v>44</v>
      </c>
      <c r="EP12">
        <v>67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28</v>
      </c>
      <c r="EY12">
        <v>30</v>
      </c>
      <c r="EZ12">
        <v>21</v>
      </c>
      <c r="FA12">
        <v>4</v>
      </c>
      <c r="FB12">
        <v>8</v>
      </c>
      <c r="FC12">
        <v>0</v>
      </c>
      <c r="FD12">
        <v>0</v>
      </c>
      <c r="FE12">
        <v>0</v>
      </c>
      <c r="FF12">
        <v>0</v>
      </c>
      <c r="FG12">
        <v>70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236</v>
      </c>
      <c r="FX12">
        <v>290.16000366210938</v>
      </c>
      <c r="FY12">
        <v>290.19000244140619</v>
      </c>
      <c r="FZ12">
        <v>292.8900146484375</v>
      </c>
      <c r="GA12">
        <v>289.70001220703119</v>
      </c>
      <c r="GB12">
        <v>291.739990234375</v>
      </c>
      <c r="GC12">
        <v>428</v>
      </c>
      <c r="GD12">
        <v>384</v>
      </c>
      <c r="GE12">
        <v>231</v>
      </c>
      <c r="GF12">
        <v>186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83</v>
      </c>
      <c r="GM12">
        <v>0</v>
      </c>
      <c r="GN12">
        <v>12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2.1</v>
      </c>
      <c r="GX12" t="s">
        <v>218</v>
      </c>
      <c r="GY12">
        <v>1460430</v>
      </c>
      <c r="GZ12">
        <v>1959614</v>
      </c>
      <c r="HA12">
        <v>1.27</v>
      </c>
      <c r="HB12">
        <v>1.3879999999999999</v>
      </c>
      <c r="HC12">
        <v>3.47</v>
      </c>
      <c r="HD12">
        <v>1.97</v>
      </c>
      <c r="HE12">
        <v>0.39810002</v>
      </c>
      <c r="HF12" s="13">
        <f t="shared" si="29"/>
        <v>1.0337633634660559E-4</v>
      </c>
      <c r="HG12" s="13">
        <f t="shared" si="30"/>
        <v>9.2185191436867653E-3</v>
      </c>
      <c r="HH12" s="13">
        <f t="shared" si="31"/>
        <v>1.6885152150406535E-3</v>
      </c>
      <c r="HI12" s="13">
        <f t="shared" si="32"/>
        <v>6.9924525112411429E-3</v>
      </c>
      <c r="HJ12" s="14">
        <f t="shared" si="33"/>
        <v>295.59002685546881</v>
      </c>
      <c r="HK12" t="str">
        <f t="shared" si="34"/>
        <v>ACN</v>
      </c>
    </row>
    <row r="13" spans="1:219" hidden="1" x14ac:dyDescent="0.3">
      <c r="A13">
        <v>4</v>
      </c>
      <c r="B13" t="s">
        <v>237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33</v>
      </c>
      <c r="N13">
        <v>53</v>
      </c>
      <c r="O13">
        <v>39</v>
      </c>
      <c r="P13">
        <v>0</v>
      </c>
      <c r="Q13">
        <v>0</v>
      </c>
      <c r="R13">
        <v>1</v>
      </c>
      <c r="S13">
        <v>39</v>
      </c>
      <c r="T13">
        <v>0</v>
      </c>
      <c r="U13">
        <v>0</v>
      </c>
      <c r="V13">
        <v>56</v>
      </c>
      <c r="W13">
        <v>7</v>
      </c>
      <c r="X13">
        <v>16</v>
      </c>
      <c r="Y13">
        <v>5</v>
      </c>
      <c r="Z13">
        <v>5</v>
      </c>
      <c r="AA13">
        <v>1</v>
      </c>
      <c r="AB13">
        <v>1</v>
      </c>
      <c r="AC13">
        <v>0</v>
      </c>
      <c r="AD13">
        <v>0</v>
      </c>
      <c r="AE13">
        <v>92</v>
      </c>
      <c r="AF13">
        <v>39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238</v>
      </c>
      <c r="AV13">
        <v>192.53999328613281</v>
      </c>
      <c r="AW13">
        <v>198</v>
      </c>
      <c r="AX13">
        <v>198.52000427246091</v>
      </c>
      <c r="AY13">
        <v>190.91000366210929</v>
      </c>
      <c r="AZ13">
        <v>193.91000366210929</v>
      </c>
      <c r="BA13" s="13">
        <f t="shared" si="17"/>
        <v>2.757579148417777E-2</v>
      </c>
      <c r="BB13" s="13">
        <f t="shared" si="18"/>
        <v>2.6194049026274646E-3</v>
      </c>
      <c r="BC13" s="13">
        <f t="shared" si="19"/>
        <v>3.5808062312579381E-2</v>
      </c>
      <c r="BD13" s="13">
        <f t="shared" si="20"/>
        <v>1.5471094545630226E-2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184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6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1</v>
      </c>
      <c r="CL13">
        <v>0</v>
      </c>
      <c r="CM13" t="s">
        <v>239</v>
      </c>
      <c r="CN13">
        <v>193.91000366210929</v>
      </c>
      <c r="CO13">
        <v>194.44999694824219</v>
      </c>
      <c r="CP13">
        <v>202.53999328613281</v>
      </c>
      <c r="CQ13">
        <v>194.44999694824219</v>
      </c>
      <c r="CR13">
        <v>199.8699951171875</v>
      </c>
      <c r="CS13" s="13">
        <f t="shared" si="21"/>
        <v>2.777029028581679E-3</v>
      </c>
      <c r="CT13" s="13">
        <f t="shared" si="22"/>
        <v>3.9942710605612164E-2</v>
      </c>
      <c r="CU13" s="13">
        <f t="shared" si="23"/>
        <v>0</v>
      </c>
      <c r="CV13" s="13">
        <f t="shared" si="24"/>
        <v>2.7117617958450801E-2</v>
      </c>
      <c r="CW13">
        <v>0</v>
      </c>
      <c r="CX13">
        <v>1</v>
      </c>
      <c r="CY13">
        <v>2</v>
      </c>
      <c r="CZ13">
        <v>3</v>
      </c>
      <c r="DA13">
        <v>189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240</v>
      </c>
      <c r="EF13">
        <v>199.8699951171875</v>
      </c>
      <c r="EG13">
        <v>199</v>
      </c>
      <c r="EH13">
        <v>201.1199951171875</v>
      </c>
      <c r="EI13">
        <v>197.1499938964844</v>
      </c>
      <c r="EJ13">
        <v>200.30000305175781</v>
      </c>
      <c r="EK13" s="13">
        <f t="shared" si="25"/>
        <v>-4.3718347597361262E-3</v>
      </c>
      <c r="EL13" s="13">
        <f t="shared" si="26"/>
        <v>1.0540946542646035E-2</v>
      </c>
      <c r="EM13" s="13">
        <f t="shared" si="27"/>
        <v>9.2965130829929521E-3</v>
      </c>
      <c r="EN13" s="13">
        <f t="shared" si="28"/>
        <v>1.5726455852621446E-2</v>
      </c>
      <c r="EO13">
        <v>46</v>
      </c>
      <c r="EP13">
        <v>18</v>
      </c>
      <c r="EQ13">
        <v>4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30</v>
      </c>
      <c r="EY13">
        <v>18</v>
      </c>
      <c r="EZ13">
        <v>18</v>
      </c>
      <c r="FA13">
        <v>23</v>
      </c>
      <c r="FB13">
        <v>49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49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232</v>
      </c>
      <c r="FX13">
        <v>200.30000305175781</v>
      </c>
      <c r="FY13">
        <v>200.97999572753909</v>
      </c>
      <c r="FZ13">
        <v>201.38999938964841</v>
      </c>
      <c r="GA13">
        <v>197.27000427246091</v>
      </c>
      <c r="GB13">
        <v>199.75</v>
      </c>
      <c r="GC13">
        <v>391</v>
      </c>
      <c r="GD13">
        <v>411</v>
      </c>
      <c r="GE13">
        <v>263</v>
      </c>
      <c r="GF13">
        <v>138</v>
      </c>
      <c r="GG13">
        <v>0</v>
      </c>
      <c r="GH13">
        <v>192</v>
      </c>
      <c r="GI13">
        <v>0</v>
      </c>
      <c r="GJ13">
        <v>192</v>
      </c>
      <c r="GK13">
        <v>0</v>
      </c>
      <c r="GL13">
        <v>238</v>
      </c>
      <c r="GM13">
        <v>0</v>
      </c>
      <c r="GN13">
        <v>49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0</v>
      </c>
      <c r="GV13">
        <v>0</v>
      </c>
      <c r="GW13">
        <v>2.2000000000000002</v>
      </c>
      <c r="GX13" t="s">
        <v>218</v>
      </c>
      <c r="GY13">
        <v>983161</v>
      </c>
      <c r="GZ13">
        <v>935414</v>
      </c>
      <c r="HA13">
        <v>0.33400000000000002</v>
      </c>
      <c r="HB13">
        <v>1.3220000000000001</v>
      </c>
      <c r="HC13">
        <v>1.57</v>
      </c>
      <c r="HD13">
        <v>3.23</v>
      </c>
      <c r="HE13">
        <v>0.1401</v>
      </c>
      <c r="HF13" s="13">
        <f t="shared" si="29"/>
        <v>3.3833848653430643E-3</v>
      </c>
      <c r="HG13" s="13">
        <f t="shared" si="30"/>
        <v>2.0358690270217972E-3</v>
      </c>
      <c r="HH13" s="13">
        <f t="shared" si="31"/>
        <v>1.8459506089888E-2</v>
      </c>
      <c r="HI13" s="13">
        <f t="shared" si="32"/>
        <v>1.2415498010208248E-2</v>
      </c>
      <c r="HJ13" s="14">
        <f t="shared" si="33"/>
        <v>201.80000305175773</v>
      </c>
      <c r="HK13" t="str">
        <f t="shared" si="34"/>
        <v>AAP</v>
      </c>
    </row>
    <row r="14" spans="1:219" hidden="1" x14ac:dyDescent="0.3">
      <c r="A14">
        <v>5</v>
      </c>
      <c r="B14" t="s">
        <v>241</v>
      </c>
      <c r="C14">
        <v>11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25</v>
      </c>
      <c r="W14">
        <v>1</v>
      </c>
      <c r="X14">
        <v>3</v>
      </c>
      <c r="Y14">
        <v>7</v>
      </c>
      <c r="Z14">
        <v>157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242</v>
      </c>
      <c r="AV14">
        <v>133.5</v>
      </c>
      <c r="AW14">
        <v>133</v>
      </c>
      <c r="AX14">
        <v>133.55000305175781</v>
      </c>
      <c r="AY14">
        <v>131.82000732421881</v>
      </c>
      <c r="AZ14">
        <v>132.46000671386719</v>
      </c>
      <c r="BA14" s="13">
        <f t="shared" si="17"/>
        <v>-3.759398496240518E-3</v>
      </c>
      <c r="BB14" s="13">
        <f t="shared" si="18"/>
        <v>4.1183305068488441E-3</v>
      </c>
      <c r="BC14" s="13">
        <f t="shared" si="19"/>
        <v>8.8721253818134782E-3</v>
      </c>
      <c r="BD14" s="13">
        <f t="shared" si="20"/>
        <v>4.8316424370328237E-3</v>
      </c>
      <c r="BE14">
        <v>20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16</v>
      </c>
      <c r="BO14">
        <v>36</v>
      </c>
      <c r="BP14">
        <v>43</v>
      </c>
      <c r="BQ14">
        <v>51</v>
      </c>
      <c r="BR14">
        <v>33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243</v>
      </c>
      <c r="CN14">
        <v>132.46000671386719</v>
      </c>
      <c r="CO14">
        <v>132.8800048828125</v>
      </c>
      <c r="CP14">
        <v>133.94999694824219</v>
      </c>
      <c r="CQ14">
        <v>132.02000427246091</v>
      </c>
      <c r="CR14">
        <v>133.83000183105469</v>
      </c>
      <c r="CS14" s="13">
        <f t="shared" si="21"/>
        <v>3.1607326423243043E-3</v>
      </c>
      <c r="CT14" s="13">
        <f t="shared" si="22"/>
        <v>7.9879961911691888E-3</v>
      </c>
      <c r="CU14" s="13">
        <f t="shared" si="23"/>
        <v>6.4720091718090123E-3</v>
      </c>
      <c r="CV14" s="13">
        <f t="shared" si="24"/>
        <v>1.3524602359930471E-2</v>
      </c>
      <c r="CW14">
        <v>139</v>
      </c>
      <c r="CX14">
        <v>39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13</v>
      </c>
      <c r="DG14">
        <v>2</v>
      </c>
      <c r="DH14">
        <v>4</v>
      </c>
      <c r="DI14">
        <v>2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244</v>
      </c>
      <c r="EF14">
        <v>133.83000183105469</v>
      </c>
      <c r="EG14">
        <v>134.0299987792969</v>
      </c>
      <c r="EH14">
        <v>135.46000671386719</v>
      </c>
      <c r="EI14">
        <v>133.83000183105469</v>
      </c>
      <c r="EJ14">
        <v>134.5299987792969</v>
      </c>
      <c r="EK14" s="13">
        <f t="shared" si="25"/>
        <v>1.4921804824571394E-3</v>
      </c>
      <c r="EL14" s="13">
        <f t="shared" si="26"/>
        <v>1.0556679932778201E-2</v>
      </c>
      <c r="EM14" s="13">
        <f t="shared" si="27"/>
        <v>1.4921804824571394E-3</v>
      </c>
      <c r="EN14" s="13">
        <f t="shared" si="28"/>
        <v>5.2032777417221343E-3</v>
      </c>
      <c r="EO14">
        <v>79</v>
      </c>
      <c r="EP14">
        <v>106</v>
      </c>
      <c r="EQ14">
        <v>8</v>
      </c>
      <c r="ER14">
        <v>0</v>
      </c>
      <c r="ES14">
        <v>0</v>
      </c>
      <c r="ET14">
        <v>1</v>
      </c>
      <c r="EU14">
        <v>8</v>
      </c>
      <c r="EV14">
        <v>0</v>
      </c>
      <c r="EW14">
        <v>0</v>
      </c>
      <c r="EX14">
        <v>6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245</v>
      </c>
      <c r="FX14">
        <v>134.5299987792969</v>
      </c>
      <c r="FY14">
        <v>134.57000732421881</v>
      </c>
      <c r="FZ14">
        <v>137.1199951171875</v>
      </c>
      <c r="GA14">
        <v>134.5</v>
      </c>
      <c r="GB14">
        <v>136.67999267578119</v>
      </c>
      <c r="GC14">
        <v>409</v>
      </c>
      <c r="GD14">
        <v>400</v>
      </c>
      <c r="GE14">
        <v>371</v>
      </c>
      <c r="GF14">
        <v>28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191</v>
      </c>
      <c r="GM14">
        <v>0</v>
      </c>
      <c r="GN14">
        <v>1</v>
      </c>
      <c r="GO14">
        <v>1</v>
      </c>
      <c r="GP14">
        <v>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1.9</v>
      </c>
      <c r="GX14" t="s">
        <v>218</v>
      </c>
      <c r="GY14">
        <v>1689316</v>
      </c>
      <c r="GZ14">
        <v>1888057</v>
      </c>
      <c r="HA14">
        <v>1.4319999999999999</v>
      </c>
      <c r="HB14">
        <v>2.0649999999999999</v>
      </c>
      <c r="HC14">
        <v>2.91</v>
      </c>
      <c r="HD14">
        <v>1.55</v>
      </c>
      <c r="HE14">
        <v>0.2823</v>
      </c>
      <c r="HF14" s="13">
        <f t="shared" si="29"/>
        <v>2.9730655231008374E-4</v>
      </c>
      <c r="HG14" s="13">
        <f t="shared" si="30"/>
        <v>1.8596761112698257E-2</v>
      </c>
      <c r="HH14" s="13">
        <f t="shared" si="31"/>
        <v>5.2022977192933695E-4</v>
      </c>
      <c r="HI14" s="13">
        <f t="shared" si="32"/>
        <v>1.5949610715537244E-2</v>
      </c>
      <c r="HJ14" s="14">
        <f t="shared" si="33"/>
        <v>139.66998291015619</v>
      </c>
      <c r="HK14" t="str">
        <f t="shared" si="34"/>
        <v>A</v>
      </c>
    </row>
    <row r="15" spans="1:219" hidden="1" x14ac:dyDescent="0.3">
      <c r="A15">
        <v>6</v>
      </c>
      <c r="B15" t="s">
        <v>246</v>
      </c>
      <c r="C15">
        <v>9</v>
      </c>
      <c r="D15">
        <v>1</v>
      </c>
      <c r="E15">
        <v>5</v>
      </c>
      <c r="F15">
        <v>1</v>
      </c>
      <c r="G15" t="s">
        <v>218</v>
      </c>
      <c r="H15" t="s">
        <v>247</v>
      </c>
      <c r="I15">
        <v>6</v>
      </c>
      <c r="J15">
        <v>0</v>
      </c>
      <c r="K15" t="s">
        <v>218</v>
      </c>
      <c r="L15" t="s">
        <v>218</v>
      </c>
      <c r="M15">
        <v>35</v>
      </c>
      <c r="N15">
        <v>44</v>
      </c>
      <c r="O15">
        <v>43</v>
      </c>
      <c r="P15">
        <v>57</v>
      </c>
      <c r="Q15">
        <v>14</v>
      </c>
      <c r="R15">
        <v>1</v>
      </c>
      <c r="S15">
        <v>30</v>
      </c>
      <c r="T15">
        <v>1</v>
      </c>
      <c r="U15">
        <v>8</v>
      </c>
      <c r="V15">
        <v>7</v>
      </c>
      <c r="W15">
        <v>2</v>
      </c>
      <c r="X15">
        <v>0</v>
      </c>
      <c r="Y15">
        <v>1</v>
      </c>
      <c r="Z15">
        <v>0</v>
      </c>
      <c r="AA15">
        <v>2</v>
      </c>
      <c r="AB15">
        <v>10</v>
      </c>
      <c r="AC15">
        <v>2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248</v>
      </c>
      <c r="AV15">
        <v>157.5</v>
      </c>
      <c r="AW15">
        <v>156.05000305175781</v>
      </c>
      <c r="AX15">
        <v>156.33000183105469</v>
      </c>
      <c r="AY15">
        <v>146.7799987792969</v>
      </c>
      <c r="AZ15">
        <v>148.52000427246091</v>
      </c>
      <c r="BA15" s="13">
        <f t="shared" si="17"/>
        <v>-9.2918738858420724E-3</v>
      </c>
      <c r="BB15" s="13">
        <f t="shared" si="18"/>
        <v>1.7910751360411536E-3</v>
      </c>
      <c r="BC15" s="13">
        <f t="shared" si="19"/>
        <v>5.9404063384646544E-2</v>
      </c>
      <c r="BD15" s="13">
        <f t="shared" si="20"/>
        <v>1.1715630508412511E-2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194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249</v>
      </c>
      <c r="CN15">
        <v>148.52000427246091</v>
      </c>
      <c r="CO15">
        <v>147.86000061035159</v>
      </c>
      <c r="CP15">
        <v>153.13999938964841</v>
      </c>
      <c r="CQ15">
        <v>146.52000427246091</v>
      </c>
      <c r="CR15">
        <v>153.05000305175781</v>
      </c>
      <c r="CS15" s="13">
        <f t="shared" si="21"/>
        <v>-4.4637066102048983E-3</v>
      </c>
      <c r="CT15" s="13">
        <f t="shared" si="22"/>
        <v>3.4478247357585645E-2</v>
      </c>
      <c r="CU15" s="13">
        <f t="shared" si="23"/>
        <v>9.0626020043237387E-3</v>
      </c>
      <c r="CV15" s="13">
        <f t="shared" si="24"/>
        <v>4.2665786665085026E-2</v>
      </c>
      <c r="CW15">
        <v>9</v>
      </c>
      <c r="CX15">
        <v>7</v>
      </c>
      <c r="CY15">
        <v>13</v>
      </c>
      <c r="CZ15">
        <v>26</v>
      </c>
      <c r="DA15">
        <v>130</v>
      </c>
      <c r="DB15">
        <v>0</v>
      </c>
      <c r="DC15">
        <v>0</v>
      </c>
      <c r="DD15">
        <v>0</v>
      </c>
      <c r="DE15">
        <v>0</v>
      </c>
      <c r="DF15">
        <v>6</v>
      </c>
      <c r="DG15">
        <v>0</v>
      </c>
      <c r="DH15">
        <v>3</v>
      </c>
      <c r="DI15">
        <v>0</v>
      </c>
      <c r="DJ15">
        <v>0</v>
      </c>
      <c r="DK15">
        <v>1</v>
      </c>
      <c r="DL15">
        <v>9</v>
      </c>
      <c r="DM15">
        <v>1</v>
      </c>
      <c r="DN15">
        <v>9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250</v>
      </c>
      <c r="EF15">
        <v>153.05000305175781</v>
      </c>
      <c r="EG15">
        <v>156</v>
      </c>
      <c r="EH15">
        <v>159.8699951171875</v>
      </c>
      <c r="EI15">
        <v>153.6300048828125</v>
      </c>
      <c r="EJ15">
        <v>155.80000305175781</v>
      </c>
      <c r="EK15" s="13">
        <f t="shared" si="25"/>
        <v>1.8910236847706319E-2</v>
      </c>
      <c r="EL15" s="13">
        <f t="shared" si="26"/>
        <v>2.4207138521213589E-2</v>
      </c>
      <c r="EM15" s="13">
        <f t="shared" si="27"/>
        <v>1.5192276392227533E-2</v>
      </c>
      <c r="EN15" s="13">
        <f t="shared" si="28"/>
        <v>1.3928100939923804E-2</v>
      </c>
      <c r="EO15">
        <v>45</v>
      </c>
      <c r="EP15">
        <v>38</v>
      </c>
      <c r="EQ15">
        <v>35</v>
      </c>
      <c r="ER15">
        <v>34</v>
      </c>
      <c r="ES15">
        <v>15</v>
      </c>
      <c r="ET15">
        <v>1</v>
      </c>
      <c r="EU15">
        <v>84</v>
      </c>
      <c r="EV15">
        <v>1</v>
      </c>
      <c r="EW15">
        <v>15</v>
      </c>
      <c r="EX15">
        <v>23</v>
      </c>
      <c r="EY15">
        <v>13</v>
      </c>
      <c r="EZ15">
        <v>5</v>
      </c>
      <c r="FA15">
        <v>0</v>
      </c>
      <c r="FB15">
        <v>16</v>
      </c>
      <c r="FC15">
        <v>1</v>
      </c>
      <c r="FD15">
        <v>21</v>
      </c>
      <c r="FE15">
        <v>1</v>
      </c>
      <c r="FF15">
        <v>21</v>
      </c>
      <c r="FG15">
        <v>105</v>
      </c>
      <c r="FH15">
        <v>85</v>
      </c>
      <c r="FI15">
        <v>16</v>
      </c>
      <c r="FJ15">
        <v>13</v>
      </c>
      <c r="FK15">
        <v>2</v>
      </c>
      <c r="FL15">
        <v>1</v>
      </c>
      <c r="FM15">
        <v>2</v>
      </c>
      <c r="FN15">
        <v>1</v>
      </c>
      <c r="FO15">
        <v>2</v>
      </c>
      <c r="FP15">
        <v>1</v>
      </c>
      <c r="FQ15">
        <v>7</v>
      </c>
      <c r="FR15">
        <v>7</v>
      </c>
      <c r="FS15">
        <v>1</v>
      </c>
      <c r="FT15">
        <v>1</v>
      </c>
      <c r="FU15">
        <v>2</v>
      </c>
      <c r="FV15">
        <v>1</v>
      </c>
      <c r="FW15" t="s">
        <v>251</v>
      </c>
      <c r="FX15">
        <v>155.80000305175781</v>
      </c>
      <c r="FY15">
        <v>156.05000305175781</v>
      </c>
      <c r="FZ15">
        <v>167.86000061035159</v>
      </c>
      <c r="GA15">
        <v>154.66999816894531</v>
      </c>
      <c r="GB15">
        <v>161.22999572753909</v>
      </c>
      <c r="GC15">
        <v>546</v>
      </c>
      <c r="GD15">
        <v>271</v>
      </c>
      <c r="GE15">
        <v>352</v>
      </c>
      <c r="GF15">
        <v>66</v>
      </c>
      <c r="GG15">
        <v>23</v>
      </c>
      <c r="GH15">
        <v>276</v>
      </c>
      <c r="GI15">
        <v>15</v>
      </c>
      <c r="GJ15">
        <v>205</v>
      </c>
      <c r="GK15">
        <v>40</v>
      </c>
      <c r="GL15">
        <v>210</v>
      </c>
      <c r="GM15">
        <v>30</v>
      </c>
      <c r="GN15">
        <v>16</v>
      </c>
      <c r="GO15">
        <v>2</v>
      </c>
      <c r="GP15">
        <v>2</v>
      </c>
      <c r="GQ15">
        <v>1</v>
      </c>
      <c r="GR15">
        <v>1</v>
      </c>
      <c r="GS15">
        <v>2</v>
      </c>
      <c r="GT15">
        <v>2</v>
      </c>
      <c r="GU15">
        <v>1</v>
      </c>
      <c r="GV15">
        <v>1</v>
      </c>
      <c r="GW15">
        <v>2.7</v>
      </c>
      <c r="GX15" t="s">
        <v>222</v>
      </c>
      <c r="GY15">
        <v>1255916</v>
      </c>
      <c r="GZ15">
        <v>991500</v>
      </c>
      <c r="HA15">
        <v>0.76800000000000002</v>
      </c>
      <c r="HB15">
        <v>1.224</v>
      </c>
      <c r="HC15">
        <v>1.7</v>
      </c>
      <c r="HD15">
        <v>1.65</v>
      </c>
      <c r="HE15">
        <v>0.4375</v>
      </c>
      <c r="HF15" s="13">
        <f t="shared" si="29"/>
        <v>1.6020505934696283E-3</v>
      </c>
      <c r="HG15" s="13">
        <f t="shared" si="30"/>
        <v>7.0356234455211109E-2</v>
      </c>
      <c r="HH15" s="13">
        <f t="shared" si="31"/>
        <v>8.8433505660028278E-3</v>
      </c>
      <c r="HI15" s="13">
        <f t="shared" si="32"/>
        <v>4.0687202954960422E-2</v>
      </c>
      <c r="HJ15" s="14">
        <f t="shared" si="33"/>
        <v>179.66999816894537</v>
      </c>
      <c r="HK15" t="str">
        <f t="shared" si="34"/>
        <v>ALB</v>
      </c>
    </row>
    <row r="16" spans="1:219" hidden="1" x14ac:dyDescent="0.3">
      <c r="A16">
        <v>7</v>
      </c>
      <c r="B16" t="s">
        <v>252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163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26</v>
      </c>
      <c r="W16">
        <v>7</v>
      </c>
      <c r="X16">
        <v>2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253</v>
      </c>
      <c r="AV16">
        <v>176.58000183105469</v>
      </c>
      <c r="AW16">
        <v>176.58000183105469</v>
      </c>
      <c r="AX16">
        <v>179.47999572753909</v>
      </c>
      <c r="AY16">
        <v>175.9700012207031</v>
      </c>
      <c r="AZ16">
        <v>179.24000549316409</v>
      </c>
      <c r="BA16" s="13">
        <f t="shared" si="17"/>
        <v>0</v>
      </c>
      <c r="BB16" s="13">
        <f t="shared" si="18"/>
        <v>1.6157755546678088E-2</v>
      </c>
      <c r="BC16" s="13">
        <f t="shared" si="19"/>
        <v>3.4545282819468115E-3</v>
      </c>
      <c r="BD16" s="13">
        <f t="shared" si="20"/>
        <v>1.8243718881082671E-2</v>
      </c>
      <c r="BE16">
        <v>7</v>
      </c>
      <c r="BF16">
        <v>39</v>
      </c>
      <c r="BG16">
        <v>137</v>
      </c>
      <c r="BH16">
        <v>11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254</v>
      </c>
      <c r="CN16">
        <v>179.24000549316409</v>
      </c>
      <c r="CO16">
        <v>179.69999694824219</v>
      </c>
      <c r="CP16">
        <v>181.08000183105469</v>
      </c>
      <c r="CQ16">
        <v>179</v>
      </c>
      <c r="CR16">
        <v>179.8800048828125</v>
      </c>
      <c r="CS16" s="13">
        <f t="shared" si="21"/>
        <v>2.5597744178625925E-3</v>
      </c>
      <c r="CT16" s="13">
        <f t="shared" si="22"/>
        <v>7.6209679084277004E-3</v>
      </c>
      <c r="CU16" s="13">
        <f t="shared" si="23"/>
        <v>3.8953642745125361E-3</v>
      </c>
      <c r="CV16" s="13">
        <f t="shared" si="24"/>
        <v>4.8921773344725583E-3</v>
      </c>
      <c r="CW16">
        <v>174</v>
      </c>
      <c r="CX16">
        <v>10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7</v>
      </c>
      <c r="DG16">
        <v>3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255</v>
      </c>
      <c r="EF16">
        <v>179.8800048828125</v>
      </c>
      <c r="EG16">
        <v>179.63999938964841</v>
      </c>
      <c r="EH16">
        <v>180.42999267578119</v>
      </c>
      <c r="EI16">
        <v>178.6600036621094</v>
      </c>
      <c r="EJ16">
        <v>179</v>
      </c>
      <c r="EK16" s="13">
        <f t="shared" si="25"/>
        <v>-1.336035927296475E-3</v>
      </c>
      <c r="EL16" s="13">
        <f t="shared" si="26"/>
        <v>4.3783922751265969E-3</v>
      </c>
      <c r="EM16" s="13">
        <f t="shared" si="27"/>
        <v>5.4553313898278999E-3</v>
      </c>
      <c r="EN16" s="13">
        <f t="shared" si="28"/>
        <v>1.8994208820704017E-3</v>
      </c>
      <c r="EO16">
        <v>33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73</v>
      </c>
      <c r="EY16">
        <v>48</v>
      </c>
      <c r="EZ16">
        <v>28</v>
      </c>
      <c r="FA16">
        <v>11</v>
      </c>
      <c r="FB16">
        <v>4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179</v>
      </c>
      <c r="FY16">
        <v>179.21000671386719</v>
      </c>
      <c r="FZ16">
        <v>179.71000671386719</v>
      </c>
      <c r="GA16">
        <v>177.58000183105469</v>
      </c>
      <c r="GB16">
        <v>179.3500061035156</v>
      </c>
      <c r="GC16">
        <v>575</v>
      </c>
      <c r="GD16">
        <v>216</v>
      </c>
      <c r="GE16">
        <v>217</v>
      </c>
      <c r="GF16">
        <v>178</v>
      </c>
      <c r="GG16">
        <v>0</v>
      </c>
      <c r="GH16">
        <v>11</v>
      </c>
      <c r="GI16">
        <v>0</v>
      </c>
      <c r="GJ16">
        <v>0</v>
      </c>
      <c r="GK16">
        <v>0</v>
      </c>
      <c r="GL16">
        <v>5</v>
      </c>
      <c r="GM16">
        <v>0</v>
      </c>
      <c r="GN16">
        <v>4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1.6</v>
      </c>
      <c r="GX16" t="s">
        <v>218</v>
      </c>
      <c r="GY16">
        <v>685952</v>
      </c>
      <c r="GZ16">
        <v>698914</v>
      </c>
      <c r="HA16">
        <v>2.9159999999999999</v>
      </c>
      <c r="HB16">
        <v>3.165</v>
      </c>
      <c r="HC16">
        <v>659.6</v>
      </c>
      <c r="HD16">
        <v>2.5299999999999998</v>
      </c>
      <c r="HE16">
        <v>0.70550000000000002</v>
      </c>
      <c r="HF16" s="13">
        <f t="shared" si="29"/>
        <v>1.171847028623163E-3</v>
      </c>
      <c r="HG16" s="13">
        <f t="shared" si="30"/>
        <v>2.7822602043306999E-3</v>
      </c>
      <c r="HH16" s="13">
        <f t="shared" si="31"/>
        <v>9.0955014884577245E-3</v>
      </c>
      <c r="HI16" s="13">
        <f t="shared" si="32"/>
        <v>9.868994771259243E-3</v>
      </c>
      <c r="HJ16" s="14">
        <f t="shared" si="33"/>
        <v>180.21000671386719</v>
      </c>
      <c r="HK16" t="str">
        <f t="shared" si="34"/>
        <v>ARE</v>
      </c>
    </row>
    <row r="17" spans="1:219" hidden="1" x14ac:dyDescent="0.3">
      <c r="A17">
        <v>8</v>
      </c>
      <c r="B17" t="s">
        <v>257</v>
      </c>
      <c r="C17">
        <v>10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</v>
      </c>
      <c r="W17">
        <v>3</v>
      </c>
      <c r="X17">
        <v>3</v>
      </c>
      <c r="Y17">
        <v>2</v>
      </c>
      <c r="Z17">
        <v>155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8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258</v>
      </c>
      <c r="AV17">
        <v>603.719970703125</v>
      </c>
      <c r="AW17">
        <v>603.8499755859375</v>
      </c>
      <c r="AX17">
        <v>604.5</v>
      </c>
      <c r="AY17">
        <v>588.28997802734375</v>
      </c>
      <c r="AZ17">
        <v>596.20001220703125</v>
      </c>
      <c r="BA17" s="13">
        <f t="shared" si="17"/>
        <v>2.1529334779946119E-4</v>
      </c>
      <c r="BB17" s="13">
        <f t="shared" si="18"/>
        <v>1.0753092044044621E-3</v>
      </c>
      <c r="BC17" s="13">
        <f t="shared" si="19"/>
        <v>2.5767985737674914E-2</v>
      </c>
      <c r="BD17" s="13">
        <f t="shared" si="20"/>
        <v>1.3267417003910986E-2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5</v>
      </c>
      <c r="BR17">
        <v>177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259</v>
      </c>
      <c r="CN17">
        <v>596.20001220703125</v>
      </c>
      <c r="CO17">
        <v>595.6300048828125</v>
      </c>
      <c r="CP17">
        <v>618</v>
      </c>
      <c r="CQ17">
        <v>593.17999267578125</v>
      </c>
      <c r="CR17">
        <v>616.08001708984375</v>
      </c>
      <c r="CS17" s="13">
        <f t="shared" si="21"/>
        <v>-9.5698221974371833E-4</v>
      </c>
      <c r="CT17" s="13">
        <f t="shared" si="22"/>
        <v>3.6197403102245174E-2</v>
      </c>
      <c r="CU17" s="13">
        <f t="shared" si="23"/>
        <v>4.1133122692723623E-3</v>
      </c>
      <c r="CV17" s="13">
        <f t="shared" si="24"/>
        <v>3.7170535934982207E-2</v>
      </c>
      <c r="CW17">
        <v>7</v>
      </c>
      <c r="CX17">
        <v>4</v>
      </c>
      <c r="CY17">
        <v>13</v>
      </c>
      <c r="CZ17">
        <v>1</v>
      </c>
      <c r="DA17">
        <v>152</v>
      </c>
      <c r="DB17">
        <v>0</v>
      </c>
      <c r="DC17">
        <v>0</v>
      </c>
      <c r="DD17">
        <v>0</v>
      </c>
      <c r="DE17">
        <v>0</v>
      </c>
      <c r="DF17">
        <v>3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4</v>
      </c>
      <c r="DM17">
        <v>1</v>
      </c>
      <c r="DN17">
        <v>4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260</v>
      </c>
      <c r="EF17">
        <v>616.08001708984375</v>
      </c>
      <c r="EG17">
        <v>621.52001953125</v>
      </c>
      <c r="EH17">
        <v>627.530029296875</v>
      </c>
      <c r="EI17">
        <v>609.75</v>
      </c>
      <c r="EJ17">
        <v>615.30999755859375</v>
      </c>
      <c r="EK17" s="13">
        <f t="shared" si="25"/>
        <v>8.7527388828264607E-3</v>
      </c>
      <c r="EL17" s="13">
        <f t="shared" si="26"/>
        <v>9.5772464823061787E-3</v>
      </c>
      <c r="EM17" s="13">
        <f t="shared" si="27"/>
        <v>1.8937474516310782E-2</v>
      </c>
      <c r="EN17" s="13">
        <f t="shared" si="28"/>
        <v>9.0360916946815584E-3</v>
      </c>
      <c r="EO17">
        <v>35</v>
      </c>
      <c r="EP17">
        <v>22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21</v>
      </c>
      <c r="EY17">
        <v>13</v>
      </c>
      <c r="EZ17">
        <v>5</v>
      </c>
      <c r="FA17">
        <v>6</v>
      </c>
      <c r="FB17">
        <v>92</v>
      </c>
      <c r="FC17">
        <v>0</v>
      </c>
      <c r="FD17">
        <v>0</v>
      </c>
      <c r="FE17">
        <v>0</v>
      </c>
      <c r="FF17">
        <v>0</v>
      </c>
      <c r="FG17">
        <v>22</v>
      </c>
      <c r="FH17">
        <v>0</v>
      </c>
      <c r="FI17">
        <v>16</v>
      </c>
      <c r="FJ17">
        <v>0</v>
      </c>
      <c r="FK17">
        <v>2</v>
      </c>
      <c r="FL17">
        <v>0</v>
      </c>
      <c r="FM17">
        <v>1</v>
      </c>
      <c r="FN17">
        <v>0</v>
      </c>
      <c r="FO17">
        <v>60</v>
      </c>
      <c r="FP17">
        <v>23</v>
      </c>
      <c r="FQ17">
        <v>4</v>
      </c>
      <c r="FR17">
        <v>4</v>
      </c>
      <c r="FS17">
        <v>2</v>
      </c>
      <c r="FT17">
        <v>2</v>
      </c>
      <c r="FU17">
        <v>1</v>
      </c>
      <c r="FV17">
        <v>1</v>
      </c>
      <c r="FW17" t="s">
        <v>261</v>
      </c>
      <c r="FX17">
        <v>615.30999755859375</v>
      </c>
      <c r="FY17">
        <v>616</v>
      </c>
      <c r="FZ17">
        <v>624.78997802734375</v>
      </c>
      <c r="GA17">
        <v>616</v>
      </c>
      <c r="GB17">
        <v>620.1199951171875</v>
      </c>
      <c r="GC17">
        <v>242</v>
      </c>
      <c r="GD17">
        <v>495</v>
      </c>
      <c r="GE17">
        <v>234</v>
      </c>
      <c r="GF17">
        <v>141</v>
      </c>
      <c r="GG17">
        <v>0</v>
      </c>
      <c r="GH17">
        <v>153</v>
      </c>
      <c r="GI17">
        <v>0</v>
      </c>
      <c r="GJ17">
        <v>153</v>
      </c>
      <c r="GK17">
        <v>4</v>
      </c>
      <c r="GL17">
        <v>424</v>
      </c>
      <c r="GM17">
        <v>4</v>
      </c>
      <c r="GN17">
        <v>92</v>
      </c>
      <c r="GO17">
        <v>1</v>
      </c>
      <c r="GP17">
        <v>1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2.1</v>
      </c>
      <c r="GX17" t="s">
        <v>218</v>
      </c>
      <c r="GY17">
        <v>447453</v>
      </c>
      <c r="GZ17">
        <v>405400</v>
      </c>
      <c r="HA17">
        <v>1.2549999999999999</v>
      </c>
      <c r="HB17">
        <v>1.395</v>
      </c>
      <c r="HC17">
        <v>2.29</v>
      </c>
      <c r="HD17">
        <v>2.38</v>
      </c>
      <c r="HE17">
        <v>0</v>
      </c>
      <c r="HF17" s="13">
        <f t="shared" si="29"/>
        <v>1.1201338334516642E-3</v>
      </c>
      <c r="HG17" s="13">
        <f t="shared" si="30"/>
        <v>1.4068692419005213E-2</v>
      </c>
      <c r="HH17" s="13">
        <f t="shared" si="31"/>
        <v>0</v>
      </c>
      <c r="HI17" s="13">
        <f t="shared" si="32"/>
        <v>6.6438675572925154E-3</v>
      </c>
      <c r="HJ17" s="14">
        <f t="shared" si="33"/>
        <v>633.5799560546875</v>
      </c>
      <c r="HK17" t="str">
        <f t="shared" si="34"/>
        <v>ALGN</v>
      </c>
    </row>
    <row r="18" spans="1:219" hidden="1" x14ac:dyDescent="0.3">
      <c r="A18">
        <v>9</v>
      </c>
      <c r="B18" t="s">
        <v>262</v>
      </c>
      <c r="C18">
        <v>10</v>
      </c>
      <c r="D18">
        <v>1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132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46</v>
      </c>
      <c r="W18">
        <v>15</v>
      </c>
      <c r="X18">
        <v>17</v>
      </c>
      <c r="Y18">
        <v>6</v>
      </c>
      <c r="Z18">
        <v>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56.189998626708977</v>
      </c>
      <c r="AW18">
        <v>56.439998626708977</v>
      </c>
      <c r="AX18">
        <v>57.560001373291023</v>
      </c>
      <c r="AY18">
        <v>56.389999389648438</v>
      </c>
      <c r="AZ18">
        <v>57.419998168945313</v>
      </c>
      <c r="BA18" s="13">
        <f t="shared" si="17"/>
        <v>4.4294827442057372E-3</v>
      </c>
      <c r="BB18" s="13">
        <f t="shared" si="18"/>
        <v>1.9458004167139387E-2</v>
      </c>
      <c r="BC18" s="13">
        <f t="shared" si="19"/>
        <v>8.858830311324617E-4</v>
      </c>
      <c r="BD18" s="13">
        <f t="shared" si="20"/>
        <v>1.7937980009444354E-2</v>
      </c>
      <c r="BE18">
        <v>8</v>
      </c>
      <c r="BF18">
        <v>32</v>
      </c>
      <c r="BG18">
        <v>13</v>
      </c>
      <c r="BH18">
        <v>142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264</v>
      </c>
      <c r="CN18">
        <v>57.419998168945313</v>
      </c>
      <c r="CO18">
        <v>57.509998321533203</v>
      </c>
      <c r="CP18">
        <v>57.810001373291023</v>
      </c>
      <c r="CQ18">
        <v>56.790000915527337</v>
      </c>
      <c r="CR18">
        <v>57.080001831054688</v>
      </c>
      <c r="CS18" s="13">
        <f t="shared" si="21"/>
        <v>1.5649479258320609E-3</v>
      </c>
      <c r="CT18" s="13">
        <f t="shared" si="22"/>
        <v>5.1894662624316634E-3</v>
      </c>
      <c r="CU18" s="13">
        <f t="shared" si="23"/>
        <v>1.2519517075629594E-2</v>
      </c>
      <c r="CV18" s="13">
        <f t="shared" si="24"/>
        <v>5.080604523904797E-3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3</v>
      </c>
      <c r="DH18">
        <v>8</v>
      </c>
      <c r="DI18">
        <v>5</v>
      </c>
      <c r="DJ18">
        <v>177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2</v>
      </c>
      <c r="DX18">
        <v>1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 t="s">
        <v>265</v>
      </c>
      <c r="EF18">
        <v>57.080001831054688</v>
      </c>
      <c r="EG18">
        <v>57.069999694824219</v>
      </c>
      <c r="EH18">
        <v>57.389999389648438</v>
      </c>
      <c r="EI18">
        <v>56.610000610351563</v>
      </c>
      <c r="EJ18">
        <v>56.849998474121087</v>
      </c>
      <c r="EK18" s="13">
        <f t="shared" si="25"/>
        <v>-1.7526084254337881E-4</v>
      </c>
      <c r="EL18" s="13">
        <f t="shared" si="26"/>
        <v>5.5758790421234217E-3</v>
      </c>
      <c r="EM18" s="13">
        <f t="shared" si="27"/>
        <v>8.0602608539066534E-3</v>
      </c>
      <c r="EN18" s="13">
        <f t="shared" si="28"/>
        <v>4.2215984206011026E-3</v>
      </c>
      <c r="EO18">
        <v>47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82</v>
      </c>
      <c r="EY18">
        <v>24</v>
      </c>
      <c r="EZ18">
        <v>25</v>
      </c>
      <c r="FA18">
        <v>25</v>
      </c>
      <c r="FB18">
        <v>11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56.849998474121087</v>
      </c>
      <c r="FY18">
        <v>57.029998779296882</v>
      </c>
      <c r="FZ18">
        <v>57.029998779296882</v>
      </c>
      <c r="GA18">
        <v>56.419998168945313</v>
      </c>
      <c r="GB18">
        <v>56.439998626708977</v>
      </c>
      <c r="GC18">
        <v>377</v>
      </c>
      <c r="GD18">
        <v>449</v>
      </c>
      <c r="GE18">
        <v>50</v>
      </c>
      <c r="GF18">
        <v>361</v>
      </c>
      <c r="GG18">
        <v>0</v>
      </c>
      <c r="GH18">
        <v>142</v>
      </c>
      <c r="GI18">
        <v>0</v>
      </c>
      <c r="GJ18">
        <v>0</v>
      </c>
      <c r="GK18">
        <v>0</v>
      </c>
      <c r="GL18">
        <v>192</v>
      </c>
      <c r="GM18">
        <v>0</v>
      </c>
      <c r="GN18">
        <v>188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784232</v>
      </c>
      <c r="GZ18">
        <v>1193514</v>
      </c>
      <c r="HA18">
        <v>0.35899999999999999</v>
      </c>
      <c r="HB18">
        <v>0.68400000000000005</v>
      </c>
      <c r="HC18">
        <v>3.99</v>
      </c>
      <c r="HD18">
        <v>2.58</v>
      </c>
      <c r="HE18">
        <v>0.61539999999999995</v>
      </c>
      <c r="HF18" s="13">
        <f t="shared" si="29"/>
        <v>3.1562389799864032E-3</v>
      </c>
      <c r="HG18" s="13">
        <f t="shared" si="30"/>
        <v>0</v>
      </c>
      <c r="HH18" s="13">
        <f t="shared" si="31"/>
        <v>1.0696135777807703E-2</v>
      </c>
      <c r="HI18" s="13">
        <f t="shared" si="32"/>
        <v>3.5436673016142617E-4</v>
      </c>
      <c r="HJ18" s="14">
        <f t="shared" si="33"/>
        <v>57.029998779296882</v>
      </c>
      <c r="HK18" t="str">
        <f t="shared" si="34"/>
        <v>LNT</v>
      </c>
    </row>
    <row r="19" spans="1:219" hidden="1" x14ac:dyDescent="0.3">
      <c r="A19">
        <v>10</v>
      </c>
      <c r="B19" t="s">
        <v>267</v>
      </c>
      <c r="C19">
        <v>11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25</v>
      </c>
      <c r="N19">
        <v>45</v>
      </c>
      <c r="O19">
        <v>60</v>
      </c>
      <c r="P19">
        <v>19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5</v>
      </c>
      <c r="X19">
        <v>0</v>
      </c>
      <c r="Y19">
        <v>0</v>
      </c>
      <c r="Z19">
        <v>0</v>
      </c>
      <c r="AA19">
        <v>1</v>
      </c>
      <c r="AB19">
        <v>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63.290000915527337</v>
      </c>
      <c r="AW19">
        <v>62.990001678466797</v>
      </c>
      <c r="AX19">
        <v>64.370002746582031</v>
      </c>
      <c r="AY19">
        <v>62.990001678466797</v>
      </c>
      <c r="AZ19">
        <v>63.950000762939453</v>
      </c>
      <c r="BA19" s="13">
        <f t="shared" si="17"/>
        <v>-4.7626485008189778E-3</v>
      </c>
      <c r="BB19" s="13">
        <f t="shared" si="18"/>
        <v>2.1438574013242673E-2</v>
      </c>
      <c r="BC19" s="13">
        <f t="shared" si="19"/>
        <v>0</v>
      </c>
      <c r="BD19" s="13">
        <f t="shared" si="20"/>
        <v>1.5011713417038774E-2</v>
      </c>
      <c r="BE19">
        <v>1</v>
      </c>
      <c r="BF19">
        <v>31</v>
      </c>
      <c r="BG19">
        <v>75</v>
      </c>
      <c r="BH19">
        <v>41</v>
      </c>
      <c r="BI19">
        <v>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269</v>
      </c>
      <c r="CN19">
        <v>63.950000762939453</v>
      </c>
      <c r="CO19">
        <v>63.970001220703118</v>
      </c>
      <c r="CP19">
        <v>66.019996643066406</v>
      </c>
      <c r="CQ19">
        <v>63.540000915527337</v>
      </c>
      <c r="CR19">
        <v>66.010002136230469</v>
      </c>
      <c r="CS19" s="13">
        <f t="shared" si="21"/>
        <v>3.1265370301714057E-4</v>
      </c>
      <c r="CT19" s="13">
        <f t="shared" si="22"/>
        <v>3.1051128848831655E-2</v>
      </c>
      <c r="CU19" s="13">
        <f t="shared" si="23"/>
        <v>6.7219055333801458E-3</v>
      </c>
      <c r="CV19" s="13">
        <f t="shared" si="24"/>
        <v>3.741859022524463E-2</v>
      </c>
      <c r="CW19">
        <v>3</v>
      </c>
      <c r="CX19">
        <v>22</v>
      </c>
      <c r="CY19">
        <v>32</v>
      </c>
      <c r="CZ19">
        <v>41</v>
      </c>
      <c r="DA19">
        <v>14</v>
      </c>
      <c r="DB19">
        <v>1</v>
      </c>
      <c r="DC19">
        <v>1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3</v>
      </c>
      <c r="DM19">
        <v>1</v>
      </c>
      <c r="DN19">
        <v>3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66.010002136230469</v>
      </c>
      <c r="EG19">
        <v>66.290000915527344</v>
      </c>
      <c r="EH19">
        <v>67.199996948242188</v>
      </c>
      <c r="EI19">
        <v>64.970001220703125</v>
      </c>
      <c r="EJ19">
        <v>65.209999084472656</v>
      </c>
      <c r="EK19" s="13">
        <f t="shared" si="25"/>
        <v>4.223846363400674E-3</v>
      </c>
      <c r="EL19" s="13">
        <f t="shared" si="26"/>
        <v>1.3541608244651115E-2</v>
      </c>
      <c r="EM19" s="13">
        <f t="shared" si="27"/>
        <v>1.9912500778304087E-2</v>
      </c>
      <c r="EN19" s="13">
        <f t="shared" si="28"/>
        <v>3.6803844063644231E-3</v>
      </c>
      <c r="EO19">
        <v>37</v>
      </c>
      <c r="EP19">
        <v>29</v>
      </c>
      <c r="EQ19">
        <v>17</v>
      </c>
      <c r="ER19">
        <v>0</v>
      </c>
      <c r="ES19">
        <v>0</v>
      </c>
      <c r="ET19">
        <v>2</v>
      </c>
      <c r="EU19">
        <v>17</v>
      </c>
      <c r="EV19">
        <v>0</v>
      </c>
      <c r="EW19">
        <v>0</v>
      </c>
      <c r="EX19">
        <v>5</v>
      </c>
      <c r="EY19">
        <v>1</v>
      </c>
      <c r="EZ19">
        <v>8</v>
      </c>
      <c r="FA19">
        <v>3</v>
      </c>
      <c r="FB19">
        <v>68</v>
      </c>
      <c r="FC19">
        <v>1</v>
      </c>
      <c r="FD19">
        <v>8</v>
      </c>
      <c r="FE19">
        <v>0</v>
      </c>
      <c r="FF19">
        <v>0</v>
      </c>
      <c r="FG19">
        <v>49</v>
      </c>
      <c r="FH19">
        <v>17</v>
      </c>
      <c r="FI19">
        <v>3</v>
      </c>
      <c r="FJ19">
        <v>3</v>
      </c>
      <c r="FK19">
        <v>2</v>
      </c>
      <c r="FL19">
        <v>2</v>
      </c>
      <c r="FM19">
        <v>1</v>
      </c>
      <c r="FN19">
        <v>1</v>
      </c>
      <c r="FO19">
        <v>84</v>
      </c>
      <c r="FP19">
        <v>49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0</v>
      </c>
      <c r="FW19" t="s">
        <v>271</v>
      </c>
      <c r="FX19">
        <v>65.209999084472656</v>
      </c>
      <c r="FY19">
        <v>65.330001831054688</v>
      </c>
      <c r="FZ19">
        <v>67.44000244140625</v>
      </c>
      <c r="GA19">
        <v>65.319999694824219</v>
      </c>
      <c r="GB19">
        <v>67.110000610351563</v>
      </c>
      <c r="GC19">
        <v>496</v>
      </c>
      <c r="GD19">
        <v>95</v>
      </c>
      <c r="GE19">
        <v>195</v>
      </c>
      <c r="GF19">
        <v>88</v>
      </c>
      <c r="GG19">
        <v>0</v>
      </c>
      <c r="GH19">
        <v>119</v>
      </c>
      <c r="GI19">
        <v>0</v>
      </c>
      <c r="GJ19">
        <v>55</v>
      </c>
      <c r="GK19">
        <v>3</v>
      </c>
      <c r="GL19">
        <v>69</v>
      </c>
      <c r="GM19">
        <v>3</v>
      </c>
      <c r="GN19">
        <v>69</v>
      </c>
      <c r="GO19">
        <v>2</v>
      </c>
      <c r="GP19">
        <v>2</v>
      </c>
      <c r="GQ19">
        <v>2</v>
      </c>
      <c r="GR19">
        <v>2</v>
      </c>
      <c r="GS19">
        <v>0</v>
      </c>
      <c r="GT19">
        <v>0</v>
      </c>
      <c r="GU19">
        <v>0</v>
      </c>
      <c r="GV19">
        <v>0</v>
      </c>
      <c r="GW19">
        <v>2.5</v>
      </c>
      <c r="GX19" t="s">
        <v>218</v>
      </c>
      <c r="GY19">
        <v>165872</v>
      </c>
      <c r="GZ19">
        <v>263200</v>
      </c>
      <c r="HA19">
        <v>1.829</v>
      </c>
      <c r="HB19">
        <v>1.927</v>
      </c>
      <c r="HC19">
        <v>2.41</v>
      </c>
      <c r="HD19">
        <v>13.93</v>
      </c>
      <c r="HE19">
        <v>0</v>
      </c>
      <c r="HF19" s="13">
        <f t="shared" si="29"/>
        <v>1.8368703997951874E-3</v>
      </c>
      <c r="HG19" s="13">
        <f t="shared" si="30"/>
        <v>3.1287077905799099E-2</v>
      </c>
      <c r="HH19" s="13">
        <f t="shared" si="31"/>
        <v>1.531017289166936E-4</v>
      </c>
      <c r="HI19" s="13">
        <f t="shared" si="32"/>
        <v>2.6672640429856287E-2</v>
      </c>
      <c r="HJ19" s="14">
        <f t="shared" si="33"/>
        <v>69.550003051757813</v>
      </c>
      <c r="HK19" t="str">
        <f t="shared" si="34"/>
        <v>ALTR</v>
      </c>
    </row>
    <row r="20" spans="1:219" hidden="1" x14ac:dyDescent="0.3">
      <c r="A20">
        <v>11</v>
      </c>
      <c r="B20" t="s">
        <v>272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23</v>
      </c>
      <c r="Z20">
        <v>171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83.790000915527344</v>
      </c>
      <c r="AW20">
        <v>84.069999694824219</v>
      </c>
      <c r="AX20">
        <v>86.169998168945313</v>
      </c>
      <c r="AY20">
        <v>83.370002746582031</v>
      </c>
      <c r="AZ20">
        <v>85.889999389648438</v>
      </c>
      <c r="BA20" s="13">
        <f t="shared" si="17"/>
        <v>3.3305433604529089E-3</v>
      </c>
      <c r="BB20" s="13">
        <f t="shared" si="18"/>
        <v>2.4370413354353637E-2</v>
      </c>
      <c r="BC20" s="13">
        <f t="shared" si="19"/>
        <v>8.3263584011322722E-3</v>
      </c>
      <c r="BD20" s="13">
        <f t="shared" si="20"/>
        <v>2.9339814425125232E-2</v>
      </c>
      <c r="BE20">
        <v>1</v>
      </c>
      <c r="BF20">
        <v>35</v>
      </c>
      <c r="BG20">
        <v>15</v>
      </c>
      <c r="BH20">
        <v>61</v>
      </c>
      <c r="BI20">
        <v>83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85.889999389648438</v>
      </c>
      <c r="CO20">
        <v>86.160003662109375</v>
      </c>
      <c r="CP20">
        <v>86.55999755859375</v>
      </c>
      <c r="CQ20">
        <v>85.029998779296875</v>
      </c>
      <c r="CR20">
        <v>85.080001831054688</v>
      </c>
      <c r="CS20" s="13">
        <f t="shared" si="21"/>
        <v>3.1337541897027421E-3</v>
      </c>
      <c r="CT20" s="13">
        <f t="shared" si="22"/>
        <v>4.6210017070946741E-3</v>
      </c>
      <c r="CU20" s="13">
        <f t="shared" si="23"/>
        <v>1.3115190747252092E-2</v>
      </c>
      <c r="CV20" s="13">
        <f t="shared" si="24"/>
        <v>5.8771803810142575E-4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4</v>
      </c>
      <c r="DI20">
        <v>2</v>
      </c>
      <c r="DJ20">
        <v>189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 t="s">
        <v>275</v>
      </c>
      <c r="EF20">
        <v>85.080001831054688</v>
      </c>
      <c r="EG20">
        <v>84.910003662109375</v>
      </c>
      <c r="EH20">
        <v>85.269996643066406</v>
      </c>
      <c r="EI20">
        <v>84.080001831054688</v>
      </c>
      <c r="EJ20">
        <v>84.80999755859375</v>
      </c>
      <c r="EK20" s="13">
        <f t="shared" si="25"/>
        <v>-2.0020982406478982E-3</v>
      </c>
      <c r="EL20" s="13">
        <f t="shared" si="26"/>
        <v>4.2218012798093119E-3</v>
      </c>
      <c r="EM20" s="13">
        <f t="shared" si="27"/>
        <v>9.7750770846459778E-3</v>
      </c>
      <c r="EN20" s="13">
        <f t="shared" si="28"/>
        <v>8.6074254044721243E-3</v>
      </c>
      <c r="EO20">
        <v>187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20</v>
      </c>
      <c r="EY20">
        <v>0</v>
      </c>
      <c r="EZ20">
        <v>1</v>
      </c>
      <c r="FA20">
        <v>0</v>
      </c>
      <c r="FB20">
        <v>2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84.80999755859375</v>
      </c>
      <c r="FY20">
        <v>84.779998779296875</v>
      </c>
      <c r="FZ20">
        <v>85.19000244140625</v>
      </c>
      <c r="GA20">
        <v>84.319999694824219</v>
      </c>
      <c r="GB20">
        <v>84.779998779296875</v>
      </c>
      <c r="GC20">
        <v>384</v>
      </c>
      <c r="GD20">
        <v>414</v>
      </c>
      <c r="GE20">
        <v>188</v>
      </c>
      <c r="GF20">
        <v>218</v>
      </c>
      <c r="GG20">
        <v>0</v>
      </c>
      <c r="GH20">
        <v>144</v>
      </c>
      <c r="GI20">
        <v>0</v>
      </c>
      <c r="GJ20">
        <v>0</v>
      </c>
      <c r="GK20">
        <v>1</v>
      </c>
      <c r="GL20">
        <v>363</v>
      </c>
      <c r="GM20">
        <v>0</v>
      </c>
      <c r="GN20">
        <v>191</v>
      </c>
      <c r="GO20">
        <v>1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2.1</v>
      </c>
      <c r="GX20" t="s">
        <v>218</v>
      </c>
      <c r="GY20">
        <v>1308246</v>
      </c>
      <c r="GZ20">
        <v>1289557</v>
      </c>
      <c r="HA20">
        <v>0.40699999999999997</v>
      </c>
      <c r="HB20">
        <v>0.75800000000000001</v>
      </c>
      <c r="HC20">
        <v>2.99</v>
      </c>
      <c r="HD20">
        <v>2.2400000000000002</v>
      </c>
      <c r="HE20">
        <v>0.57140000000000002</v>
      </c>
      <c r="HF20" s="13">
        <f t="shared" si="29"/>
        <v>-3.5384264837001744E-4</v>
      </c>
      <c r="HG20" s="13">
        <f t="shared" si="30"/>
        <v>4.8128143016709091E-3</v>
      </c>
      <c r="HH20" s="13">
        <f t="shared" si="31"/>
        <v>5.4257972528419796E-3</v>
      </c>
      <c r="HI20" s="13">
        <f t="shared" si="32"/>
        <v>5.4257972528419796E-3</v>
      </c>
      <c r="HJ20" s="14">
        <f t="shared" si="33"/>
        <v>85.600006103515625</v>
      </c>
      <c r="HK20" t="str">
        <f t="shared" si="34"/>
        <v>AEE</v>
      </c>
    </row>
    <row r="21" spans="1:219" hidden="1" x14ac:dyDescent="0.3">
      <c r="A21">
        <v>12</v>
      </c>
      <c r="B21" t="s">
        <v>277</v>
      </c>
      <c r="C21">
        <v>9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9</v>
      </c>
      <c r="X21">
        <v>22</v>
      </c>
      <c r="Y21">
        <v>22</v>
      </c>
      <c r="Z21">
        <v>68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278</v>
      </c>
      <c r="AV21">
        <v>119.379997253418</v>
      </c>
      <c r="AW21">
        <v>118.9899978637695</v>
      </c>
      <c r="AX21">
        <v>119.76999664306641</v>
      </c>
      <c r="AY21">
        <v>117.84999847412109</v>
      </c>
      <c r="AZ21">
        <v>119.3399963378906</v>
      </c>
      <c r="BA21" s="13">
        <f t="shared" si="17"/>
        <v>-3.2775812812013694E-3</v>
      </c>
      <c r="BB21" s="13">
        <f t="shared" si="18"/>
        <v>6.5124722481325614E-3</v>
      </c>
      <c r="BC21" s="13">
        <f t="shared" si="19"/>
        <v>9.5806320708869963E-3</v>
      </c>
      <c r="BD21" s="13">
        <f t="shared" si="20"/>
        <v>1.2485318497503783E-2</v>
      </c>
      <c r="BE21">
        <v>10</v>
      </c>
      <c r="BF21">
        <v>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9</v>
      </c>
      <c r="BO21">
        <v>8</v>
      </c>
      <c r="BP21">
        <v>20</v>
      </c>
      <c r="BQ21">
        <v>35</v>
      </c>
      <c r="BR21">
        <v>81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81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119.3399963378906</v>
      </c>
      <c r="CO21">
        <v>119.15000152587891</v>
      </c>
      <c r="CP21">
        <v>122.4899978637695</v>
      </c>
      <c r="CQ21">
        <v>119.120002746582</v>
      </c>
      <c r="CR21">
        <v>122.13999938964839</v>
      </c>
      <c r="CS21" s="13">
        <f t="shared" si="21"/>
        <v>-1.5945850573104714E-3</v>
      </c>
      <c r="CT21" s="13">
        <f t="shared" si="22"/>
        <v>2.7267502621767248E-2</v>
      </c>
      <c r="CU21" s="13">
        <f t="shared" si="23"/>
        <v>2.5177321789948692E-4</v>
      </c>
      <c r="CV21" s="13">
        <f t="shared" si="24"/>
        <v>2.4725697217600762E-2</v>
      </c>
      <c r="CW21">
        <v>2</v>
      </c>
      <c r="CX21">
        <v>9</v>
      </c>
      <c r="CY21">
        <v>28</v>
      </c>
      <c r="CZ21">
        <v>27</v>
      </c>
      <c r="DA21">
        <v>100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122.13999938964839</v>
      </c>
      <c r="EG21">
        <v>121.9499969482422</v>
      </c>
      <c r="EH21">
        <v>121.9499969482422</v>
      </c>
      <c r="EI21">
        <v>120.629997253418</v>
      </c>
      <c r="EJ21">
        <v>121.1699981689453</v>
      </c>
      <c r="EK21" s="13">
        <f t="shared" si="25"/>
        <v>-1.5580356388760208E-3</v>
      </c>
      <c r="EL21" s="13">
        <f t="shared" si="26"/>
        <v>0</v>
      </c>
      <c r="EM21" s="13">
        <f t="shared" si="27"/>
        <v>1.0824106009485468E-2</v>
      </c>
      <c r="EN21" s="13">
        <f t="shared" si="28"/>
        <v>4.4565562737269859E-3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20</v>
      </c>
      <c r="EY21">
        <v>29</v>
      </c>
      <c r="EZ21">
        <v>19</v>
      </c>
      <c r="FA21">
        <v>21</v>
      </c>
      <c r="FB21">
        <v>65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 t="s">
        <v>280</v>
      </c>
      <c r="FX21">
        <v>121.1699981689453</v>
      </c>
      <c r="FY21">
        <v>121.5500030517578</v>
      </c>
      <c r="FZ21">
        <v>124.13999938964839</v>
      </c>
      <c r="GA21">
        <v>121.5500030517578</v>
      </c>
      <c r="GB21">
        <v>123.7799987792969</v>
      </c>
      <c r="GC21">
        <v>181</v>
      </c>
      <c r="GD21">
        <v>428</v>
      </c>
      <c r="GE21">
        <v>166</v>
      </c>
      <c r="GF21">
        <v>154</v>
      </c>
      <c r="GG21">
        <v>0</v>
      </c>
      <c r="GH21">
        <v>127</v>
      </c>
      <c r="GI21">
        <v>0</v>
      </c>
      <c r="GJ21">
        <v>127</v>
      </c>
      <c r="GK21">
        <v>0</v>
      </c>
      <c r="GL21">
        <v>214</v>
      </c>
      <c r="GM21">
        <v>0</v>
      </c>
      <c r="GN21">
        <v>65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2.4</v>
      </c>
      <c r="GX21" t="s">
        <v>218</v>
      </c>
      <c r="GY21">
        <v>175519</v>
      </c>
      <c r="GZ21">
        <v>266685</v>
      </c>
      <c r="HA21">
        <v>0.442</v>
      </c>
      <c r="HB21">
        <v>1.4850000000000001</v>
      </c>
      <c r="HC21">
        <v>6.57</v>
      </c>
      <c r="HD21">
        <v>1.64</v>
      </c>
      <c r="HE21">
        <v>0.22559999</v>
      </c>
      <c r="HF21" s="13">
        <f t="shared" si="29"/>
        <v>3.1263255719597982E-3</v>
      </c>
      <c r="HG21" s="13">
        <f t="shared" si="30"/>
        <v>2.086351176594714E-2</v>
      </c>
      <c r="HH21" s="13">
        <f t="shared" si="31"/>
        <v>0</v>
      </c>
      <c r="HI21" s="13">
        <f t="shared" si="32"/>
        <v>1.8015800206261479E-2</v>
      </c>
      <c r="HJ21" s="14">
        <f t="shared" si="33"/>
        <v>126.72999572753899</v>
      </c>
      <c r="HK21" t="str">
        <f t="shared" si="34"/>
        <v>AFG</v>
      </c>
    </row>
    <row r="22" spans="1:219" hidden="1" x14ac:dyDescent="0.3">
      <c r="A22">
        <v>13</v>
      </c>
      <c r="B22" t="s">
        <v>281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38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15</v>
      </c>
      <c r="W22">
        <v>5</v>
      </c>
      <c r="X22">
        <v>6</v>
      </c>
      <c r="Y22">
        <v>2</v>
      </c>
      <c r="Z22">
        <v>73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37</v>
      </c>
      <c r="AP22">
        <v>0</v>
      </c>
      <c r="AQ22">
        <v>1</v>
      </c>
      <c r="AR22">
        <v>0</v>
      </c>
      <c r="AS22">
        <v>1</v>
      </c>
      <c r="AT22">
        <v>1</v>
      </c>
      <c r="AU22" t="s">
        <v>282</v>
      </c>
      <c r="AV22">
        <v>80.110000610351563</v>
      </c>
      <c r="AW22">
        <v>80</v>
      </c>
      <c r="AX22">
        <v>81.379997253417969</v>
      </c>
      <c r="AY22">
        <v>80</v>
      </c>
      <c r="AZ22">
        <v>81.080001831054688</v>
      </c>
      <c r="BA22" s="13">
        <f t="shared" si="17"/>
        <v>-1.3750076293945757E-3</v>
      </c>
      <c r="BB22" s="13">
        <f t="shared" si="18"/>
        <v>1.6957450233386573E-2</v>
      </c>
      <c r="BC22" s="13">
        <f t="shared" si="19"/>
        <v>0</v>
      </c>
      <c r="BD22" s="13">
        <f t="shared" si="20"/>
        <v>1.3320199884862771E-2</v>
      </c>
      <c r="BE22">
        <v>0</v>
      </c>
      <c r="BF22">
        <v>18</v>
      </c>
      <c r="BG22">
        <v>92</v>
      </c>
      <c r="BH22">
        <v>8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283</v>
      </c>
      <c r="CN22">
        <v>81.080001831054688</v>
      </c>
      <c r="CO22">
        <v>81.410003662109375</v>
      </c>
      <c r="CP22">
        <v>81.970001220703125</v>
      </c>
      <c r="CQ22">
        <v>80.930000305175781</v>
      </c>
      <c r="CR22">
        <v>81.819999694824219</v>
      </c>
      <c r="CS22" s="13">
        <f t="shared" si="21"/>
        <v>4.0535783836143091E-3</v>
      </c>
      <c r="CT22" s="13">
        <f t="shared" si="22"/>
        <v>6.8317378340152501E-3</v>
      </c>
      <c r="CU22" s="13">
        <f t="shared" si="23"/>
        <v>5.8961225321378929E-3</v>
      </c>
      <c r="CV22" s="13">
        <f t="shared" si="24"/>
        <v>1.0877528635639178E-2</v>
      </c>
      <c r="CW22">
        <v>69</v>
      </c>
      <c r="CX22">
        <v>24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20</v>
      </c>
      <c r="DG22">
        <v>5</v>
      </c>
      <c r="DH22">
        <v>3</v>
      </c>
      <c r="DI22">
        <v>1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81.819999694824219</v>
      </c>
      <c r="EG22">
        <v>81.989997863769531</v>
      </c>
      <c r="EH22">
        <v>82.660003662109375</v>
      </c>
      <c r="EI22">
        <v>81.349998474121094</v>
      </c>
      <c r="EJ22">
        <v>81.620002746582031</v>
      </c>
      <c r="EK22" s="13">
        <f t="shared" si="25"/>
        <v>2.0734013096057602E-3</v>
      </c>
      <c r="EL22" s="13">
        <f t="shared" si="26"/>
        <v>8.1055621661794142E-3</v>
      </c>
      <c r="EM22" s="13">
        <f t="shared" si="27"/>
        <v>7.8058227384251166E-3</v>
      </c>
      <c r="EN22" s="13">
        <f t="shared" si="28"/>
        <v>3.308064976415892E-3</v>
      </c>
      <c r="EO22">
        <v>45</v>
      </c>
      <c r="EP22">
        <v>35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15</v>
      </c>
      <c r="EY22">
        <v>11</v>
      </c>
      <c r="EZ22">
        <v>10</v>
      </c>
      <c r="FA22">
        <v>10</v>
      </c>
      <c r="FB22">
        <v>6</v>
      </c>
      <c r="FC22">
        <v>0</v>
      </c>
      <c r="FD22">
        <v>0</v>
      </c>
      <c r="FE22">
        <v>0</v>
      </c>
      <c r="FF22">
        <v>0</v>
      </c>
      <c r="FG22">
        <v>35</v>
      </c>
      <c r="FH22">
        <v>0</v>
      </c>
      <c r="FI22">
        <v>1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81.620002746582031</v>
      </c>
      <c r="FY22">
        <v>81.739997863769531</v>
      </c>
      <c r="FZ22">
        <v>83.30999755859375</v>
      </c>
      <c r="GA22">
        <v>81.410003662109375</v>
      </c>
      <c r="GB22">
        <v>82.379997253417969</v>
      </c>
      <c r="GC22">
        <v>330</v>
      </c>
      <c r="GD22">
        <v>185</v>
      </c>
      <c r="GE22">
        <v>173</v>
      </c>
      <c r="GF22">
        <v>84</v>
      </c>
      <c r="GG22">
        <v>0</v>
      </c>
      <c r="GH22">
        <v>8</v>
      </c>
      <c r="GI22">
        <v>0</v>
      </c>
      <c r="GJ22">
        <v>0</v>
      </c>
      <c r="GK22">
        <v>0</v>
      </c>
      <c r="GL22">
        <v>82</v>
      </c>
      <c r="GM22">
        <v>0</v>
      </c>
      <c r="GN22">
        <v>9</v>
      </c>
      <c r="GO22">
        <v>3</v>
      </c>
      <c r="GP22">
        <v>2</v>
      </c>
      <c r="GQ22">
        <v>0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2.6</v>
      </c>
      <c r="GX22" t="s">
        <v>222</v>
      </c>
      <c r="GY22">
        <v>147286</v>
      </c>
      <c r="GZ22">
        <v>160742</v>
      </c>
      <c r="HA22">
        <v>1.095</v>
      </c>
      <c r="HB22">
        <v>1.325</v>
      </c>
      <c r="HC22">
        <v>6.49</v>
      </c>
      <c r="HD22">
        <v>3.28</v>
      </c>
      <c r="HE22">
        <v>0.5494</v>
      </c>
      <c r="HF22" s="13">
        <f t="shared" si="29"/>
        <v>1.4680097910876322E-3</v>
      </c>
      <c r="HG22" s="13">
        <f t="shared" si="30"/>
        <v>1.8845273566596932E-2</v>
      </c>
      <c r="HH22" s="13">
        <f t="shared" si="31"/>
        <v>4.0371202628379788E-3</v>
      </c>
      <c r="HI22" s="13">
        <f t="shared" si="32"/>
        <v>1.1774625196025346E-2</v>
      </c>
      <c r="HJ22" s="14">
        <f t="shared" si="33"/>
        <v>84.879997253417969</v>
      </c>
      <c r="HK22" t="str">
        <f t="shared" si="34"/>
        <v>AWR</v>
      </c>
    </row>
    <row r="23" spans="1:219" hidden="1" x14ac:dyDescent="0.3">
      <c r="A23">
        <v>14</v>
      </c>
      <c r="B23" t="s">
        <v>286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23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67</v>
      </c>
      <c r="W23">
        <v>65</v>
      </c>
      <c r="X23">
        <v>40</v>
      </c>
      <c r="Y23">
        <v>7</v>
      </c>
      <c r="Z23">
        <v>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278</v>
      </c>
      <c r="AV23">
        <v>248.53999328613281</v>
      </c>
      <c r="AW23">
        <v>247.74000549316409</v>
      </c>
      <c r="AX23">
        <v>253.8500061035156</v>
      </c>
      <c r="AY23">
        <v>247.74000549316409</v>
      </c>
      <c r="AZ23">
        <v>252.66999816894531</v>
      </c>
      <c r="BA23" s="13">
        <f t="shared" si="17"/>
        <v>-3.2291425495700743E-3</v>
      </c>
      <c r="BB23" s="13">
        <f t="shared" si="18"/>
        <v>2.406933410850487E-2</v>
      </c>
      <c r="BC23" s="13">
        <f t="shared" si="19"/>
        <v>0</v>
      </c>
      <c r="BD23" s="13">
        <f t="shared" si="20"/>
        <v>1.9511587095848326E-2</v>
      </c>
      <c r="BE23">
        <v>3</v>
      </c>
      <c r="BF23">
        <v>1</v>
      </c>
      <c r="BG23">
        <v>21</v>
      </c>
      <c r="BH23">
        <v>118</v>
      </c>
      <c r="BI23">
        <v>52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287</v>
      </c>
      <c r="CN23">
        <v>252.66999816894531</v>
      </c>
      <c r="CO23">
        <v>254.07000732421881</v>
      </c>
      <c r="CP23">
        <v>255.0299987792969</v>
      </c>
      <c r="CQ23">
        <v>251.07000732421881</v>
      </c>
      <c r="CR23">
        <v>252.17999267578119</v>
      </c>
      <c r="CS23" s="13">
        <f t="shared" si="21"/>
        <v>5.5103283146953341E-3</v>
      </c>
      <c r="CT23" s="13">
        <f t="shared" si="22"/>
        <v>3.7642295403407244E-3</v>
      </c>
      <c r="CU23" s="13">
        <f t="shared" si="23"/>
        <v>1.1807769171949922E-2</v>
      </c>
      <c r="CV23" s="13">
        <f t="shared" si="24"/>
        <v>4.4015599325892829E-3</v>
      </c>
      <c r="CW23">
        <v>9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12</v>
      </c>
      <c r="DG23">
        <v>15</v>
      </c>
      <c r="DH23">
        <v>11</v>
      </c>
      <c r="DI23">
        <v>7</v>
      </c>
      <c r="DJ23">
        <v>150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11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 t="s">
        <v>236</v>
      </c>
      <c r="EF23">
        <v>252.17999267578119</v>
      </c>
      <c r="EG23">
        <v>250.72999572753901</v>
      </c>
      <c r="EH23">
        <v>254.02000427246091</v>
      </c>
      <c r="EI23">
        <v>250.08999633789071</v>
      </c>
      <c r="EJ23">
        <v>251.53999328613281</v>
      </c>
      <c r="EK23" s="13">
        <f t="shared" si="25"/>
        <v>-5.7831012361913015E-3</v>
      </c>
      <c r="EL23" s="13">
        <f t="shared" si="26"/>
        <v>1.2951769504708222E-2</v>
      </c>
      <c r="EM23" s="13">
        <f t="shared" si="27"/>
        <v>2.5525441732299203E-3</v>
      </c>
      <c r="EN23" s="13">
        <f t="shared" si="28"/>
        <v>5.7644787586230706E-3</v>
      </c>
      <c r="EO23">
        <v>36</v>
      </c>
      <c r="EP23">
        <v>84</v>
      </c>
      <c r="EQ23">
        <v>75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5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288</v>
      </c>
      <c r="FX23">
        <v>251.53999328613281</v>
      </c>
      <c r="FY23">
        <v>251.66999816894531</v>
      </c>
      <c r="FZ23">
        <v>255.2799987792969</v>
      </c>
      <c r="GA23">
        <v>251.24000549316409</v>
      </c>
      <c r="GB23">
        <v>254.03999328613281</v>
      </c>
      <c r="GC23">
        <v>422</v>
      </c>
      <c r="GD23">
        <v>386</v>
      </c>
      <c r="GE23">
        <v>204</v>
      </c>
      <c r="GF23">
        <v>200</v>
      </c>
      <c r="GG23">
        <v>0</v>
      </c>
      <c r="GH23">
        <v>170</v>
      </c>
      <c r="GI23">
        <v>0</v>
      </c>
      <c r="GJ23">
        <v>0</v>
      </c>
      <c r="GK23">
        <v>0</v>
      </c>
      <c r="GL23">
        <v>157</v>
      </c>
      <c r="GM23">
        <v>0</v>
      </c>
      <c r="GN23">
        <v>150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1.9</v>
      </c>
      <c r="GX23" t="s">
        <v>218</v>
      </c>
      <c r="GY23">
        <v>1222837</v>
      </c>
      <c r="GZ23">
        <v>1695928</v>
      </c>
      <c r="HA23">
        <v>0.68400000000000005</v>
      </c>
      <c r="HB23">
        <v>0.79500000000000004</v>
      </c>
      <c r="HC23">
        <v>2.71</v>
      </c>
      <c r="HD23">
        <v>1.26</v>
      </c>
      <c r="HE23">
        <v>1.1953</v>
      </c>
      <c r="HF23" s="13">
        <f t="shared" si="29"/>
        <v>5.1656885508155614E-4</v>
      </c>
      <c r="HG23" s="13">
        <f t="shared" si="30"/>
        <v>1.4141337463232428E-2</v>
      </c>
      <c r="HH23" s="13">
        <f t="shared" si="31"/>
        <v>1.7085575511966988E-3</v>
      </c>
      <c r="HI23" s="13">
        <f t="shared" si="32"/>
        <v>1.1021838556793728E-2</v>
      </c>
      <c r="HJ23" s="14">
        <f t="shared" si="33"/>
        <v>258.88999938964849</v>
      </c>
      <c r="HK23" t="str">
        <f t="shared" si="34"/>
        <v>AMT</v>
      </c>
    </row>
    <row r="24" spans="1:219" hidden="1" x14ac:dyDescent="0.3">
      <c r="A24">
        <v>15</v>
      </c>
      <c r="B24" t="s">
        <v>289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193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290</v>
      </c>
      <c r="AV24">
        <v>158.7200012207031</v>
      </c>
      <c r="AW24">
        <v>159</v>
      </c>
      <c r="AX24">
        <v>162.3999938964844</v>
      </c>
      <c r="AY24">
        <v>158.86000061035159</v>
      </c>
      <c r="AZ24">
        <v>161.30999755859381</v>
      </c>
      <c r="BA24" s="13">
        <f t="shared" si="17"/>
        <v>1.7609986119302423E-3</v>
      </c>
      <c r="BB24" s="13">
        <f t="shared" si="18"/>
        <v>2.0935923794748401E-2</v>
      </c>
      <c r="BC24" s="13">
        <f t="shared" si="19"/>
        <v>8.8049930596478809E-4</v>
      </c>
      <c r="BD24" s="13">
        <f t="shared" si="20"/>
        <v>1.5188128357340513E-2</v>
      </c>
      <c r="BE24">
        <v>9</v>
      </c>
      <c r="BF24">
        <v>16</v>
      </c>
      <c r="BG24">
        <v>58</v>
      </c>
      <c r="BH24">
        <v>107</v>
      </c>
      <c r="BI24">
        <v>5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291</v>
      </c>
      <c r="CN24">
        <v>161.30999755859381</v>
      </c>
      <c r="CO24">
        <v>162.28999328613281</v>
      </c>
      <c r="CP24">
        <v>162.5</v>
      </c>
      <c r="CQ24">
        <v>159.83000183105469</v>
      </c>
      <c r="CR24">
        <v>161</v>
      </c>
      <c r="CS24" s="13">
        <f t="shared" si="21"/>
        <v>6.038546848733839E-3</v>
      </c>
      <c r="CT24" s="13">
        <f t="shared" si="22"/>
        <v>1.2923490084134626E-3</v>
      </c>
      <c r="CU24" s="13">
        <f t="shared" si="23"/>
        <v>1.5157998378500959E-2</v>
      </c>
      <c r="CV24" s="13">
        <f t="shared" si="24"/>
        <v>7.2670693723311253E-3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</v>
      </c>
      <c r="DH24">
        <v>3</v>
      </c>
      <c r="DI24">
        <v>0</v>
      </c>
      <c r="DJ24">
        <v>189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236</v>
      </c>
      <c r="EF24">
        <v>161</v>
      </c>
      <c r="EG24">
        <v>161</v>
      </c>
      <c r="EH24">
        <v>162.3800048828125</v>
      </c>
      <c r="EI24">
        <v>160.4700012207031</v>
      </c>
      <c r="EJ24">
        <v>161.42999267578119</v>
      </c>
      <c r="EK24" s="13">
        <f t="shared" si="25"/>
        <v>0</v>
      </c>
      <c r="EL24" s="13">
        <f t="shared" si="26"/>
        <v>8.4986133841320477E-3</v>
      </c>
      <c r="EM24" s="13">
        <f t="shared" si="27"/>
        <v>3.2919178838316521E-3</v>
      </c>
      <c r="EN24" s="13">
        <f t="shared" si="28"/>
        <v>5.9467973650111361E-3</v>
      </c>
      <c r="EO24">
        <v>118</v>
      </c>
      <c r="EP24">
        <v>70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292</v>
      </c>
      <c r="FX24">
        <v>161.42999267578119</v>
      </c>
      <c r="FY24">
        <v>161.5</v>
      </c>
      <c r="FZ24">
        <v>161.8500061035156</v>
      </c>
      <c r="GA24">
        <v>159.28999328613281</v>
      </c>
      <c r="GB24">
        <v>159.36000061035159</v>
      </c>
      <c r="GC24">
        <v>386</v>
      </c>
      <c r="GD24">
        <v>400</v>
      </c>
      <c r="GE24">
        <v>189</v>
      </c>
      <c r="GF24">
        <v>204</v>
      </c>
      <c r="GG24">
        <v>0</v>
      </c>
      <c r="GH24">
        <v>112</v>
      </c>
      <c r="GI24">
        <v>0</v>
      </c>
      <c r="GJ24">
        <v>0</v>
      </c>
      <c r="GK24">
        <v>1</v>
      </c>
      <c r="GL24">
        <v>382</v>
      </c>
      <c r="GM24">
        <v>0</v>
      </c>
      <c r="GN24">
        <v>189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2.2000000000000002</v>
      </c>
      <c r="GX24" t="s">
        <v>218</v>
      </c>
      <c r="GY24">
        <v>653767</v>
      </c>
      <c r="GZ24">
        <v>912442</v>
      </c>
      <c r="HA24">
        <v>0.38800000000000001</v>
      </c>
      <c r="HB24">
        <v>0.66200000000000003</v>
      </c>
      <c r="HC24">
        <v>4.3899999999999997</v>
      </c>
      <c r="HD24">
        <v>1.1499999999999999</v>
      </c>
      <c r="HE24">
        <v>0.54990000000000006</v>
      </c>
      <c r="HF24" s="13">
        <f t="shared" si="29"/>
        <v>4.3348188370773144E-4</v>
      </c>
      <c r="HG24" s="13">
        <f t="shared" si="30"/>
        <v>2.1625337677882994E-3</v>
      </c>
      <c r="HH24" s="13">
        <f t="shared" si="31"/>
        <v>1.3684252098248861E-2</v>
      </c>
      <c r="HI24" s="13">
        <f t="shared" si="32"/>
        <v>4.3930298663807932E-4</v>
      </c>
      <c r="HJ24" s="14">
        <f t="shared" si="33"/>
        <v>162.20001220703119</v>
      </c>
      <c r="HK24" t="str">
        <f t="shared" si="34"/>
        <v>AWK</v>
      </c>
    </row>
    <row r="25" spans="1:219" hidden="1" x14ac:dyDescent="0.3">
      <c r="A25">
        <v>16</v>
      </c>
      <c r="B25" t="s">
        <v>293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51</v>
      </c>
      <c r="N25">
        <v>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30</v>
      </c>
      <c r="W25">
        <v>12</v>
      </c>
      <c r="X25">
        <v>15</v>
      </c>
      <c r="Y25">
        <v>20</v>
      </c>
      <c r="Z25">
        <v>73</v>
      </c>
      <c r="AA25">
        <v>0</v>
      </c>
      <c r="AB25">
        <v>0</v>
      </c>
      <c r="AC25">
        <v>0</v>
      </c>
      <c r="AD25">
        <v>0</v>
      </c>
      <c r="AE25">
        <v>6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294</v>
      </c>
      <c r="AV25">
        <v>119.5</v>
      </c>
      <c r="AW25">
        <v>119.3000030517578</v>
      </c>
      <c r="AX25">
        <v>120.94000244140619</v>
      </c>
      <c r="AY25">
        <v>119.0699996948242</v>
      </c>
      <c r="AZ25">
        <v>120.5</v>
      </c>
      <c r="BA25" s="13">
        <f t="shared" si="17"/>
        <v>-1.6764203112000775E-3</v>
      </c>
      <c r="BB25" s="13">
        <f t="shared" si="18"/>
        <v>1.3560437874498565E-2</v>
      </c>
      <c r="BC25" s="13">
        <f t="shared" si="19"/>
        <v>1.9279409140819936E-3</v>
      </c>
      <c r="BD25" s="13">
        <f t="shared" si="20"/>
        <v>1.1867222449591708E-2</v>
      </c>
      <c r="BE25">
        <v>52</v>
      </c>
      <c r="BF25">
        <v>69</v>
      </c>
      <c r="BG25">
        <v>61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295</v>
      </c>
      <c r="CN25">
        <v>120.5</v>
      </c>
      <c r="CO25">
        <v>121</v>
      </c>
      <c r="CP25">
        <v>121.6600036621094</v>
      </c>
      <c r="CQ25">
        <v>120.3199996948242</v>
      </c>
      <c r="CR25">
        <v>121.1600036621094</v>
      </c>
      <c r="CS25" s="13">
        <f t="shared" si="21"/>
        <v>4.1322314049586639E-3</v>
      </c>
      <c r="CT25" s="13">
        <f t="shared" si="22"/>
        <v>5.4249847299236986E-3</v>
      </c>
      <c r="CU25" s="13">
        <f t="shared" si="23"/>
        <v>5.6198372328578605E-3</v>
      </c>
      <c r="CV25" s="13">
        <f t="shared" si="24"/>
        <v>6.9330137165379835E-3</v>
      </c>
      <c r="CW25">
        <v>106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34</v>
      </c>
      <c r="DG25">
        <v>15</v>
      </c>
      <c r="DH25">
        <v>25</v>
      </c>
      <c r="DI25">
        <v>15</v>
      </c>
      <c r="DJ25">
        <v>8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296</v>
      </c>
      <c r="EF25">
        <v>121.1600036621094</v>
      </c>
      <c r="EG25">
        <v>121.48000335693359</v>
      </c>
      <c r="EH25">
        <v>121.48000335693359</v>
      </c>
      <c r="EI25">
        <v>119.84999847412109</v>
      </c>
      <c r="EJ25">
        <v>120.88999938964839</v>
      </c>
      <c r="EK25" s="13">
        <f t="shared" si="25"/>
        <v>2.6341758806506244E-3</v>
      </c>
      <c r="EL25" s="13">
        <f t="shared" si="26"/>
        <v>0</v>
      </c>
      <c r="EM25" s="13">
        <f t="shared" si="27"/>
        <v>1.3417886382693034E-2</v>
      </c>
      <c r="EN25" s="13">
        <f t="shared" si="28"/>
        <v>8.6028697227071849E-3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17</v>
      </c>
      <c r="EZ25">
        <v>42</v>
      </c>
      <c r="FA25">
        <v>23</v>
      </c>
      <c r="FB25">
        <v>113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 t="s">
        <v>297</v>
      </c>
      <c r="FX25">
        <v>120.88999938964839</v>
      </c>
      <c r="FY25">
        <v>120.86000061035161</v>
      </c>
      <c r="FZ25">
        <v>121.8199996948242</v>
      </c>
      <c r="GA25">
        <v>120.23000335693359</v>
      </c>
      <c r="GB25">
        <v>121.65000152587891</v>
      </c>
      <c r="GC25">
        <v>346</v>
      </c>
      <c r="GD25">
        <v>462</v>
      </c>
      <c r="GE25">
        <v>107</v>
      </c>
      <c r="GF25">
        <v>292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194</v>
      </c>
      <c r="GM25">
        <v>0</v>
      </c>
      <c r="GN25">
        <v>121</v>
      </c>
      <c r="GO25">
        <v>1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2.2999999999999998</v>
      </c>
      <c r="GX25" t="s">
        <v>218</v>
      </c>
      <c r="GY25">
        <v>759136</v>
      </c>
      <c r="GZ25">
        <v>995585</v>
      </c>
      <c r="HA25">
        <v>0.57299999999999995</v>
      </c>
      <c r="HB25">
        <v>0.99</v>
      </c>
      <c r="HC25">
        <v>1.52</v>
      </c>
      <c r="HD25">
        <v>2.82</v>
      </c>
      <c r="HF25" s="13">
        <f t="shared" si="29"/>
        <v>-2.4821098084792936E-4</v>
      </c>
      <c r="HG25" s="13">
        <f t="shared" si="30"/>
        <v>7.8804719001602797E-3</v>
      </c>
      <c r="HH25" s="13">
        <f t="shared" si="31"/>
        <v>5.2126199754797264E-3</v>
      </c>
      <c r="HI25" s="13">
        <f t="shared" si="32"/>
        <v>1.1672816696539301E-2</v>
      </c>
      <c r="HJ25" s="14">
        <f t="shared" si="33"/>
        <v>122.7799987792968</v>
      </c>
      <c r="HK25" t="str">
        <f t="shared" si="34"/>
        <v>ABC</v>
      </c>
    </row>
    <row r="26" spans="1:219" hidden="1" x14ac:dyDescent="0.3">
      <c r="A26">
        <v>17</v>
      </c>
      <c r="B26" t="s">
        <v>298</v>
      </c>
      <c r="C26">
        <v>11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3</v>
      </c>
      <c r="X26">
        <v>0</v>
      </c>
      <c r="Y26">
        <v>2</v>
      </c>
      <c r="Z26">
        <v>188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299</v>
      </c>
      <c r="AV26">
        <v>132.1199951171875</v>
      </c>
      <c r="AW26">
        <v>131.5</v>
      </c>
      <c r="AX26">
        <v>132.2200012207031</v>
      </c>
      <c r="AY26">
        <v>130.1300048828125</v>
      </c>
      <c r="AZ26">
        <v>130.88999938964841</v>
      </c>
      <c r="BA26" s="13">
        <f t="shared" si="17"/>
        <v>-4.7147917656844562E-3</v>
      </c>
      <c r="BB26" s="13">
        <f t="shared" si="18"/>
        <v>5.4454788538480514E-3</v>
      </c>
      <c r="BC26" s="13">
        <f t="shared" si="19"/>
        <v>1.0418213818916389E-2</v>
      </c>
      <c r="BD26" s="13">
        <f t="shared" si="20"/>
        <v>5.8063603818460097E-3</v>
      </c>
      <c r="BE26">
        <v>18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12</v>
      </c>
      <c r="BO26">
        <v>1</v>
      </c>
      <c r="BP26">
        <v>8</v>
      </c>
      <c r="BQ26">
        <v>13</v>
      </c>
      <c r="BR26">
        <v>138</v>
      </c>
      <c r="BS26">
        <v>0</v>
      </c>
      <c r="BT26">
        <v>0</v>
      </c>
      <c r="BU26">
        <v>0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24</v>
      </c>
      <c r="CF26">
        <v>2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300</v>
      </c>
      <c r="CN26">
        <v>130.88999938964841</v>
      </c>
      <c r="CO26">
        <v>131.05000305175781</v>
      </c>
      <c r="CP26">
        <v>133.16999816894531</v>
      </c>
      <c r="CQ26">
        <v>130.66999816894531</v>
      </c>
      <c r="CR26">
        <v>133.0899963378906</v>
      </c>
      <c r="CS26" s="13">
        <f t="shared" si="21"/>
        <v>1.2209359662983532E-3</v>
      </c>
      <c r="CT26" s="13">
        <f t="shared" si="22"/>
        <v>1.5919464942080852E-2</v>
      </c>
      <c r="CU26" s="13">
        <f t="shared" si="23"/>
        <v>2.8996938112425541E-3</v>
      </c>
      <c r="CV26" s="13">
        <f t="shared" si="24"/>
        <v>1.8183171053678282E-2</v>
      </c>
      <c r="CW26">
        <v>6</v>
      </c>
      <c r="CX26">
        <v>60</v>
      </c>
      <c r="CY26">
        <v>116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3</v>
      </c>
      <c r="DG26">
        <v>2</v>
      </c>
      <c r="DH26">
        <v>0</v>
      </c>
      <c r="DI26">
        <v>0</v>
      </c>
      <c r="DJ26">
        <v>0</v>
      </c>
      <c r="DK26">
        <v>1</v>
      </c>
      <c r="DL26">
        <v>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301</v>
      </c>
      <c r="EF26">
        <v>133.0899963378906</v>
      </c>
      <c r="EG26">
        <v>133.63999938964841</v>
      </c>
      <c r="EH26">
        <v>134.24000549316409</v>
      </c>
      <c r="EI26">
        <v>132.92999267578119</v>
      </c>
      <c r="EJ26">
        <v>133.5299987792969</v>
      </c>
      <c r="EK26" s="13">
        <f t="shared" si="25"/>
        <v>4.1155571256341617E-3</v>
      </c>
      <c r="EL26" s="13">
        <f t="shared" si="26"/>
        <v>4.4696519589030315E-3</v>
      </c>
      <c r="EM26" s="13">
        <f t="shared" si="27"/>
        <v>5.3128308673294766E-3</v>
      </c>
      <c r="EN26" s="13">
        <f t="shared" si="28"/>
        <v>4.4934180259180723E-3</v>
      </c>
      <c r="EO26">
        <v>100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39</v>
      </c>
      <c r="EY26">
        <v>33</v>
      </c>
      <c r="EZ26">
        <v>24</v>
      </c>
      <c r="FA26">
        <v>14</v>
      </c>
      <c r="FB26">
        <v>4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302</v>
      </c>
      <c r="FX26">
        <v>133.5299987792969</v>
      </c>
      <c r="FY26">
        <v>133.78999328613281</v>
      </c>
      <c r="FZ26">
        <v>135.61000061035159</v>
      </c>
      <c r="GA26">
        <v>133.50999450683591</v>
      </c>
      <c r="GB26">
        <v>135.00999450683591</v>
      </c>
      <c r="GC26">
        <v>308</v>
      </c>
      <c r="GD26">
        <v>485</v>
      </c>
      <c r="GE26">
        <v>286</v>
      </c>
      <c r="GF26">
        <v>119</v>
      </c>
      <c r="GG26">
        <v>0</v>
      </c>
      <c r="GH26">
        <v>4</v>
      </c>
      <c r="GI26">
        <v>0</v>
      </c>
      <c r="GJ26">
        <v>4</v>
      </c>
      <c r="GK26">
        <v>0</v>
      </c>
      <c r="GL26">
        <v>330</v>
      </c>
      <c r="GM26">
        <v>0</v>
      </c>
      <c r="GN26">
        <v>4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946280</v>
      </c>
      <c r="GZ26">
        <v>895414</v>
      </c>
      <c r="HA26">
        <v>1.7470000000000001</v>
      </c>
      <c r="HB26">
        <v>2.3439999999999999</v>
      </c>
      <c r="HC26">
        <v>-23.47</v>
      </c>
      <c r="HD26">
        <v>1.52</v>
      </c>
      <c r="HE26">
        <v>0.191</v>
      </c>
      <c r="HF26" s="13">
        <f t="shared" si="29"/>
        <v>1.9433030860527278E-3</v>
      </c>
      <c r="HG26" s="13">
        <f t="shared" si="30"/>
        <v>1.3420893120177801E-2</v>
      </c>
      <c r="HH26" s="13">
        <f t="shared" si="31"/>
        <v>2.0928230312268203E-3</v>
      </c>
      <c r="HI26" s="13">
        <f t="shared" si="32"/>
        <v>1.1110288578850769E-2</v>
      </c>
      <c r="HJ26" s="14">
        <f t="shared" si="33"/>
        <v>137.43000793457037</v>
      </c>
      <c r="HK26" t="str">
        <f t="shared" si="34"/>
        <v>AME</v>
      </c>
    </row>
    <row r="27" spans="1:219" hidden="1" x14ac:dyDescent="0.3">
      <c r="A27">
        <v>18</v>
      </c>
      <c r="B27" t="s">
        <v>303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7</v>
      </c>
      <c r="X27">
        <v>13</v>
      </c>
      <c r="Y27">
        <v>29</v>
      </c>
      <c r="Z27">
        <v>143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295</v>
      </c>
      <c r="AV27">
        <v>68.709999084472656</v>
      </c>
      <c r="AW27">
        <v>67.919998168945313</v>
      </c>
      <c r="AX27">
        <v>67.959999084472656</v>
      </c>
      <c r="AY27">
        <v>66.260002136230469</v>
      </c>
      <c r="AZ27">
        <v>67.30999755859375</v>
      </c>
      <c r="BA27" s="13">
        <f t="shared" si="17"/>
        <v>-1.1631344770685725E-2</v>
      </c>
      <c r="BB27" s="13">
        <f t="shared" si="18"/>
        <v>5.8859499803143311E-4</v>
      </c>
      <c r="BC27" s="13">
        <f t="shared" si="19"/>
        <v>2.4440460504515094E-2</v>
      </c>
      <c r="BD27" s="13">
        <f t="shared" si="20"/>
        <v>1.5599397718730423E-2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2</v>
      </c>
      <c r="BQ27">
        <v>3</v>
      </c>
      <c r="BR27">
        <v>188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304</v>
      </c>
      <c r="CN27">
        <v>67.30999755859375</v>
      </c>
      <c r="CO27">
        <v>68.480003356933594</v>
      </c>
      <c r="CP27">
        <v>69.75</v>
      </c>
      <c r="CQ27">
        <v>68.360000610351563</v>
      </c>
      <c r="CR27">
        <v>69.629997253417969</v>
      </c>
      <c r="CS27" s="13">
        <f t="shared" si="21"/>
        <v>1.7085364208314968E-2</v>
      </c>
      <c r="CT27" s="13">
        <f t="shared" si="22"/>
        <v>1.8207837176579256E-2</v>
      </c>
      <c r="CU27" s="13">
        <f t="shared" si="23"/>
        <v>1.752376470493866E-3</v>
      </c>
      <c r="CV27" s="13">
        <f t="shared" si="24"/>
        <v>1.8239217193191326E-2</v>
      </c>
      <c r="CW27">
        <v>6</v>
      </c>
      <c r="CX27">
        <v>8</v>
      </c>
      <c r="CY27">
        <v>52</v>
      </c>
      <c r="CZ27">
        <v>129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305</v>
      </c>
      <c r="EF27">
        <v>69.629997253417969</v>
      </c>
      <c r="EG27">
        <v>70.080001831054688</v>
      </c>
      <c r="EH27">
        <v>70.650001525878906</v>
      </c>
      <c r="EI27">
        <v>69.959999084472656</v>
      </c>
      <c r="EJ27">
        <v>70.230003356933594</v>
      </c>
      <c r="EK27" s="13">
        <f t="shared" si="25"/>
        <v>6.4212980290948574E-3</v>
      </c>
      <c r="EL27" s="13">
        <f t="shared" si="26"/>
        <v>8.067936058223979E-3</v>
      </c>
      <c r="EM27" s="13">
        <f t="shared" si="27"/>
        <v>1.7123679144775972E-3</v>
      </c>
      <c r="EN27" s="13">
        <f t="shared" si="28"/>
        <v>3.8445715442826378E-3</v>
      </c>
      <c r="EO27">
        <v>133</v>
      </c>
      <c r="EP27">
        <v>57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13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306</v>
      </c>
      <c r="FX27">
        <v>70.230003356933594</v>
      </c>
      <c r="FY27">
        <v>69.790000915527344</v>
      </c>
      <c r="FZ27">
        <v>70.760002136230469</v>
      </c>
      <c r="GA27">
        <v>69.760002136230469</v>
      </c>
      <c r="GB27">
        <v>70.449996948242188</v>
      </c>
      <c r="GC27">
        <v>387</v>
      </c>
      <c r="GD27">
        <v>403</v>
      </c>
      <c r="GE27">
        <v>385</v>
      </c>
      <c r="GF27">
        <v>14</v>
      </c>
      <c r="GG27">
        <v>0</v>
      </c>
      <c r="GH27">
        <v>129</v>
      </c>
      <c r="GI27">
        <v>0</v>
      </c>
      <c r="GJ27">
        <v>129</v>
      </c>
      <c r="GK27">
        <v>0</v>
      </c>
      <c r="GL27">
        <v>331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2.1</v>
      </c>
      <c r="GX27" t="s">
        <v>218</v>
      </c>
      <c r="GY27">
        <v>1198534</v>
      </c>
      <c r="GZ27">
        <v>1198042</v>
      </c>
      <c r="HA27">
        <v>0.64200000000000002</v>
      </c>
      <c r="HB27">
        <v>0.82</v>
      </c>
      <c r="HC27">
        <v>8.6</v>
      </c>
      <c r="HD27">
        <v>2.2200000000000002</v>
      </c>
      <c r="HF27" s="13">
        <f t="shared" si="29"/>
        <v>-6.3046630696970141E-3</v>
      </c>
      <c r="HG27" s="13">
        <f t="shared" si="30"/>
        <v>1.3708326617000832E-2</v>
      </c>
      <c r="HH27" s="13">
        <f t="shared" si="31"/>
        <v>4.2984351487806993E-4</v>
      </c>
      <c r="HI27" s="13">
        <f t="shared" si="32"/>
        <v>9.7941070532429064E-3</v>
      </c>
      <c r="HJ27" s="14">
        <f t="shared" si="33"/>
        <v>71.730003356933594</v>
      </c>
      <c r="HK27" t="str">
        <f t="shared" si="34"/>
        <v>BUD</v>
      </c>
    </row>
    <row r="28" spans="1:219" hidden="1" x14ac:dyDescent="0.3">
      <c r="A28">
        <v>19</v>
      </c>
      <c r="B28" t="s">
        <v>307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14</v>
      </c>
      <c r="N28">
        <v>3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15</v>
      </c>
      <c r="W28">
        <v>18</v>
      </c>
      <c r="X28">
        <v>19</v>
      </c>
      <c r="Y28">
        <v>13</v>
      </c>
      <c r="Z28">
        <v>20</v>
      </c>
      <c r="AA28">
        <v>1</v>
      </c>
      <c r="AB28">
        <v>20</v>
      </c>
      <c r="AC28">
        <v>0</v>
      </c>
      <c r="AD28">
        <v>0</v>
      </c>
      <c r="AE28">
        <v>4</v>
      </c>
      <c r="AF28">
        <v>1</v>
      </c>
      <c r="AG28">
        <v>14</v>
      </c>
      <c r="AH28">
        <v>14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6</v>
      </c>
      <c r="AP28">
        <v>6</v>
      </c>
      <c r="AQ28">
        <v>1</v>
      </c>
      <c r="AR28">
        <v>0</v>
      </c>
      <c r="AS28">
        <v>1</v>
      </c>
      <c r="AT28">
        <v>1</v>
      </c>
      <c r="AU28" t="s">
        <v>308</v>
      </c>
      <c r="AV28">
        <v>39.959999084472663</v>
      </c>
      <c r="AW28">
        <v>40.040000915527337</v>
      </c>
      <c r="AX28">
        <v>40.619998931884773</v>
      </c>
      <c r="AY28">
        <v>39.75</v>
      </c>
      <c r="AZ28">
        <v>40.599998474121087</v>
      </c>
      <c r="BA28" s="13">
        <f t="shared" si="17"/>
        <v>1.9980476829521976E-3</v>
      </c>
      <c r="BB28" s="13">
        <f t="shared" si="18"/>
        <v>1.4278631994304791E-2</v>
      </c>
      <c r="BC28" s="13">
        <f t="shared" si="19"/>
        <v>7.2427799424669148E-3</v>
      </c>
      <c r="BD28" s="13">
        <f t="shared" si="20"/>
        <v>2.0935923794748068E-2</v>
      </c>
      <c r="BE28">
        <v>24</v>
      </c>
      <c r="BF28">
        <v>10</v>
      </c>
      <c r="BG28">
        <v>12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17</v>
      </c>
      <c r="BO28">
        <v>16</v>
      </c>
      <c r="BP28">
        <v>17</v>
      </c>
      <c r="BQ28">
        <v>1</v>
      </c>
      <c r="BR28">
        <v>4</v>
      </c>
      <c r="BS28">
        <v>1</v>
      </c>
      <c r="BT28">
        <v>55</v>
      </c>
      <c r="BU28">
        <v>0</v>
      </c>
      <c r="BV28">
        <v>0</v>
      </c>
      <c r="BW28">
        <v>0</v>
      </c>
      <c r="BX28">
        <v>0</v>
      </c>
      <c r="BY28">
        <v>4</v>
      </c>
      <c r="BZ28">
        <v>4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309</v>
      </c>
      <c r="CN28">
        <v>40.599998474121087</v>
      </c>
      <c r="CO28">
        <v>40.729999542236328</v>
      </c>
      <c r="CP28">
        <v>41.810001373291023</v>
      </c>
      <c r="CQ28">
        <v>40.689998626708977</v>
      </c>
      <c r="CR28">
        <v>41.680000305175781</v>
      </c>
      <c r="CS28" s="13">
        <f t="shared" si="21"/>
        <v>3.1917768125784285E-3</v>
      </c>
      <c r="CT28" s="13">
        <f t="shared" si="22"/>
        <v>2.583118382159677E-2</v>
      </c>
      <c r="CU28" s="13">
        <f t="shared" si="23"/>
        <v>9.8209958205053294E-4</v>
      </c>
      <c r="CV28" s="13">
        <f t="shared" si="24"/>
        <v>2.3752439328650121E-2</v>
      </c>
      <c r="CW28">
        <v>3</v>
      </c>
      <c r="CX28">
        <v>4</v>
      </c>
      <c r="CY28">
        <v>8</v>
      </c>
      <c r="CZ28">
        <v>17</v>
      </c>
      <c r="DA28">
        <v>37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1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310</v>
      </c>
      <c r="EF28">
        <v>41.680000305175781</v>
      </c>
      <c r="EG28">
        <v>41.840000152587891</v>
      </c>
      <c r="EH28">
        <v>43.659999847412109</v>
      </c>
      <c r="EI28">
        <v>41.450000762939453</v>
      </c>
      <c r="EJ28">
        <v>42.819999694824219</v>
      </c>
      <c r="EK28" s="13">
        <f t="shared" si="25"/>
        <v>3.8240881173183805E-3</v>
      </c>
      <c r="EL28" s="13">
        <f t="shared" si="26"/>
        <v>4.1685746706022875E-2</v>
      </c>
      <c r="EM28" s="13">
        <f t="shared" si="27"/>
        <v>9.3212090876226839E-3</v>
      </c>
      <c r="EN28" s="13">
        <f t="shared" si="28"/>
        <v>3.1994370426171703E-2</v>
      </c>
      <c r="EO28">
        <v>3</v>
      </c>
      <c r="EP28">
        <v>3</v>
      </c>
      <c r="EQ28">
        <v>4</v>
      </c>
      <c r="ER28">
        <v>2</v>
      </c>
      <c r="ES28">
        <v>85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1</v>
      </c>
      <c r="EZ28">
        <v>0</v>
      </c>
      <c r="FA28">
        <v>1</v>
      </c>
      <c r="FB28">
        <v>2</v>
      </c>
      <c r="FC28">
        <v>1</v>
      </c>
      <c r="FD28">
        <v>5</v>
      </c>
      <c r="FE28">
        <v>1</v>
      </c>
      <c r="FF28">
        <v>5</v>
      </c>
      <c r="FG28">
        <v>0</v>
      </c>
      <c r="FH28">
        <v>0</v>
      </c>
      <c r="FI28">
        <v>2</v>
      </c>
      <c r="FJ28">
        <v>2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311</v>
      </c>
      <c r="FX28">
        <v>42.819999694824219</v>
      </c>
      <c r="FY28">
        <v>42.290000915527337</v>
      </c>
      <c r="FZ28">
        <v>42.919998168945313</v>
      </c>
      <c r="GA28">
        <v>41.479999542236328</v>
      </c>
      <c r="GB28">
        <v>41.520000457763672</v>
      </c>
      <c r="GC28">
        <v>230</v>
      </c>
      <c r="GD28">
        <v>146</v>
      </c>
      <c r="GE28">
        <v>166</v>
      </c>
      <c r="GF28">
        <v>6</v>
      </c>
      <c r="GG28">
        <v>0</v>
      </c>
      <c r="GH28">
        <v>141</v>
      </c>
      <c r="GI28">
        <v>0</v>
      </c>
      <c r="GJ28">
        <v>141</v>
      </c>
      <c r="GK28">
        <v>6</v>
      </c>
      <c r="GL28">
        <v>26</v>
      </c>
      <c r="GM28">
        <v>6</v>
      </c>
      <c r="GN28">
        <v>2</v>
      </c>
      <c r="GO28">
        <v>3</v>
      </c>
      <c r="GP28">
        <v>1</v>
      </c>
      <c r="GQ28">
        <v>3</v>
      </c>
      <c r="GR28">
        <v>1</v>
      </c>
      <c r="GS28">
        <v>1</v>
      </c>
      <c r="GT28">
        <v>0</v>
      </c>
      <c r="GU28">
        <v>1</v>
      </c>
      <c r="GV28">
        <v>0</v>
      </c>
      <c r="GW28">
        <v>1</v>
      </c>
      <c r="GX28" t="s">
        <v>312</v>
      </c>
      <c r="GY28">
        <v>97862</v>
      </c>
      <c r="GZ28">
        <v>118600</v>
      </c>
      <c r="HA28">
        <v>3.3210000000000002</v>
      </c>
      <c r="HB28">
        <v>4.8109999999999999</v>
      </c>
      <c r="HC28">
        <v>-22.34</v>
      </c>
      <c r="HD28">
        <v>7.32</v>
      </c>
      <c r="HE28">
        <v>0</v>
      </c>
      <c r="HF28" s="13">
        <f t="shared" si="29"/>
        <v>-1.2532484460228144E-2</v>
      </c>
      <c r="HG28" s="13">
        <f t="shared" si="30"/>
        <v>1.4678408208176674E-2</v>
      </c>
      <c r="HH28" s="13">
        <f t="shared" si="31"/>
        <v>1.9153496234463496E-2</v>
      </c>
      <c r="HI28" s="13">
        <f t="shared" si="32"/>
        <v>9.6341317645298741E-4</v>
      </c>
      <c r="HJ28" s="14">
        <f t="shared" si="33"/>
        <v>43.549995422363288</v>
      </c>
      <c r="HK28" t="str">
        <f t="shared" si="34"/>
        <v>ANIK</v>
      </c>
    </row>
    <row r="29" spans="1:219" hidden="1" x14ac:dyDescent="0.3">
      <c r="A29">
        <v>20</v>
      </c>
      <c r="B29" t="s">
        <v>313</v>
      </c>
      <c r="C29">
        <v>10</v>
      </c>
      <c r="D29">
        <v>0</v>
      </c>
      <c r="E29">
        <v>5</v>
      </c>
      <c r="F29">
        <v>1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34</v>
      </c>
      <c r="N29">
        <v>144</v>
      </c>
      <c r="O29">
        <v>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</v>
      </c>
      <c r="W29">
        <v>3</v>
      </c>
      <c r="X29">
        <v>0</v>
      </c>
      <c r="Y29">
        <v>0</v>
      </c>
      <c r="Z29">
        <v>0</v>
      </c>
      <c r="AA29">
        <v>1</v>
      </c>
      <c r="AB29">
        <v>12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314</v>
      </c>
      <c r="AV29">
        <v>379.66000366210938</v>
      </c>
      <c r="AW29">
        <v>379.3800048828125</v>
      </c>
      <c r="AX29">
        <v>386.77999877929688</v>
      </c>
      <c r="AY29">
        <v>378.07000732421881</v>
      </c>
      <c r="AZ29">
        <v>381.8800048828125</v>
      </c>
      <c r="BA29" s="13">
        <f t="shared" si="17"/>
        <v>-7.3804305892011257E-4</v>
      </c>
      <c r="BB29" s="13">
        <f t="shared" si="18"/>
        <v>1.9132307564608375E-2</v>
      </c>
      <c r="BC29" s="13">
        <f t="shared" si="19"/>
        <v>3.4529957871616279E-3</v>
      </c>
      <c r="BD29" s="13">
        <f t="shared" si="20"/>
        <v>9.9769495911755657E-3</v>
      </c>
      <c r="BE29">
        <v>2</v>
      </c>
      <c r="BF29">
        <v>46</v>
      </c>
      <c r="BG29">
        <v>99</v>
      </c>
      <c r="BH29">
        <v>48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315</v>
      </c>
      <c r="CN29">
        <v>381.8800048828125</v>
      </c>
      <c r="CO29">
        <v>381.92001342773438</v>
      </c>
      <c r="CP29">
        <v>386.739990234375</v>
      </c>
      <c r="CQ29">
        <v>377.85000610351563</v>
      </c>
      <c r="CR29">
        <v>384.83999633789063</v>
      </c>
      <c r="CS29" s="13">
        <f t="shared" si="21"/>
        <v>1.0475634560969116E-4</v>
      </c>
      <c r="CT29" s="13">
        <f t="shared" si="22"/>
        <v>1.2463093883101073E-2</v>
      </c>
      <c r="CU29" s="13">
        <f t="shared" si="23"/>
        <v>1.0656700830339871E-2</v>
      </c>
      <c r="CV29" s="13">
        <f t="shared" si="24"/>
        <v>1.8163367375769734E-2</v>
      </c>
      <c r="CW29">
        <v>82</v>
      </c>
      <c r="CX29">
        <v>67</v>
      </c>
      <c r="CY29">
        <v>5</v>
      </c>
      <c r="CZ29">
        <v>0</v>
      </c>
      <c r="DA29">
        <v>0</v>
      </c>
      <c r="DB29">
        <v>1</v>
      </c>
      <c r="DC29">
        <v>5</v>
      </c>
      <c r="DD29">
        <v>0</v>
      </c>
      <c r="DE29">
        <v>0</v>
      </c>
      <c r="DF29">
        <v>11</v>
      </c>
      <c r="DG29">
        <v>14</v>
      </c>
      <c r="DH29">
        <v>10</v>
      </c>
      <c r="DI29">
        <v>5</v>
      </c>
      <c r="DJ29">
        <v>11</v>
      </c>
      <c r="DK29">
        <v>0</v>
      </c>
      <c r="DL29">
        <v>0</v>
      </c>
      <c r="DM29">
        <v>0</v>
      </c>
      <c r="DN29">
        <v>0</v>
      </c>
      <c r="DO29">
        <v>14</v>
      </c>
      <c r="DP29">
        <v>5</v>
      </c>
      <c r="DQ29">
        <v>11</v>
      </c>
      <c r="DR29">
        <v>0</v>
      </c>
      <c r="DS29">
        <v>1</v>
      </c>
      <c r="DT29">
        <v>1</v>
      </c>
      <c r="DU29">
        <v>1</v>
      </c>
      <c r="DV29">
        <v>0</v>
      </c>
      <c r="DW29">
        <v>24</v>
      </c>
      <c r="DX29">
        <v>14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 t="s">
        <v>316</v>
      </c>
      <c r="EF29">
        <v>384.83999633789063</v>
      </c>
      <c r="EG29">
        <v>384.6400146484375</v>
      </c>
      <c r="EH29">
        <v>385.35000610351563</v>
      </c>
      <c r="EI29">
        <v>378.6400146484375</v>
      </c>
      <c r="EJ29">
        <v>379.77999877929688</v>
      </c>
      <c r="EK29" s="13">
        <f t="shared" si="25"/>
        <v>-5.1991909795434665E-4</v>
      </c>
      <c r="EL29" s="13">
        <f t="shared" si="26"/>
        <v>1.8424586579282032E-3</v>
      </c>
      <c r="EM29" s="13">
        <f t="shared" si="27"/>
        <v>1.5599001069828922E-2</v>
      </c>
      <c r="EN29" s="13">
        <f t="shared" si="28"/>
        <v>3.0016960727883291E-3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10</v>
      </c>
      <c r="EZ29">
        <v>9</v>
      </c>
      <c r="FA29">
        <v>19</v>
      </c>
      <c r="FB29">
        <v>157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317</v>
      </c>
      <c r="FX29">
        <v>379.77999877929688</v>
      </c>
      <c r="FY29">
        <v>378.3900146484375</v>
      </c>
      <c r="FZ29">
        <v>383.8699951171875</v>
      </c>
      <c r="GA29">
        <v>376.260009765625</v>
      </c>
      <c r="GB29">
        <v>381.95001220703119</v>
      </c>
      <c r="GC29">
        <v>540</v>
      </c>
      <c r="GD29">
        <v>259</v>
      </c>
      <c r="GE29">
        <v>155</v>
      </c>
      <c r="GF29">
        <v>246</v>
      </c>
      <c r="GG29">
        <v>0</v>
      </c>
      <c r="GH29">
        <v>48</v>
      </c>
      <c r="GI29">
        <v>0</v>
      </c>
      <c r="GJ29">
        <v>0</v>
      </c>
      <c r="GK29">
        <v>0</v>
      </c>
      <c r="GL29">
        <v>168</v>
      </c>
      <c r="GM29">
        <v>0</v>
      </c>
      <c r="GN29">
        <v>168</v>
      </c>
      <c r="GO29">
        <v>1</v>
      </c>
      <c r="GP29">
        <v>1</v>
      </c>
      <c r="GQ29">
        <v>0</v>
      </c>
      <c r="GR29">
        <v>0</v>
      </c>
      <c r="GS29">
        <v>1</v>
      </c>
      <c r="GT29">
        <v>1</v>
      </c>
      <c r="GU29">
        <v>1</v>
      </c>
      <c r="GV29">
        <v>1</v>
      </c>
      <c r="GW29">
        <v>1.9</v>
      </c>
      <c r="GX29" t="s">
        <v>218</v>
      </c>
      <c r="GY29">
        <v>1143025</v>
      </c>
      <c r="GZ29">
        <v>1245857</v>
      </c>
      <c r="HA29">
        <v>1.4279999999999999</v>
      </c>
      <c r="HB29">
        <v>1.5680000000000001</v>
      </c>
      <c r="HC29">
        <v>1.1299999999999999</v>
      </c>
      <c r="HD29">
        <v>2.54</v>
      </c>
      <c r="HE29">
        <v>0.21229999999999999</v>
      </c>
      <c r="HF29" s="13">
        <f t="shared" si="29"/>
        <v>-3.6734165201235403E-3</v>
      </c>
      <c r="HG29" s="13">
        <f t="shared" si="30"/>
        <v>1.4275615542905573E-2</v>
      </c>
      <c r="HH29" s="13">
        <f t="shared" si="31"/>
        <v>5.6291255063680712E-3</v>
      </c>
      <c r="HI29" s="13">
        <f t="shared" si="32"/>
        <v>1.4897243774198432E-2</v>
      </c>
      <c r="HJ29" s="14">
        <f t="shared" si="33"/>
        <v>389.3499755859375</v>
      </c>
      <c r="HK29" t="str">
        <f t="shared" si="34"/>
        <v>ANTM</v>
      </c>
    </row>
    <row r="30" spans="1:219" hidden="1" x14ac:dyDescent="0.3">
      <c r="A30">
        <v>21</v>
      </c>
      <c r="B30" t="s">
        <v>318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48</v>
      </c>
      <c r="N30">
        <v>79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8</v>
      </c>
      <c r="W30">
        <v>2</v>
      </c>
      <c r="X30">
        <v>2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319</v>
      </c>
      <c r="AV30">
        <v>149.71000671386719</v>
      </c>
      <c r="AW30">
        <v>147</v>
      </c>
      <c r="AX30">
        <v>150.75</v>
      </c>
      <c r="AY30">
        <v>146.66999816894531</v>
      </c>
      <c r="AZ30">
        <v>150.41999816894531</v>
      </c>
      <c r="BA30" s="13">
        <f t="shared" si="17"/>
        <v>-1.8435419822225851E-2</v>
      </c>
      <c r="BB30" s="13">
        <f t="shared" si="18"/>
        <v>2.4875621890547261E-2</v>
      </c>
      <c r="BC30" s="13">
        <f t="shared" si="19"/>
        <v>2.2449104153380306E-3</v>
      </c>
      <c r="BD30" s="13">
        <f t="shared" si="20"/>
        <v>2.4930195756206253E-2</v>
      </c>
      <c r="BE30">
        <v>0</v>
      </c>
      <c r="BF30">
        <v>0</v>
      </c>
      <c r="BG30">
        <v>2</v>
      </c>
      <c r="BH30">
        <v>44</v>
      </c>
      <c r="BI30">
        <v>103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320</v>
      </c>
      <c r="CN30">
        <v>150.41999816894531</v>
      </c>
      <c r="CO30">
        <v>150.1499938964844</v>
      </c>
      <c r="CP30">
        <v>152.36000061035159</v>
      </c>
      <c r="CQ30">
        <v>150.1499938964844</v>
      </c>
      <c r="CR30">
        <v>151.94000244140619</v>
      </c>
      <c r="CS30" s="13">
        <f t="shared" si="21"/>
        <v>-1.7982303259169719E-3</v>
      </c>
      <c r="CT30" s="13">
        <f t="shared" si="22"/>
        <v>1.4505163461629889E-2</v>
      </c>
      <c r="CU30" s="13">
        <f t="shared" si="23"/>
        <v>0</v>
      </c>
      <c r="CV30" s="13">
        <f t="shared" si="24"/>
        <v>1.1781022220347048E-2</v>
      </c>
      <c r="CW30">
        <v>3</v>
      </c>
      <c r="CX30">
        <v>71</v>
      </c>
      <c r="CY30">
        <v>46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321</v>
      </c>
      <c r="EF30">
        <v>151.94000244140619</v>
      </c>
      <c r="EG30">
        <v>152.02000427246091</v>
      </c>
      <c r="EH30">
        <v>152.02000427246091</v>
      </c>
      <c r="EI30">
        <v>149.94000244140619</v>
      </c>
      <c r="EJ30">
        <v>150.07000732421881</v>
      </c>
      <c r="EK30" s="13">
        <f t="shared" si="25"/>
        <v>5.2625857654453601E-4</v>
      </c>
      <c r="EL30" s="13">
        <f t="shared" si="26"/>
        <v>0</v>
      </c>
      <c r="EM30" s="13">
        <f t="shared" si="27"/>
        <v>1.3682421869471773E-2</v>
      </c>
      <c r="EN30" s="13">
        <f t="shared" si="28"/>
        <v>8.6629490549527954E-4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4</v>
      </c>
      <c r="EZ30">
        <v>18</v>
      </c>
      <c r="FA30">
        <v>32</v>
      </c>
      <c r="FB30">
        <v>100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0</v>
      </c>
      <c r="FV30">
        <v>0</v>
      </c>
      <c r="FW30" t="s">
        <v>322</v>
      </c>
      <c r="FX30">
        <v>150.07000732421881</v>
      </c>
      <c r="FY30">
        <v>150.28999328613281</v>
      </c>
      <c r="FZ30">
        <v>151.74000549316409</v>
      </c>
      <c r="GA30">
        <v>149.83000183105469</v>
      </c>
      <c r="GB30">
        <v>151.44999694824219</v>
      </c>
      <c r="GC30">
        <v>398</v>
      </c>
      <c r="GD30">
        <v>169</v>
      </c>
      <c r="GE30">
        <v>120</v>
      </c>
      <c r="GF30">
        <v>156</v>
      </c>
      <c r="GG30">
        <v>0</v>
      </c>
      <c r="GH30">
        <v>147</v>
      </c>
      <c r="GI30">
        <v>0</v>
      </c>
      <c r="GJ30">
        <v>0</v>
      </c>
      <c r="GK30">
        <v>1</v>
      </c>
      <c r="GL30">
        <v>100</v>
      </c>
      <c r="GM30">
        <v>0</v>
      </c>
      <c r="GN30">
        <v>100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2.2999999999999998</v>
      </c>
      <c r="GX30" t="s">
        <v>218</v>
      </c>
      <c r="GY30">
        <v>277030</v>
      </c>
      <c r="GZ30">
        <v>205528</v>
      </c>
      <c r="HA30">
        <v>1.1319999999999999</v>
      </c>
      <c r="HB30">
        <v>1.754</v>
      </c>
      <c r="HC30">
        <v>4.74</v>
      </c>
      <c r="HD30">
        <v>2.16</v>
      </c>
      <c r="HE30">
        <v>0.4486</v>
      </c>
      <c r="HF30" s="13">
        <f t="shared" si="29"/>
        <v>1.4637432413425744E-3</v>
      </c>
      <c r="HG30" s="13">
        <f t="shared" si="30"/>
        <v>9.5558992654485309E-3</v>
      </c>
      <c r="HH30" s="13">
        <f t="shared" si="31"/>
        <v>3.0606924986839035E-3</v>
      </c>
      <c r="HI30" s="13">
        <f t="shared" si="32"/>
        <v>1.0696567512914035E-2</v>
      </c>
      <c r="HJ30" s="14">
        <f t="shared" si="33"/>
        <v>153.19001770019537</v>
      </c>
      <c r="HK30" t="str">
        <f t="shared" si="34"/>
        <v>ATR</v>
      </c>
    </row>
    <row r="31" spans="1:219" hidden="1" x14ac:dyDescent="0.3">
      <c r="A31">
        <v>22</v>
      </c>
      <c r="B31" t="s">
        <v>323</v>
      </c>
      <c r="C31">
        <v>11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3</v>
      </c>
      <c r="Z31">
        <v>132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 t="s">
        <v>324</v>
      </c>
      <c r="AV31">
        <v>90.129997253417955</v>
      </c>
      <c r="AW31">
        <v>89.900001525878906</v>
      </c>
      <c r="AX31">
        <v>90.510002136230483</v>
      </c>
      <c r="AY31">
        <v>88.620002746582031</v>
      </c>
      <c r="AZ31">
        <v>89.510002136230469</v>
      </c>
      <c r="BA31" s="13">
        <f t="shared" si="17"/>
        <v>-2.5583506522282029E-3</v>
      </c>
      <c r="BB31" s="13">
        <f t="shared" si="18"/>
        <v>6.7395933703927602E-3</v>
      </c>
      <c r="BC31" s="13">
        <f t="shared" si="19"/>
        <v>1.423802844906974E-2</v>
      </c>
      <c r="BD31" s="13">
        <f t="shared" si="20"/>
        <v>9.9430160698007475E-3</v>
      </c>
      <c r="BE31">
        <v>8</v>
      </c>
      <c r="BF31">
        <v>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4</v>
      </c>
      <c r="BP31">
        <v>8</v>
      </c>
      <c r="BQ31">
        <v>7</v>
      </c>
      <c r="BR31">
        <v>133</v>
      </c>
      <c r="BS31">
        <v>0</v>
      </c>
      <c r="BT31">
        <v>0</v>
      </c>
      <c r="BU31">
        <v>0</v>
      </c>
      <c r="BV31">
        <v>0</v>
      </c>
      <c r="BW31">
        <v>3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11</v>
      </c>
      <c r="CF31">
        <v>3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325</v>
      </c>
      <c r="CN31">
        <v>89.510002136230469</v>
      </c>
      <c r="CO31">
        <v>89.739997863769531</v>
      </c>
      <c r="CP31">
        <v>91.919998168945327</v>
      </c>
      <c r="CQ31">
        <v>89.419998168945313</v>
      </c>
      <c r="CR31">
        <v>91.610000610351563</v>
      </c>
      <c r="CS31" s="13">
        <f t="shared" si="21"/>
        <v>2.5629121129265853E-3</v>
      </c>
      <c r="CT31" s="13">
        <f t="shared" si="22"/>
        <v>2.3716278814203684E-2</v>
      </c>
      <c r="CU31" s="13">
        <f t="shared" si="23"/>
        <v>3.5658536042089128E-3</v>
      </c>
      <c r="CV31" s="13">
        <f t="shared" si="24"/>
        <v>2.3905713642783155E-2</v>
      </c>
      <c r="CW31">
        <v>3</v>
      </c>
      <c r="CX31">
        <v>4</v>
      </c>
      <c r="CY31">
        <v>30</v>
      </c>
      <c r="CZ31">
        <v>66</v>
      </c>
      <c r="DA31">
        <v>47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279</v>
      </c>
      <c r="EF31">
        <v>91.610000610351563</v>
      </c>
      <c r="EG31">
        <v>91.870002746582045</v>
      </c>
      <c r="EH31">
        <v>92.629997253417955</v>
      </c>
      <c r="EI31">
        <v>91.379997253417955</v>
      </c>
      <c r="EJ31">
        <v>91.410003662109375</v>
      </c>
      <c r="EK31" s="13">
        <f t="shared" si="25"/>
        <v>2.8301091592179972E-3</v>
      </c>
      <c r="EL31" s="13">
        <f t="shared" si="26"/>
        <v>8.2046262481980659E-3</v>
      </c>
      <c r="EM31" s="13">
        <f t="shared" si="27"/>
        <v>5.3336832319004213E-3</v>
      </c>
      <c r="EN31" s="13">
        <f t="shared" si="28"/>
        <v>3.2826176008415864E-4</v>
      </c>
      <c r="EO31">
        <v>90</v>
      </c>
      <c r="EP31">
        <v>31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28</v>
      </c>
      <c r="EY31">
        <v>13</v>
      </c>
      <c r="EZ31">
        <v>13</v>
      </c>
      <c r="FA31">
        <v>9</v>
      </c>
      <c r="FB31">
        <v>2</v>
      </c>
      <c r="FC31">
        <v>0</v>
      </c>
      <c r="FD31">
        <v>0</v>
      </c>
      <c r="FE31">
        <v>0</v>
      </c>
      <c r="FF31">
        <v>0</v>
      </c>
      <c r="FG31">
        <v>31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297</v>
      </c>
      <c r="FX31">
        <v>91.410003662109375</v>
      </c>
      <c r="FY31">
        <v>91.480003356933594</v>
      </c>
      <c r="FZ31">
        <v>92.970001220703125</v>
      </c>
      <c r="GA31">
        <v>91.120002746582031</v>
      </c>
      <c r="GB31">
        <v>92.669998168945313</v>
      </c>
      <c r="GC31">
        <v>282</v>
      </c>
      <c r="GD31">
        <v>355</v>
      </c>
      <c r="GE31">
        <v>271</v>
      </c>
      <c r="GF31">
        <v>66</v>
      </c>
      <c r="GG31">
        <v>0</v>
      </c>
      <c r="GH31">
        <v>113</v>
      </c>
      <c r="GI31">
        <v>0</v>
      </c>
      <c r="GJ31">
        <v>113</v>
      </c>
      <c r="GK31">
        <v>1</v>
      </c>
      <c r="GL31">
        <v>267</v>
      </c>
      <c r="GM31">
        <v>1</v>
      </c>
      <c r="GN31">
        <v>2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</v>
      </c>
      <c r="GX31" t="s">
        <v>218</v>
      </c>
      <c r="GY31">
        <v>495875</v>
      </c>
      <c r="GZ31">
        <v>244600</v>
      </c>
      <c r="HA31">
        <v>1.248</v>
      </c>
      <c r="HB31">
        <v>2.3610000000000002</v>
      </c>
      <c r="HC31">
        <v>1.88</v>
      </c>
      <c r="HD31">
        <v>5.56</v>
      </c>
      <c r="HF31" s="13">
        <f t="shared" si="29"/>
        <v>7.6519121398688217E-4</v>
      </c>
      <c r="HG31" s="13">
        <f t="shared" si="30"/>
        <v>1.6026652083529602E-2</v>
      </c>
      <c r="HH31" s="13">
        <f t="shared" si="31"/>
        <v>3.9352929289576677E-3</v>
      </c>
      <c r="HI31" s="13">
        <f t="shared" si="32"/>
        <v>1.6725967983052148E-2</v>
      </c>
      <c r="HJ31" s="14">
        <f t="shared" si="33"/>
        <v>94.459999084472656</v>
      </c>
      <c r="HK31" t="str">
        <f t="shared" si="34"/>
        <v>ASH</v>
      </c>
    </row>
    <row r="32" spans="1:219" hidden="1" x14ac:dyDescent="0.3">
      <c r="A32">
        <v>23</v>
      </c>
      <c r="B32" t="s">
        <v>326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44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40</v>
      </c>
      <c r="W32">
        <v>31</v>
      </c>
      <c r="X32">
        <v>43</v>
      </c>
      <c r="Y32">
        <v>21</v>
      </c>
      <c r="Z32">
        <v>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327</v>
      </c>
      <c r="AV32">
        <v>153.24000549316409</v>
      </c>
      <c r="AW32">
        <v>153.19000244140619</v>
      </c>
      <c r="AX32">
        <v>154.94000244140619</v>
      </c>
      <c r="AY32">
        <v>152.1199951171875</v>
      </c>
      <c r="AZ32">
        <v>154.0299987792969</v>
      </c>
      <c r="BA32" s="13">
        <f t="shared" si="17"/>
        <v>-3.2641197833416236E-4</v>
      </c>
      <c r="BB32" s="13">
        <f t="shared" si="18"/>
        <v>1.1294694542565265E-2</v>
      </c>
      <c r="BC32" s="13">
        <f t="shared" si="19"/>
        <v>6.9848378299227631E-3</v>
      </c>
      <c r="BD32" s="13">
        <f t="shared" si="20"/>
        <v>1.2400205656342145E-2</v>
      </c>
      <c r="BE32">
        <v>53</v>
      </c>
      <c r="BF32">
        <v>25</v>
      </c>
      <c r="BG32">
        <v>2</v>
      </c>
      <c r="BH32">
        <v>0</v>
      </c>
      <c r="BI32">
        <v>0</v>
      </c>
      <c r="BJ32">
        <v>1</v>
      </c>
      <c r="BK32">
        <v>2</v>
      </c>
      <c r="BL32">
        <v>0</v>
      </c>
      <c r="BM32">
        <v>0</v>
      </c>
      <c r="BN32">
        <v>35</v>
      </c>
      <c r="BO32">
        <v>9</v>
      </c>
      <c r="BP32">
        <v>14</v>
      </c>
      <c r="BQ32">
        <v>14</v>
      </c>
      <c r="BR32">
        <v>12</v>
      </c>
      <c r="BS32">
        <v>0</v>
      </c>
      <c r="BT32">
        <v>0</v>
      </c>
      <c r="BU32">
        <v>0</v>
      </c>
      <c r="BV32">
        <v>0</v>
      </c>
      <c r="BW32">
        <v>21</v>
      </c>
      <c r="BX32">
        <v>2</v>
      </c>
      <c r="BY32">
        <v>12</v>
      </c>
      <c r="BZ32">
        <v>0</v>
      </c>
      <c r="CA32">
        <v>1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245</v>
      </c>
      <c r="CN32">
        <v>154.0299987792969</v>
      </c>
      <c r="CO32">
        <v>154.44999694824219</v>
      </c>
      <c r="CP32">
        <v>156.0299987792969</v>
      </c>
      <c r="CQ32">
        <v>153.94999694824219</v>
      </c>
      <c r="CR32">
        <v>155.74000549316409</v>
      </c>
      <c r="CS32" s="13">
        <f t="shared" si="21"/>
        <v>2.7193148413335866E-3</v>
      </c>
      <c r="CT32" s="13">
        <f t="shared" si="22"/>
        <v>1.0126269585437941E-2</v>
      </c>
      <c r="CU32" s="13">
        <f t="shared" si="23"/>
        <v>3.2372936864968338E-3</v>
      </c>
      <c r="CV32" s="13">
        <f t="shared" si="24"/>
        <v>1.1493569293603678E-2</v>
      </c>
      <c r="CW32">
        <v>35</v>
      </c>
      <c r="CX32">
        <v>95</v>
      </c>
      <c r="CY32">
        <v>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8</v>
      </c>
      <c r="DG32">
        <v>2</v>
      </c>
      <c r="DH32">
        <v>2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328</v>
      </c>
      <c r="EF32">
        <v>155.74000549316409</v>
      </c>
      <c r="EG32">
        <v>155.2200012207031</v>
      </c>
      <c r="EH32">
        <v>155.46000671386719</v>
      </c>
      <c r="EI32">
        <v>153.19000244140619</v>
      </c>
      <c r="EJ32">
        <v>153.8500061035156</v>
      </c>
      <c r="EK32" s="13">
        <f t="shared" si="25"/>
        <v>-3.3501112509437547E-3</v>
      </c>
      <c r="EL32" s="13">
        <f t="shared" si="26"/>
        <v>1.5438407487389227E-3</v>
      </c>
      <c r="EM32" s="13">
        <f t="shared" si="27"/>
        <v>1.3078203603480887E-2</v>
      </c>
      <c r="EN32" s="13">
        <f t="shared" si="28"/>
        <v>4.2899163856082723E-3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</v>
      </c>
      <c r="EY32">
        <v>6</v>
      </c>
      <c r="EZ32">
        <v>15</v>
      </c>
      <c r="FA32">
        <v>21</v>
      </c>
      <c r="FB32">
        <v>115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 t="s">
        <v>271</v>
      </c>
      <c r="FX32">
        <v>153.8500061035156</v>
      </c>
      <c r="FY32">
        <v>154.38999938964841</v>
      </c>
      <c r="FZ32">
        <v>156.25</v>
      </c>
      <c r="GA32">
        <v>154.17999267578119</v>
      </c>
      <c r="GB32">
        <v>155.78999328613281</v>
      </c>
      <c r="GC32">
        <v>258</v>
      </c>
      <c r="GD32">
        <v>394</v>
      </c>
      <c r="GE32">
        <v>134</v>
      </c>
      <c r="GF32">
        <v>172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130</v>
      </c>
      <c r="GM32">
        <v>0</v>
      </c>
      <c r="GN32">
        <v>115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1.8</v>
      </c>
      <c r="GX32" t="s">
        <v>218</v>
      </c>
      <c r="GY32">
        <v>227816</v>
      </c>
      <c r="GZ32">
        <v>333557</v>
      </c>
      <c r="HA32">
        <v>0.17199999999999999</v>
      </c>
      <c r="HB32">
        <v>0.58699999999999997</v>
      </c>
      <c r="HC32">
        <v>0.83</v>
      </c>
      <c r="HD32">
        <v>1.66</v>
      </c>
      <c r="HE32">
        <v>0.36480000000000001</v>
      </c>
      <c r="HF32" s="13">
        <f t="shared" si="29"/>
        <v>3.4975923846594092E-3</v>
      </c>
      <c r="HG32" s="13">
        <f t="shared" si="30"/>
        <v>1.1904003906250127E-2</v>
      </c>
      <c r="HH32" s="13">
        <f t="shared" si="31"/>
        <v>1.3602352140517082E-3</v>
      </c>
      <c r="HI32" s="13">
        <f t="shared" si="32"/>
        <v>1.0334428909016036E-2</v>
      </c>
      <c r="HJ32" s="14">
        <f t="shared" si="33"/>
        <v>158.11000061035159</v>
      </c>
      <c r="HK32" t="str">
        <f t="shared" si="34"/>
        <v>AIZ</v>
      </c>
    </row>
    <row r="33" spans="1:219" hidden="1" x14ac:dyDescent="0.3">
      <c r="A33">
        <v>24</v>
      </c>
      <c r="B33" t="s">
        <v>329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158</v>
      </c>
      <c r="W33">
        <v>14</v>
      </c>
      <c r="X33">
        <v>5</v>
      </c>
      <c r="Y33">
        <v>7</v>
      </c>
      <c r="Z33">
        <v>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330</v>
      </c>
      <c r="AV33">
        <v>29.989999771118161</v>
      </c>
      <c r="AW33">
        <v>29.969999313354489</v>
      </c>
      <c r="AX33">
        <v>30.020000457763668</v>
      </c>
      <c r="AY33">
        <v>29.85000038146973</v>
      </c>
      <c r="AZ33">
        <v>29.889999389648441</v>
      </c>
      <c r="BA33" s="13">
        <f t="shared" si="17"/>
        <v>-6.6734929002021381E-4</v>
      </c>
      <c r="BB33" s="13">
        <f t="shared" si="18"/>
        <v>1.6655943919630101E-3</v>
      </c>
      <c r="BC33" s="13">
        <f t="shared" si="19"/>
        <v>4.0039684562583888E-3</v>
      </c>
      <c r="BD33" s="13">
        <f t="shared" si="20"/>
        <v>1.3382070590661765E-3</v>
      </c>
      <c r="BE33">
        <v>24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61</v>
      </c>
      <c r="BO33">
        <v>64</v>
      </c>
      <c r="BP33">
        <v>51</v>
      </c>
      <c r="BQ33">
        <v>13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331</v>
      </c>
      <c r="CN33">
        <v>29.889999389648441</v>
      </c>
      <c r="CO33">
        <v>29.95999908447266</v>
      </c>
      <c r="CP33">
        <v>30.239999771118161</v>
      </c>
      <c r="CQ33">
        <v>29.909999847412109</v>
      </c>
      <c r="CR33">
        <v>30.110000610351559</v>
      </c>
      <c r="CS33" s="13">
        <f t="shared" si="21"/>
        <v>2.3364384834209107E-3</v>
      </c>
      <c r="CT33" s="13">
        <f t="shared" si="22"/>
        <v>9.2592820358724515E-3</v>
      </c>
      <c r="CU33" s="13">
        <f t="shared" si="23"/>
        <v>1.6688664415368537E-3</v>
      </c>
      <c r="CV33" s="13">
        <f t="shared" si="24"/>
        <v>6.6423367281730483E-3</v>
      </c>
      <c r="CW33">
        <v>66</v>
      </c>
      <c r="CX33">
        <v>129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332</v>
      </c>
      <c r="EF33">
        <v>30.110000610351559</v>
      </c>
      <c r="EG33">
        <v>31.29999923706055</v>
      </c>
      <c r="EH33">
        <v>31.889999389648441</v>
      </c>
      <c r="EI33">
        <v>31.149999618530281</v>
      </c>
      <c r="EJ33">
        <v>31.360000610351559</v>
      </c>
      <c r="EK33" s="13">
        <f t="shared" si="25"/>
        <v>3.8019126380679946E-2</v>
      </c>
      <c r="EL33" s="13">
        <f t="shared" si="26"/>
        <v>1.8501102661651503E-2</v>
      </c>
      <c r="EM33" s="13">
        <f t="shared" si="27"/>
        <v>4.792320197652411E-3</v>
      </c>
      <c r="EN33" s="13">
        <f t="shared" si="28"/>
        <v>6.6964600680511355E-3</v>
      </c>
      <c r="EO33">
        <v>55</v>
      </c>
      <c r="EP33">
        <v>49</v>
      </c>
      <c r="EQ33">
        <v>21</v>
      </c>
      <c r="ER33">
        <v>11</v>
      </c>
      <c r="ES33">
        <v>0</v>
      </c>
      <c r="ET33">
        <v>2</v>
      </c>
      <c r="EU33">
        <v>32</v>
      </c>
      <c r="EV33">
        <v>0</v>
      </c>
      <c r="EW33">
        <v>0</v>
      </c>
      <c r="EX33">
        <v>32</v>
      </c>
      <c r="EY33">
        <v>24</v>
      </c>
      <c r="EZ33">
        <v>20</v>
      </c>
      <c r="FA33">
        <v>4</v>
      </c>
      <c r="FB33">
        <v>0</v>
      </c>
      <c r="FC33">
        <v>2</v>
      </c>
      <c r="FD33">
        <v>7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333</v>
      </c>
      <c r="FX33">
        <v>31.360000610351559</v>
      </c>
      <c r="FY33">
        <v>31.479999542236332</v>
      </c>
      <c r="FZ33">
        <v>31.70999908447266</v>
      </c>
      <c r="GA33">
        <v>31.39999961853027</v>
      </c>
      <c r="GB33">
        <v>31.39999961853027</v>
      </c>
      <c r="GC33">
        <v>381</v>
      </c>
      <c r="GD33">
        <v>460</v>
      </c>
      <c r="GE33">
        <v>331</v>
      </c>
      <c r="GF33">
        <v>83</v>
      </c>
      <c r="GG33">
        <v>0</v>
      </c>
      <c r="GH33">
        <v>11</v>
      </c>
      <c r="GI33">
        <v>0</v>
      </c>
      <c r="GJ33">
        <v>11</v>
      </c>
      <c r="GK33">
        <v>0</v>
      </c>
      <c r="GL33">
        <v>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2.9</v>
      </c>
      <c r="GX33" t="s">
        <v>222</v>
      </c>
      <c r="GY33">
        <v>107347677</v>
      </c>
      <c r="GZ33">
        <v>31495228</v>
      </c>
      <c r="HA33">
        <v>0.52800000000000002</v>
      </c>
      <c r="HB33">
        <v>0.82</v>
      </c>
      <c r="HC33">
        <v>9.09</v>
      </c>
      <c r="HD33">
        <v>2.58</v>
      </c>
      <c r="HF33" s="13">
        <f t="shared" si="29"/>
        <v>3.8119102169544838E-3</v>
      </c>
      <c r="HG33" s="13">
        <f t="shared" si="30"/>
        <v>7.2532181922688732E-3</v>
      </c>
      <c r="HH33" s="13">
        <f t="shared" si="31"/>
        <v>2.5412936743764991E-3</v>
      </c>
      <c r="HI33" s="13">
        <f t="shared" si="32"/>
        <v>0</v>
      </c>
      <c r="HJ33" s="14">
        <f t="shared" si="33"/>
        <v>31.939998626708988</v>
      </c>
      <c r="HK33" t="str">
        <f t="shared" si="34"/>
        <v>T</v>
      </c>
    </row>
    <row r="34" spans="1:219" hidden="1" x14ac:dyDescent="0.3">
      <c r="A34">
        <v>25</v>
      </c>
      <c r="B34" t="s">
        <v>334</v>
      </c>
      <c r="C34">
        <v>9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</v>
      </c>
      <c r="N34">
        <v>13</v>
      </c>
      <c r="O34">
        <v>54</v>
      </c>
      <c r="P34">
        <v>35</v>
      </c>
      <c r="Q34">
        <v>57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335</v>
      </c>
      <c r="AV34">
        <v>69.610000610351563</v>
      </c>
      <c r="AW34">
        <v>69.790000915527344</v>
      </c>
      <c r="AX34">
        <v>70.830001831054688</v>
      </c>
      <c r="AY34">
        <v>67.790000915527344</v>
      </c>
      <c r="AZ34">
        <v>68</v>
      </c>
      <c r="BA34" s="13">
        <f t="shared" si="17"/>
        <v>2.5791704085754708E-3</v>
      </c>
      <c r="BB34" s="13">
        <f t="shared" si="18"/>
        <v>1.4683056454071197E-2</v>
      </c>
      <c r="BC34" s="13">
        <f t="shared" si="19"/>
        <v>2.8657400397812949E-2</v>
      </c>
      <c r="BD34" s="13">
        <f t="shared" si="20"/>
        <v>3.0882218304801867E-3</v>
      </c>
      <c r="BE34">
        <v>4</v>
      </c>
      <c r="BF34">
        <v>3</v>
      </c>
      <c r="BG34">
        <v>4</v>
      </c>
      <c r="BH34">
        <v>0</v>
      </c>
      <c r="BI34">
        <v>0</v>
      </c>
      <c r="BJ34">
        <v>1</v>
      </c>
      <c r="BK34">
        <v>4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2</v>
      </c>
      <c r="BR34">
        <v>149</v>
      </c>
      <c r="BS34">
        <v>1</v>
      </c>
      <c r="BT34">
        <v>5</v>
      </c>
      <c r="BU34">
        <v>0</v>
      </c>
      <c r="BV34">
        <v>0</v>
      </c>
      <c r="BW34">
        <v>7</v>
      </c>
      <c r="BX34">
        <v>4</v>
      </c>
      <c r="BY34">
        <v>3</v>
      </c>
      <c r="BZ34">
        <v>3</v>
      </c>
      <c r="CA34">
        <v>1</v>
      </c>
      <c r="CB34">
        <v>1</v>
      </c>
      <c r="CC34">
        <v>1</v>
      </c>
      <c r="CD34">
        <v>1</v>
      </c>
      <c r="CE34">
        <v>12</v>
      </c>
      <c r="CF34">
        <v>8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 t="s">
        <v>336</v>
      </c>
      <c r="CN34">
        <v>68</v>
      </c>
      <c r="CO34">
        <v>67.790000915527344</v>
      </c>
      <c r="CP34">
        <v>70.050003051757813</v>
      </c>
      <c r="CQ34">
        <v>66.930000305175781</v>
      </c>
      <c r="CR34">
        <v>69.910003662109375</v>
      </c>
      <c r="CS34" s="13">
        <f t="shared" si="21"/>
        <v>-3.0977884885166063E-3</v>
      </c>
      <c r="CT34" s="13">
        <f t="shared" si="22"/>
        <v>3.2262698612027463E-2</v>
      </c>
      <c r="CU34" s="13">
        <f t="shared" si="23"/>
        <v>1.2686245740329838E-2</v>
      </c>
      <c r="CV34" s="13">
        <f t="shared" si="24"/>
        <v>4.262627951411091E-2</v>
      </c>
      <c r="CW34">
        <v>2</v>
      </c>
      <c r="CX34">
        <v>5</v>
      </c>
      <c r="CY34">
        <v>3</v>
      </c>
      <c r="CZ34">
        <v>13</v>
      </c>
      <c r="DA34">
        <v>143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1</v>
      </c>
      <c r="DH34">
        <v>0</v>
      </c>
      <c r="DI34">
        <v>0</v>
      </c>
      <c r="DJ34">
        <v>7</v>
      </c>
      <c r="DK34">
        <v>1</v>
      </c>
      <c r="DL34">
        <v>10</v>
      </c>
      <c r="DM34">
        <v>1</v>
      </c>
      <c r="DN34">
        <v>10</v>
      </c>
      <c r="DO34">
        <v>0</v>
      </c>
      <c r="DP34">
        <v>0</v>
      </c>
      <c r="DQ34">
        <v>7</v>
      </c>
      <c r="DR34">
        <v>7</v>
      </c>
      <c r="DS34">
        <v>0</v>
      </c>
      <c r="DT34">
        <v>0</v>
      </c>
      <c r="DU34">
        <v>1</v>
      </c>
      <c r="DV34">
        <v>1</v>
      </c>
      <c r="DW34">
        <v>3</v>
      </c>
      <c r="DX34">
        <v>0</v>
      </c>
      <c r="DY34">
        <v>7</v>
      </c>
      <c r="DZ34">
        <v>7</v>
      </c>
      <c r="EA34">
        <v>3</v>
      </c>
      <c r="EB34">
        <v>0</v>
      </c>
      <c r="EC34">
        <v>3</v>
      </c>
      <c r="ED34">
        <v>1</v>
      </c>
      <c r="EE34" t="s">
        <v>337</v>
      </c>
      <c r="EF34">
        <v>69.910003662109375</v>
      </c>
      <c r="EG34">
        <v>69.790000915527344</v>
      </c>
      <c r="EH34">
        <v>71.379997253417969</v>
      </c>
      <c r="EI34">
        <v>69.730003356933594</v>
      </c>
      <c r="EJ34">
        <v>70.019996643066406</v>
      </c>
      <c r="EK34" s="13">
        <f t="shared" si="25"/>
        <v>-1.7194833788192199E-3</v>
      </c>
      <c r="EL34" s="13">
        <f t="shared" si="26"/>
        <v>2.2275096652717874E-2</v>
      </c>
      <c r="EM34" s="13">
        <f t="shared" si="27"/>
        <v>8.5968702975613986E-4</v>
      </c>
      <c r="EN34" s="13">
        <f t="shared" si="28"/>
        <v>4.1415781210485392E-3</v>
      </c>
      <c r="EO34">
        <v>10</v>
      </c>
      <c r="EP34">
        <v>55</v>
      </c>
      <c r="EQ34">
        <v>46</v>
      </c>
      <c r="ER34">
        <v>53</v>
      </c>
      <c r="ES34">
        <v>10</v>
      </c>
      <c r="ET34">
        <v>1</v>
      </c>
      <c r="EU34">
        <v>3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338</v>
      </c>
      <c r="FX34">
        <v>70.019996643066406</v>
      </c>
      <c r="FY34">
        <v>70.550003051757813</v>
      </c>
      <c r="FZ34">
        <v>72.069999694824219</v>
      </c>
      <c r="GA34">
        <v>68.94000244140625</v>
      </c>
      <c r="GB34">
        <v>69</v>
      </c>
      <c r="GC34">
        <v>511</v>
      </c>
      <c r="GD34">
        <v>165</v>
      </c>
      <c r="GE34">
        <v>340</v>
      </c>
      <c r="GF34">
        <v>11</v>
      </c>
      <c r="GG34">
        <v>0</v>
      </c>
      <c r="GH34">
        <v>311</v>
      </c>
      <c r="GI34">
        <v>0</v>
      </c>
      <c r="GJ34">
        <v>219</v>
      </c>
      <c r="GK34">
        <v>11</v>
      </c>
      <c r="GL34">
        <v>156</v>
      </c>
      <c r="GM34">
        <v>11</v>
      </c>
      <c r="GN34">
        <v>7</v>
      </c>
      <c r="GO34">
        <v>2</v>
      </c>
      <c r="GP34">
        <v>1</v>
      </c>
      <c r="GQ34">
        <v>2</v>
      </c>
      <c r="GR34">
        <v>1</v>
      </c>
      <c r="GS34">
        <v>3</v>
      </c>
      <c r="GT34">
        <v>3</v>
      </c>
      <c r="GU34">
        <v>1</v>
      </c>
      <c r="GV34">
        <v>1</v>
      </c>
      <c r="GW34">
        <v>1.4</v>
      </c>
      <c r="GX34" t="s">
        <v>312</v>
      </c>
      <c r="GY34">
        <v>363140</v>
      </c>
      <c r="GZ34">
        <v>342528</v>
      </c>
      <c r="HA34">
        <v>5.4409999999999998</v>
      </c>
      <c r="HB34">
        <v>6.242</v>
      </c>
      <c r="HC34">
        <v>-2.67</v>
      </c>
      <c r="HD34">
        <v>5.48</v>
      </c>
      <c r="HE34">
        <v>0</v>
      </c>
      <c r="HF34" s="13">
        <f t="shared" si="29"/>
        <v>7.5124930654160149E-3</v>
      </c>
      <c r="HG34" s="13">
        <f t="shared" si="30"/>
        <v>2.1090559865446612E-2</v>
      </c>
      <c r="HH34" s="13">
        <f t="shared" si="31"/>
        <v>2.2820702207063115E-2</v>
      </c>
      <c r="HI34" s="13">
        <f t="shared" si="32"/>
        <v>8.6952983469201772E-4</v>
      </c>
      <c r="HJ34" s="14">
        <f t="shared" si="33"/>
        <v>73.589996337890625</v>
      </c>
      <c r="HK34" t="str">
        <f t="shared" si="34"/>
        <v>ATRC</v>
      </c>
    </row>
    <row r="35" spans="1:219" hidden="1" x14ac:dyDescent="0.3">
      <c r="A35">
        <v>26</v>
      </c>
      <c r="B35" t="s">
        <v>339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175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340</v>
      </c>
      <c r="AV35">
        <v>192.75</v>
      </c>
      <c r="AW35">
        <v>193.3699951171875</v>
      </c>
      <c r="AX35">
        <v>193.9700012207031</v>
      </c>
      <c r="AY35">
        <v>192.07000732421881</v>
      </c>
      <c r="AZ35">
        <v>192.80999755859369</v>
      </c>
      <c r="BA35" s="13">
        <f t="shared" si="17"/>
        <v>3.20626329235707E-3</v>
      </c>
      <c r="BB35" s="13">
        <f t="shared" si="18"/>
        <v>3.0932932914348177E-3</v>
      </c>
      <c r="BC35" s="13">
        <f t="shared" si="19"/>
        <v>6.7227999472248001E-3</v>
      </c>
      <c r="BD35" s="13">
        <f t="shared" si="20"/>
        <v>3.8379246083959373E-3</v>
      </c>
      <c r="BE35">
        <v>46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35</v>
      </c>
      <c r="BO35">
        <v>20</v>
      </c>
      <c r="BP35">
        <v>27</v>
      </c>
      <c r="BQ35">
        <v>30</v>
      </c>
      <c r="BR35">
        <v>57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341</v>
      </c>
      <c r="CN35">
        <v>192.80999755859369</v>
      </c>
      <c r="CO35">
        <v>193.50999450683599</v>
      </c>
      <c r="CP35">
        <v>194.55999755859369</v>
      </c>
      <c r="CQ35">
        <v>193</v>
      </c>
      <c r="CR35">
        <v>194.30999755859369</v>
      </c>
      <c r="CS35" s="13">
        <f t="shared" si="21"/>
        <v>3.6173684466596079E-3</v>
      </c>
      <c r="CT35" s="13">
        <f t="shared" si="22"/>
        <v>5.3968085163111912E-3</v>
      </c>
      <c r="CU35" s="13">
        <f t="shared" si="23"/>
        <v>2.6354943998407876E-3</v>
      </c>
      <c r="CV35" s="13">
        <f t="shared" si="24"/>
        <v>6.7417918534977694E-3</v>
      </c>
      <c r="CW35">
        <v>189</v>
      </c>
      <c r="CX35">
        <v>3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316</v>
      </c>
      <c r="EF35">
        <v>194.30999755859369</v>
      </c>
      <c r="EG35">
        <v>193.92999267578119</v>
      </c>
      <c r="EH35">
        <v>195.91999816894531</v>
      </c>
      <c r="EI35">
        <v>193.2200012207031</v>
      </c>
      <c r="EJ35">
        <v>194.83000183105469</v>
      </c>
      <c r="EK35" s="13">
        <f t="shared" si="25"/>
        <v>-1.9594951640502511E-3</v>
      </c>
      <c r="EL35" s="13">
        <f t="shared" si="26"/>
        <v>1.0157235155995203E-2</v>
      </c>
      <c r="EM35" s="13">
        <f t="shared" si="27"/>
        <v>3.6610709116309259E-3</v>
      </c>
      <c r="EN35" s="13">
        <f t="shared" si="28"/>
        <v>8.2636174881715041E-3</v>
      </c>
      <c r="EO35">
        <v>94</v>
      </c>
      <c r="EP35">
        <v>95</v>
      </c>
      <c r="EQ35">
        <v>3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</v>
      </c>
      <c r="EY35">
        <v>1</v>
      </c>
      <c r="EZ35">
        <v>2</v>
      </c>
      <c r="FA35">
        <v>0</v>
      </c>
      <c r="FB35">
        <v>0</v>
      </c>
      <c r="FC35">
        <v>1</v>
      </c>
      <c r="FD35">
        <v>8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292</v>
      </c>
      <c r="FX35">
        <v>194.83000183105469</v>
      </c>
      <c r="FY35">
        <v>195</v>
      </c>
      <c r="FZ35">
        <v>197.2799987792969</v>
      </c>
      <c r="GA35">
        <v>193.6199951171875</v>
      </c>
      <c r="GB35">
        <v>195.86000061035159</v>
      </c>
      <c r="GC35">
        <v>610</v>
      </c>
      <c r="GD35">
        <v>236</v>
      </c>
      <c r="GE35">
        <v>384</v>
      </c>
      <c r="GF35">
        <v>19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57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2.9</v>
      </c>
      <c r="GX35" t="s">
        <v>222</v>
      </c>
      <c r="GY35">
        <v>1142462</v>
      </c>
      <c r="GZ35">
        <v>1473528</v>
      </c>
      <c r="HA35">
        <v>0.105</v>
      </c>
      <c r="HB35">
        <v>1.0629999999999999</v>
      </c>
      <c r="HC35">
        <v>3.06</v>
      </c>
      <c r="HD35">
        <v>2.06</v>
      </c>
      <c r="HE35">
        <v>0.63429999999999997</v>
      </c>
      <c r="HF35" s="13">
        <f t="shared" si="29"/>
        <v>8.7178548177080373E-4</v>
      </c>
      <c r="HG35" s="13">
        <f t="shared" si="30"/>
        <v>1.155717149941593E-2</v>
      </c>
      <c r="HH35" s="13">
        <f t="shared" si="31"/>
        <v>7.076948116987225E-3</v>
      </c>
      <c r="HI35" s="13">
        <f t="shared" si="32"/>
        <v>1.1436768539689779E-2</v>
      </c>
      <c r="HJ35" s="14">
        <f t="shared" si="33"/>
        <v>199.55999755859381</v>
      </c>
      <c r="HK35" t="str">
        <f t="shared" si="34"/>
        <v>ADP</v>
      </c>
    </row>
    <row r="36" spans="1:219" hidden="1" x14ac:dyDescent="0.3">
      <c r="A36">
        <v>27</v>
      </c>
      <c r="B36" t="s">
        <v>342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10</v>
      </c>
      <c r="Y36">
        <v>4</v>
      </c>
      <c r="Z36">
        <v>170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343</v>
      </c>
      <c r="AV36">
        <v>190.36000061035159</v>
      </c>
      <c r="AW36">
        <v>190.1300048828125</v>
      </c>
      <c r="AX36">
        <v>192.9700012207031</v>
      </c>
      <c r="AY36">
        <v>190.1300048828125</v>
      </c>
      <c r="AZ36">
        <v>192.67999267578119</v>
      </c>
      <c r="BA36" s="13">
        <f t="shared" si="17"/>
        <v>-1.2096761249276167E-3</v>
      </c>
      <c r="BB36" s="13">
        <f t="shared" si="18"/>
        <v>1.4717294501348177E-2</v>
      </c>
      <c r="BC36" s="13">
        <f t="shared" si="19"/>
        <v>0</v>
      </c>
      <c r="BD36" s="13">
        <f t="shared" si="20"/>
        <v>1.3234315392877893E-2</v>
      </c>
      <c r="BE36">
        <v>5</v>
      </c>
      <c r="BF36">
        <v>83</v>
      </c>
      <c r="BG36">
        <v>106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344</v>
      </c>
      <c r="CN36">
        <v>192.67999267578119</v>
      </c>
      <c r="CO36">
        <v>192.91999816894531</v>
      </c>
      <c r="CP36">
        <v>194.36000061035159</v>
      </c>
      <c r="CQ36">
        <v>191.25</v>
      </c>
      <c r="CR36">
        <v>193.6199951171875</v>
      </c>
      <c r="CS36" s="13">
        <f t="shared" si="21"/>
        <v>1.244067465488663E-3</v>
      </c>
      <c r="CT36" s="13">
        <f t="shared" si="22"/>
        <v>7.4089444169799235E-3</v>
      </c>
      <c r="CU36" s="13">
        <f t="shared" si="23"/>
        <v>8.6564284926171631E-3</v>
      </c>
      <c r="CV36" s="13">
        <f t="shared" si="24"/>
        <v>1.2240446115872827E-2</v>
      </c>
      <c r="CW36">
        <v>131</v>
      </c>
      <c r="CX36">
        <v>50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7</v>
      </c>
      <c r="DG36">
        <v>1</v>
      </c>
      <c r="DH36">
        <v>0</v>
      </c>
      <c r="DI36">
        <v>0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4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327</v>
      </c>
      <c r="EF36">
        <v>193.6199951171875</v>
      </c>
      <c r="EG36">
        <v>194.1499938964844</v>
      </c>
      <c r="EH36">
        <v>195.27000427246091</v>
      </c>
      <c r="EI36">
        <v>192.33000183105469</v>
      </c>
      <c r="EJ36">
        <v>192.3999938964844</v>
      </c>
      <c r="EK36" s="13">
        <f t="shared" si="25"/>
        <v>2.7298418540228075E-3</v>
      </c>
      <c r="EL36" s="13">
        <f t="shared" si="26"/>
        <v>5.7357010880879633E-3</v>
      </c>
      <c r="EM36" s="13">
        <f t="shared" si="27"/>
        <v>9.3741546363379502E-3</v>
      </c>
      <c r="EN36" s="13">
        <f t="shared" si="28"/>
        <v>3.6378413539539523E-4</v>
      </c>
      <c r="EO36">
        <v>86</v>
      </c>
      <c r="EP36">
        <v>3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56</v>
      </c>
      <c r="EY36">
        <v>10</v>
      </c>
      <c r="EZ36">
        <v>10</v>
      </c>
      <c r="FA36">
        <v>8</v>
      </c>
      <c r="FB36">
        <v>54</v>
      </c>
      <c r="FC36">
        <v>0</v>
      </c>
      <c r="FD36">
        <v>0</v>
      </c>
      <c r="FE36">
        <v>0</v>
      </c>
      <c r="FF36">
        <v>0</v>
      </c>
      <c r="FG36">
        <v>3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345</v>
      </c>
      <c r="FX36">
        <v>192.3999938964844</v>
      </c>
      <c r="FY36">
        <v>192.55000305175781</v>
      </c>
      <c r="FZ36">
        <v>194.5299987792969</v>
      </c>
      <c r="GA36">
        <v>192.08000183105469</v>
      </c>
      <c r="GB36">
        <v>193.8800048828125</v>
      </c>
      <c r="GC36">
        <v>465</v>
      </c>
      <c r="GD36">
        <v>336</v>
      </c>
      <c r="GE36">
        <v>270</v>
      </c>
      <c r="GF36">
        <v>150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228</v>
      </c>
      <c r="GM36">
        <v>0</v>
      </c>
      <c r="GN36">
        <v>58</v>
      </c>
      <c r="GO36">
        <v>2</v>
      </c>
      <c r="GP36">
        <v>2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2.7</v>
      </c>
      <c r="GX36" t="s">
        <v>222</v>
      </c>
      <c r="GY36">
        <v>885436</v>
      </c>
      <c r="GZ36">
        <v>627757</v>
      </c>
      <c r="HA36">
        <v>0.33</v>
      </c>
      <c r="HB36">
        <v>0.83299999999999996</v>
      </c>
      <c r="HC36">
        <v>26.22</v>
      </c>
      <c r="HD36">
        <v>2.88</v>
      </c>
      <c r="HE36">
        <v>1.0798000000000001</v>
      </c>
      <c r="HF36" s="13">
        <f t="shared" si="29"/>
        <v>7.7906597193400096E-4</v>
      </c>
      <c r="HG36" s="13">
        <f t="shared" si="30"/>
        <v>1.0178356757126639E-2</v>
      </c>
      <c r="HH36" s="13">
        <f t="shared" si="31"/>
        <v>2.4409307361932253E-3</v>
      </c>
      <c r="HI36" s="13">
        <f t="shared" si="32"/>
        <v>9.2841087601880368E-3</v>
      </c>
      <c r="HJ36" s="14">
        <f t="shared" si="33"/>
        <v>196.50999450683599</v>
      </c>
      <c r="HK36" t="str">
        <f t="shared" si="34"/>
        <v>AVB</v>
      </c>
    </row>
    <row r="37" spans="1:219" hidden="1" x14ac:dyDescent="0.3">
      <c r="A37">
        <v>28</v>
      </c>
      <c r="B37" t="s">
        <v>346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13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32</v>
      </c>
      <c r="W37">
        <v>37</v>
      </c>
      <c r="X37">
        <v>36</v>
      </c>
      <c r="Y37">
        <v>29</v>
      </c>
      <c r="Z37">
        <v>37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2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 t="s">
        <v>347</v>
      </c>
      <c r="AV37">
        <v>198.6000061035156</v>
      </c>
      <c r="AW37">
        <v>199.0299987792969</v>
      </c>
      <c r="AX37">
        <v>199.49000549316409</v>
      </c>
      <c r="AY37">
        <v>196.44000244140619</v>
      </c>
      <c r="AZ37">
        <v>198.03999328613281</v>
      </c>
      <c r="BA37" s="13">
        <f t="shared" si="17"/>
        <v>2.160441533530455E-3</v>
      </c>
      <c r="BB37" s="13">
        <f t="shared" si="18"/>
        <v>2.3059135856455804E-3</v>
      </c>
      <c r="BC37" s="13">
        <f t="shared" si="19"/>
        <v>1.3013095280992037E-2</v>
      </c>
      <c r="BD37" s="13">
        <f t="shared" si="20"/>
        <v>8.0791299685357698E-3</v>
      </c>
      <c r="BE37">
        <v>6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</v>
      </c>
      <c r="BO37">
        <v>10</v>
      </c>
      <c r="BP37">
        <v>4</v>
      </c>
      <c r="BQ37">
        <v>2</v>
      </c>
      <c r="BR37">
        <v>161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7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 t="s">
        <v>348</v>
      </c>
      <c r="CN37">
        <v>198.03999328613281</v>
      </c>
      <c r="CO37">
        <v>198.1199951171875</v>
      </c>
      <c r="CP37">
        <v>199.52000427246091</v>
      </c>
      <c r="CQ37">
        <v>197.57000732421881</v>
      </c>
      <c r="CR37">
        <v>199.22999572753901</v>
      </c>
      <c r="CS37" s="13">
        <f t="shared" si="21"/>
        <v>4.0380493148794994E-4</v>
      </c>
      <c r="CT37" s="13">
        <f t="shared" si="22"/>
        <v>7.0168861532379223E-3</v>
      </c>
      <c r="CU37" s="13">
        <f t="shared" si="23"/>
        <v>2.7760337498664578E-3</v>
      </c>
      <c r="CV37" s="13">
        <f t="shared" si="24"/>
        <v>8.3320204734148584E-3</v>
      </c>
      <c r="CW37">
        <v>150</v>
      </c>
      <c r="CX37">
        <v>8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38</v>
      </c>
      <c r="DG37">
        <v>4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349</v>
      </c>
      <c r="EF37">
        <v>199.22999572753901</v>
      </c>
      <c r="EG37">
        <v>200.30000305175781</v>
      </c>
      <c r="EH37">
        <v>200.96000671386719</v>
      </c>
      <c r="EI37">
        <v>197.52000427246091</v>
      </c>
      <c r="EJ37">
        <v>200</v>
      </c>
      <c r="EK37" s="13">
        <f t="shared" si="25"/>
        <v>5.3420235043247777E-3</v>
      </c>
      <c r="EL37" s="13">
        <f t="shared" si="26"/>
        <v>3.2842537821423656E-3</v>
      </c>
      <c r="EM37" s="13">
        <f t="shared" si="27"/>
        <v>1.3879174922321602E-2</v>
      </c>
      <c r="EN37" s="13">
        <f t="shared" si="28"/>
        <v>1.2399978637695486E-2</v>
      </c>
      <c r="EO37">
        <v>57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72</v>
      </c>
      <c r="EY37">
        <v>13</v>
      </c>
      <c r="EZ37">
        <v>2</v>
      </c>
      <c r="FA37">
        <v>1</v>
      </c>
      <c r="FB37">
        <v>60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13</v>
      </c>
      <c r="FR37">
        <v>0</v>
      </c>
      <c r="FS37">
        <v>1</v>
      </c>
      <c r="FT37">
        <v>0</v>
      </c>
      <c r="FU37">
        <v>1</v>
      </c>
      <c r="FV37">
        <v>0</v>
      </c>
      <c r="FW37" t="s">
        <v>225</v>
      </c>
      <c r="FX37">
        <v>200</v>
      </c>
      <c r="FY37">
        <v>201.0299987792969</v>
      </c>
      <c r="FZ37">
        <v>202.9100036621094</v>
      </c>
      <c r="GA37">
        <v>200.44000244140619</v>
      </c>
      <c r="GB37">
        <v>202.1600036621094</v>
      </c>
      <c r="GC37">
        <v>235</v>
      </c>
      <c r="GD37">
        <v>546</v>
      </c>
      <c r="GE37">
        <v>215</v>
      </c>
      <c r="GF37">
        <v>190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258</v>
      </c>
      <c r="GM37">
        <v>0</v>
      </c>
      <c r="GN37">
        <v>60</v>
      </c>
      <c r="GO37">
        <v>0</v>
      </c>
      <c r="GP37">
        <v>0</v>
      </c>
      <c r="GQ37">
        <v>0</v>
      </c>
      <c r="GR37">
        <v>0</v>
      </c>
      <c r="GS37">
        <v>2</v>
      </c>
      <c r="GT37">
        <v>1</v>
      </c>
      <c r="GU37">
        <v>0</v>
      </c>
      <c r="GV37">
        <v>0</v>
      </c>
      <c r="GW37">
        <v>2.1</v>
      </c>
      <c r="GX37" t="s">
        <v>218</v>
      </c>
      <c r="GY37">
        <v>454994</v>
      </c>
      <c r="GZ37">
        <v>555628</v>
      </c>
      <c r="HA37">
        <v>0.78900000000000003</v>
      </c>
      <c r="HB37">
        <v>1.2549999999999999</v>
      </c>
      <c r="HC37">
        <v>3.17</v>
      </c>
      <c r="HD37">
        <v>1.65</v>
      </c>
      <c r="HE37">
        <v>0.35699999999999998</v>
      </c>
      <c r="HF37" s="13">
        <f t="shared" si="29"/>
        <v>5.1236073499045798E-3</v>
      </c>
      <c r="HG37" s="13">
        <f t="shared" si="30"/>
        <v>9.2652153609100729E-3</v>
      </c>
      <c r="HH37" s="13">
        <f t="shared" si="31"/>
        <v>2.9348671415874161E-3</v>
      </c>
      <c r="HI37" s="13">
        <f t="shared" si="32"/>
        <v>8.5081182704073166E-3</v>
      </c>
      <c r="HJ37" s="14">
        <f t="shared" si="33"/>
        <v>204.7900085449219</v>
      </c>
      <c r="HK37" t="str">
        <f t="shared" si="34"/>
        <v>AVY</v>
      </c>
    </row>
    <row r="38" spans="1:219" hidden="1" x14ac:dyDescent="0.3">
      <c r="A38">
        <v>29</v>
      </c>
      <c r="B38" t="s">
        <v>350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25</v>
      </c>
      <c r="W38">
        <v>40</v>
      </c>
      <c r="X38">
        <v>41</v>
      </c>
      <c r="Y38">
        <v>22</v>
      </c>
      <c r="Z38">
        <v>65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261</v>
      </c>
      <c r="AV38">
        <v>90.900001525878906</v>
      </c>
      <c r="AW38">
        <v>91.699996948242202</v>
      </c>
      <c r="AX38">
        <v>92.889999389648438</v>
      </c>
      <c r="AY38">
        <v>91.080001831054673</v>
      </c>
      <c r="AZ38">
        <v>92.290000915527344</v>
      </c>
      <c r="BA38" s="13">
        <f t="shared" si="17"/>
        <v>8.7240506977861454E-3</v>
      </c>
      <c r="BB38" s="13">
        <f t="shared" si="18"/>
        <v>1.2810877911781371E-2</v>
      </c>
      <c r="BC38" s="13">
        <f t="shared" si="19"/>
        <v>6.761124730870649E-3</v>
      </c>
      <c r="BD38" s="13">
        <f t="shared" si="20"/>
        <v>1.3110836195355358E-2</v>
      </c>
      <c r="BE38">
        <v>115</v>
      </c>
      <c r="BF38">
        <v>57</v>
      </c>
      <c r="BG38">
        <v>19</v>
      </c>
      <c r="BH38">
        <v>0</v>
      </c>
      <c r="BI38">
        <v>0</v>
      </c>
      <c r="BJ38">
        <v>1</v>
      </c>
      <c r="BK38">
        <v>19</v>
      </c>
      <c r="BL38">
        <v>0</v>
      </c>
      <c r="BM38">
        <v>0</v>
      </c>
      <c r="BN38">
        <v>3</v>
      </c>
      <c r="BO38">
        <v>0</v>
      </c>
      <c r="BP38">
        <v>1</v>
      </c>
      <c r="BQ38">
        <v>1</v>
      </c>
      <c r="BR38">
        <v>3</v>
      </c>
      <c r="BS38">
        <v>1</v>
      </c>
      <c r="BT38">
        <v>6</v>
      </c>
      <c r="BU38">
        <v>0</v>
      </c>
      <c r="BV38">
        <v>0</v>
      </c>
      <c r="BW38">
        <v>0</v>
      </c>
      <c r="BX38">
        <v>0</v>
      </c>
      <c r="BY38">
        <v>3</v>
      </c>
      <c r="BZ38">
        <v>3</v>
      </c>
      <c r="CA38">
        <v>0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351</v>
      </c>
      <c r="CN38">
        <v>92.290000915527344</v>
      </c>
      <c r="CO38">
        <v>92.110000610351563</v>
      </c>
      <c r="CP38">
        <v>93.099998474121094</v>
      </c>
      <c r="CQ38">
        <v>92.010002136230483</v>
      </c>
      <c r="CR38">
        <v>92.900001525878906</v>
      </c>
      <c r="CS38" s="13">
        <f t="shared" si="21"/>
        <v>-1.9541885135494486E-3</v>
      </c>
      <c r="CT38" s="13">
        <f t="shared" si="22"/>
        <v>1.0633704403816058E-2</v>
      </c>
      <c r="CU38" s="13">
        <f t="shared" si="23"/>
        <v>1.0856418788237621E-3</v>
      </c>
      <c r="CV38" s="13">
        <f t="shared" si="24"/>
        <v>9.580187029388787E-3</v>
      </c>
      <c r="CW38">
        <v>26</v>
      </c>
      <c r="CX38">
        <v>156</v>
      </c>
      <c r="CY38">
        <v>12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352</v>
      </c>
      <c r="EF38">
        <v>92.900001525878906</v>
      </c>
      <c r="EG38">
        <v>92.900001525878906</v>
      </c>
      <c r="EH38">
        <v>93.580001831054673</v>
      </c>
      <c r="EI38">
        <v>92.059997558593764</v>
      </c>
      <c r="EJ38">
        <v>92.690002441406236</v>
      </c>
      <c r="EK38" s="13">
        <f t="shared" si="25"/>
        <v>0</v>
      </c>
      <c r="EL38" s="13">
        <f t="shared" si="26"/>
        <v>7.2665130569606884E-3</v>
      </c>
      <c r="EM38" s="13">
        <f t="shared" si="27"/>
        <v>9.042023180711567E-3</v>
      </c>
      <c r="EN38" s="13">
        <f t="shared" si="28"/>
        <v>6.796902214030287E-3</v>
      </c>
      <c r="EO38">
        <v>105</v>
      </c>
      <c r="EP38">
        <v>37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33</v>
      </c>
      <c r="EY38">
        <v>20</v>
      </c>
      <c r="EZ38">
        <v>4</v>
      </c>
      <c r="FA38">
        <v>3</v>
      </c>
      <c r="FB38">
        <v>10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353</v>
      </c>
      <c r="FX38">
        <v>92.690002441406236</v>
      </c>
      <c r="FY38">
        <v>92.849998474121094</v>
      </c>
      <c r="FZ38">
        <v>94.199996948242188</v>
      </c>
      <c r="GA38">
        <v>92.669998168945313</v>
      </c>
      <c r="GB38">
        <v>93.980003356933594</v>
      </c>
      <c r="GC38">
        <v>529</v>
      </c>
      <c r="GD38">
        <v>274</v>
      </c>
      <c r="GE38">
        <v>336</v>
      </c>
      <c r="GF38">
        <v>73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78</v>
      </c>
      <c r="GM38">
        <v>0</v>
      </c>
      <c r="GN38">
        <v>10</v>
      </c>
      <c r="GO38">
        <v>2</v>
      </c>
      <c r="GP38">
        <v>1</v>
      </c>
      <c r="GQ38">
        <v>1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2.2999999999999998</v>
      </c>
      <c r="GX38" t="s">
        <v>218</v>
      </c>
      <c r="GY38">
        <v>1357591</v>
      </c>
      <c r="GZ38">
        <v>2206742</v>
      </c>
      <c r="HA38">
        <v>0.69799999999999995</v>
      </c>
      <c r="HB38">
        <v>1.052</v>
      </c>
      <c r="HC38">
        <v>1.77</v>
      </c>
      <c r="HD38">
        <v>3.82</v>
      </c>
      <c r="HE38">
        <v>0.34089999999999998</v>
      </c>
      <c r="HF38" s="13">
        <f t="shared" si="29"/>
        <v>1.7231667780743809E-3</v>
      </c>
      <c r="HG38" s="13">
        <f t="shared" si="30"/>
        <v>1.4331194457074647E-2</v>
      </c>
      <c r="HH38" s="13">
        <f t="shared" si="31"/>
        <v>1.9386139809787206E-3</v>
      </c>
      <c r="HI38" s="13">
        <f t="shared" si="32"/>
        <v>1.3939190691587E-2</v>
      </c>
      <c r="HJ38" s="14">
        <f t="shared" si="33"/>
        <v>95.549995422363281</v>
      </c>
      <c r="HK38" t="str">
        <f t="shared" si="34"/>
        <v>BLL</v>
      </c>
    </row>
    <row r="39" spans="1:219" hidden="1" x14ac:dyDescent="0.3">
      <c r="A39">
        <v>30</v>
      </c>
      <c r="B39" t="s">
        <v>354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32</v>
      </c>
      <c r="N39">
        <v>9</v>
      </c>
      <c r="O39">
        <v>4</v>
      </c>
      <c r="P39">
        <v>0</v>
      </c>
      <c r="Q39">
        <v>0</v>
      </c>
      <c r="R39">
        <v>1</v>
      </c>
      <c r="S39">
        <v>4</v>
      </c>
      <c r="T39">
        <v>0</v>
      </c>
      <c r="U39">
        <v>0</v>
      </c>
      <c r="V39">
        <v>19</v>
      </c>
      <c r="W39">
        <v>5</v>
      </c>
      <c r="X39">
        <v>9</v>
      </c>
      <c r="Y39">
        <v>8</v>
      </c>
      <c r="Z39">
        <v>23</v>
      </c>
      <c r="AA39">
        <v>0</v>
      </c>
      <c r="AB39">
        <v>0</v>
      </c>
      <c r="AC39">
        <v>0</v>
      </c>
      <c r="AD39">
        <v>0</v>
      </c>
      <c r="AE39">
        <v>13</v>
      </c>
      <c r="AF39">
        <v>4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296</v>
      </c>
      <c r="AV39">
        <v>629.59002685546875</v>
      </c>
      <c r="AW39">
        <v>632.53997802734375</v>
      </c>
      <c r="AX39">
        <v>634.34002685546875</v>
      </c>
      <c r="AY39">
        <v>621.41998291015625</v>
      </c>
      <c r="AZ39">
        <v>628.29998779296875</v>
      </c>
      <c r="BA39" s="13">
        <f t="shared" si="17"/>
        <v>4.6636596489518789E-3</v>
      </c>
      <c r="BB39" s="13">
        <f t="shared" si="18"/>
        <v>2.8376718351641461E-3</v>
      </c>
      <c r="BC39" s="13">
        <f t="shared" si="19"/>
        <v>1.7579908785949949E-2</v>
      </c>
      <c r="BD39" s="13">
        <f t="shared" si="20"/>
        <v>1.0950191017796929E-2</v>
      </c>
      <c r="BE39">
        <v>15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15</v>
      </c>
      <c r="BO39">
        <v>1</v>
      </c>
      <c r="BP39">
        <v>1</v>
      </c>
      <c r="BQ39">
        <v>3</v>
      </c>
      <c r="BR39">
        <v>75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17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238</v>
      </c>
      <c r="CN39">
        <v>628.29998779296875</v>
      </c>
      <c r="CO39">
        <v>627.16998291015625</v>
      </c>
      <c r="CP39">
        <v>637.16998291015625</v>
      </c>
      <c r="CQ39">
        <v>626.27001953125</v>
      </c>
      <c r="CR39">
        <v>634.30999755859375</v>
      </c>
      <c r="CS39" s="13">
        <f t="shared" si="21"/>
        <v>-1.8017521782038859E-3</v>
      </c>
      <c r="CT39" s="13">
        <f t="shared" si="22"/>
        <v>1.5694399090061983E-2</v>
      </c>
      <c r="CU39" s="13">
        <f t="shared" si="23"/>
        <v>1.4349592669123945E-3</v>
      </c>
      <c r="CV39" s="13">
        <f t="shared" si="24"/>
        <v>1.2675155772869706E-2</v>
      </c>
      <c r="CW39">
        <v>3</v>
      </c>
      <c r="CX39">
        <v>69</v>
      </c>
      <c r="CY39">
        <v>21</v>
      </c>
      <c r="CZ39">
        <v>6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355</v>
      </c>
      <c r="EF39">
        <v>634.30999755859375</v>
      </c>
      <c r="EG39">
        <v>632.40997314453125</v>
      </c>
      <c r="EH39">
        <v>640.3699951171875</v>
      </c>
      <c r="EI39">
        <v>629.92999267578125</v>
      </c>
      <c r="EJ39">
        <v>639.72998046875</v>
      </c>
      <c r="EK39" s="13">
        <f t="shared" si="25"/>
        <v>-3.0044188022764207E-3</v>
      </c>
      <c r="EL39" s="13">
        <f t="shared" si="26"/>
        <v>1.2430348132097535E-2</v>
      </c>
      <c r="EM39" s="13">
        <f t="shared" si="27"/>
        <v>3.9214759002278443E-3</v>
      </c>
      <c r="EN39" s="13">
        <f t="shared" si="28"/>
        <v>1.5318944073541729E-2</v>
      </c>
      <c r="EO39">
        <v>71</v>
      </c>
      <c r="EP39">
        <v>32</v>
      </c>
      <c r="EQ39">
        <v>11</v>
      </c>
      <c r="ER39">
        <v>0</v>
      </c>
      <c r="ES39">
        <v>0</v>
      </c>
      <c r="ET39">
        <v>1</v>
      </c>
      <c r="EU39">
        <v>3</v>
      </c>
      <c r="EV39">
        <v>0</v>
      </c>
      <c r="EW39">
        <v>0</v>
      </c>
      <c r="EX39">
        <v>23</v>
      </c>
      <c r="EY39">
        <v>7</v>
      </c>
      <c r="EZ39">
        <v>3</v>
      </c>
      <c r="FA39">
        <v>0</v>
      </c>
      <c r="FB39">
        <v>0</v>
      </c>
      <c r="FC39">
        <v>1</v>
      </c>
      <c r="FD39">
        <v>33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356</v>
      </c>
      <c r="FX39">
        <v>639.72998046875</v>
      </c>
      <c r="FY39">
        <v>641.5999755859375</v>
      </c>
      <c r="FZ39">
        <v>645.58001708984375</v>
      </c>
      <c r="GA39">
        <v>634.3599853515625</v>
      </c>
      <c r="GB39">
        <v>640.41998291015625</v>
      </c>
      <c r="GC39">
        <v>273</v>
      </c>
      <c r="GD39">
        <v>193</v>
      </c>
      <c r="GE39">
        <v>213</v>
      </c>
      <c r="GF39">
        <v>34</v>
      </c>
      <c r="GG39">
        <v>0</v>
      </c>
      <c r="GH39">
        <v>6</v>
      </c>
      <c r="GI39">
        <v>0</v>
      </c>
      <c r="GJ39">
        <v>6</v>
      </c>
      <c r="GK39">
        <v>0</v>
      </c>
      <c r="GL39">
        <v>98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1.5</v>
      </c>
      <c r="GX39" t="s">
        <v>312</v>
      </c>
      <c r="GY39">
        <v>138990</v>
      </c>
      <c r="GZ39">
        <v>108928</v>
      </c>
      <c r="HA39">
        <v>2.2360000000000002</v>
      </c>
      <c r="HB39">
        <v>3.3879999999999999</v>
      </c>
      <c r="HC39">
        <v>2.75</v>
      </c>
      <c r="HD39">
        <v>2.9</v>
      </c>
      <c r="HE39">
        <v>0</v>
      </c>
      <c r="HF39" s="13">
        <f t="shared" si="29"/>
        <v>2.9145810292148244E-3</v>
      </c>
      <c r="HG39" s="13">
        <f t="shared" si="30"/>
        <v>6.1650630418326191E-3</v>
      </c>
      <c r="HH39" s="13">
        <f t="shared" si="31"/>
        <v>1.1284274485458212E-2</v>
      </c>
      <c r="HI39" s="13">
        <f t="shared" si="32"/>
        <v>9.4625366483043205E-3</v>
      </c>
      <c r="HJ39" s="14">
        <f t="shared" si="33"/>
        <v>649.56005859375</v>
      </c>
      <c r="HK39" t="str">
        <f t="shared" si="34"/>
        <v>BIO</v>
      </c>
    </row>
    <row r="40" spans="1:219" hidden="1" x14ac:dyDescent="0.3">
      <c r="A40">
        <v>31</v>
      </c>
      <c r="B40" t="s">
        <v>357</v>
      </c>
      <c r="C40">
        <v>9</v>
      </c>
      <c r="D40">
        <v>0</v>
      </c>
      <c r="E40">
        <v>5</v>
      </c>
      <c r="F40">
        <v>1</v>
      </c>
      <c r="G40" t="s">
        <v>218</v>
      </c>
      <c r="H40" t="s">
        <v>247</v>
      </c>
      <c r="I40">
        <v>6</v>
      </c>
      <c r="J40">
        <v>0</v>
      </c>
      <c r="K40" t="s">
        <v>218</v>
      </c>
      <c r="L40" t="s">
        <v>218</v>
      </c>
      <c r="M40">
        <v>8</v>
      </c>
      <c r="N40">
        <v>3</v>
      </c>
      <c r="O40">
        <v>2</v>
      </c>
      <c r="P40">
        <v>0</v>
      </c>
      <c r="Q40">
        <v>0</v>
      </c>
      <c r="R40">
        <v>1</v>
      </c>
      <c r="S40">
        <v>2</v>
      </c>
      <c r="T40">
        <v>0</v>
      </c>
      <c r="U40">
        <v>0</v>
      </c>
      <c r="V40">
        <v>3</v>
      </c>
      <c r="W40">
        <v>2</v>
      </c>
      <c r="X40">
        <v>0</v>
      </c>
      <c r="Y40">
        <v>1</v>
      </c>
      <c r="Z40">
        <v>178</v>
      </c>
      <c r="AA40">
        <v>1</v>
      </c>
      <c r="AB40">
        <v>0</v>
      </c>
      <c r="AC40">
        <v>0</v>
      </c>
      <c r="AD40">
        <v>0</v>
      </c>
      <c r="AE40">
        <v>5</v>
      </c>
      <c r="AF40">
        <v>2</v>
      </c>
      <c r="AG40">
        <v>3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13</v>
      </c>
      <c r="AN40">
        <v>5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 t="s">
        <v>358</v>
      </c>
      <c r="AV40">
        <v>115.13999938964839</v>
      </c>
      <c r="AW40">
        <v>114.55999755859381</v>
      </c>
      <c r="AX40">
        <v>115.13999938964839</v>
      </c>
      <c r="AY40">
        <v>112.129997253418</v>
      </c>
      <c r="AZ40">
        <v>114.3000030517578</v>
      </c>
      <c r="BA40" s="13">
        <f t="shared" si="17"/>
        <v>-5.0628652532742624E-3</v>
      </c>
      <c r="BB40" s="13">
        <f t="shared" si="18"/>
        <v>5.0373617694037254E-3</v>
      </c>
      <c r="BC40" s="13">
        <f t="shared" si="19"/>
        <v>2.1211595294709618E-2</v>
      </c>
      <c r="BD40" s="13">
        <f t="shared" si="20"/>
        <v>1.8985177081379145E-2</v>
      </c>
      <c r="BE40">
        <v>4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</v>
      </c>
      <c r="BO40">
        <v>6</v>
      </c>
      <c r="BP40">
        <v>6</v>
      </c>
      <c r="BQ40">
        <v>6</v>
      </c>
      <c r="BR40">
        <v>171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6</v>
      </c>
      <c r="CF40">
        <v>1</v>
      </c>
      <c r="CG40">
        <v>4</v>
      </c>
      <c r="CH40">
        <v>0</v>
      </c>
      <c r="CI40">
        <v>2</v>
      </c>
      <c r="CJ40">
        <v>1</v>
      </c>
      <c r="CK40">
        <v>1</v>
      </c>
      <c r="CL40">
        <v>1</v>
      </c>
      <c r="CM40" t="s">
        <v>359</v>
      </c>
      <c r="CN40">
        <v>114.3000030517578</v>
      </c>
      <c r="CO40">
        <v>113.40000152587891</v>
      </c>
      <c r="CP40">
        <v>117.879997253418</v>
      </c>
      <c r="CQ40">
        <v>112.69899749755859</v>
      </c>
      <c r="CR40">
        <v>117.0100021362305</v>
      </c>
      <c r="CS40" s="13">
        <f t="shared" si="21"/>
        <v>-7.9365212854385359E-3</v>
      </c>
      <c r="CT40" s="13">
        <f t="shared" si="22"/>
        <v>3.8004715235172681E-2</v>
      </c>
      <c r="CU40" s="13">
        <f t="shared" si="23"/>
        <v>6.1816932882521325E-3</v>
      </c>
      <c r="CV40" s="13">
        <f t="shared" si="24"/>
        <v>3.6843043842121781E-2</v>
      </c>
      <c r="CW40">
        <v>2</v>
      </c>
      <c r="CX40">
        <v>12</v>
      </c>
      <c r="CY40">
        <v>14</v>
      </c>
      <c r="CZ40">
        <v>17</v>
      </c>
      <c r="DA40">
        <v>143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3</v>
      </c>
      <c r="DK40">
        <v>1</v>
      </c>
      <c r="DL40">
        <v>6</v>
      </c>
      <c r="DM40">
        <v>1</v>
      </c>
      <c r="DN40">
        <v>6</v>
      </c>
      <c r="DO40">
        <v>0</v>
      </c>
      <c r="DP40">
        <v>0</v>
      </c>
      <c r="DQ40">
        <v>3</v>
      </c>
      <c r="DR40">
        <v>3</v>
      </c>
      <c r="DS40">
        <v>0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335</v>
      </c>
      <c r="EF40">
        <v>117.0100021362305</v>
      </c>
      <c r="EG40">
        <v>116.65000152587891</v>
      </c>
      <c r="EH40">
        <v>121.3199996948242</v>
      </c>
      <c r="EI40">
        <v>116.65000152587891</v>
      </c>
      <c r="EJ40">
        <v>117.7900009155273</v>
      </c>
      <c r="EK40" s="13">
        <f t="shared" si="25"/>
        <v>-3.0861603569865004E-3</v>
      </c>
      <c r="EL40" s="13">
        <f t="shared" si="26"/>
        <v>3.8493226019555737E-2</v>
      </c>
      <c r="EM40" s="13">
        <f t="shared" si="27"/>
        <v>0</v>
      </c>
      <c r="EN40" s="13">
        <f t="shared" si="28"/>
        <v>9.6782356803438718E-3</v>
      </c>
      <c r="EO40">
        <v>4</v>
      </c>
      <c r="EP40">
        <v>9</v>
      </c>
      <c r="EQ40">
        <v>34</v>
      </c>
      <c r="ER40">
        <v>33</v>
      </c>
      <c r="ES40">
        <v>104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360</v>
      </c>
      <c r="FX40">
        <v>117.7900009155273</v>
      </c>
      <c r="FY40">
        <v>118.6800003051758</v>
      </c>
      <c r="FZ40">
        <v>120.3300018310547</v>
      </c>
      <c r="GA40">
        <v>117.7099990844727</v>
      </c>
      <c r="GB40">
        <v>120.0500030517578</v>
      </c>
      <c r="GC40">
        <v>390</v>
      </c>
      <c r="GD40">
        <v>381</v>
      </c>
      <c r="GE40">
        <v>372</v>
      </c>
      <c r="GF40">
        <v>6</v>
      </c>
      <c r="GG40">
        <v>0</v>
      </c>
      <c r="GH40">
        <v>297</v>
      </c>
      <c r="GI40">
        <v>0</v>
      </c>
      <c r="GJ40">
        <v>297</v>
      </c>
      <c r="GK40">
        <v>6</v>
      </c>
      <c r="GL40">
        <v>352</v>
      </c>
      <c r="GM40">
        <v>6</v>
      </c>
      <c r="GN40">
        <v>3</v>
      </c>
      <c r="GO40">
        <v>3</v>
      </c>
      <c r="GP40">
        <v>1</v>
      </c>
      <c r="GQ40">
        <v>2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2.1</v>
      </c>
      <c r="GX40" t="s">
        <v>218</v>
      </c>
      <c r="GY40">
        <v>449026</v>
      </c>
      <c r="GZ40">
        <v>700428</v>
      </c>
      <c r="HA40">
        <v>2.698</v>
      </c>
      <c r="HB40">
        <v>2.782</v>
      </c>
      <c r="HC40">
        <v>10.98</v>
      </c>
      <c r="HD40">
        <v>4.55</v>
      </c>
      <c r="HE40">
        <v>0</v>
      </c>
      <c r="HF40" s="13">
        <f t="shared" si="29"/>
        <v>7.4991522359280083E-3</v>
      </c>
      <c r="HG40" s="13">
        <f t="shared" si="30"/>
        <v>1.3712303671328252E-2</v>
      </c>
      <c r="HH40" s="13">
        <f t="shared" si="31"/>
        <v>8.1732492265657042E-3</v>
      </c>
      <c r="HI40" s="13">
        <f t="shared" si="32"/>
        <v>1.9491910935447776E-2</v>
      </c>
      <c r="HJ40" s="14">
        <f t="shared" si="33"/>
        <v>121.98000335693361</v>
      </c>
      <c r="HK40" t="str">
        <f t="shared" si="34"/>
        <v>BL</v>
      </c>
    </row>
    <row r="41" spans="1:219" hidden="1" x14ac:dyDescent="0.3">
      <c r="A41">
        <v>32</v>
      </c>
      <c r="B41" t="s">
        <v>361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29</v>
      </c>
      <c r="N41">
        <v>65</v>
      </c>
      <c r="O41">
        <v>58</v>
      </c>
      <c r="P41">
        <v>6</v>
      </c>
      <c r="Q41">
        <v>0</v>
      </c>
      <c r="R41">
        <v>3</v>
      </c>
      <c r="S41">
        <v>64</v>
      </c>
      <c r="T41">
        <v>0</v>
      </c>
      <c r="U41">
        <v>0</v>
      </c>
      <c r="V41">
        <v>7</v>
      </c>
      <c r="W41">
        <v>2</v>
      </c>
      <c r="X41">
        <v>1</v>
      </c>
      <c r="Y41">
        <v>0</v>
      </c>
      <c r="Z41">
        <v>0</v>
      </c>
      <c r="AA41">
        <v>3</v>
      </c>
      <c r="AB41">
        <v>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362</v>
      </c>
      <c r="AV41">
        <v>67.680000305175781</v>
      </c>
      <c r="AW41">
        <v>67.519996643066406</v>
      </c>
      <c r="AX41">
        <v>68.004997253417969</v>
      </c>
      <c r="AY41">
        <v>64.169998168945313</v>
      </c>
      <c r="AZ41">
        <v>65.620002746582031</v>
      </c>
      <c r="BA41" s="13">
        <f t="shared" si="17"/>
        <v>-2.369722601664348E-3</v>
      </c>
      <c r="BB41" s="13">
        <f t="shared" si="18"/>
        <v>7.1318378051575815E-3</v>
      </c>
      <c r="BC41" s="13">
        <f t="shared" si="19"/>
        <v>4.9614908777770306E-2</v>
      </c>
      <c r="BD41" s="13">
        <f t="shared" si="20"/>
        <v>2.2096990505113046E-2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157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3</v>
      </c>
      <c r="CF41">
        <v>1</v>
      </c>
      <c r="CG41">
        <v>1</v>
      </c>
      <c r="CH41">
        <v>0</v>
      </c>
      <c r="CI41">
        <v>2</v>
      </c>
      <c r="CJ41">
        <v>1</v>
      </c>
      <c r="CK41">
        <v>1</v>
      </c>
      <c r="CL41">
        <v>0</v>
      </c>
      <c r="CM41" t="s">
        <v>363</v>
      </c>
      <c r="CN41">
        <v>65.620002746582031</v>
      </c>
      <c r="CO41">
        <v>65.319999694824219</v>
      </c>
      <c r="CP41">
        <v>68.419998168945313</v>
      </c>
      <c r="CQ41">
        <v>64.989997863769531</v>
      </c>
      <c r="CR41">
        <v>68.040000915527344</v>
      </c>
      <c r="CS41" s="13">
        <f t="shared" si="21"/>
        <v>-4.5928207770886686E-3</v>
      </c>
      <c r="CT41" s="13">
        <f t="shared" si="22"/>
        <v>4.5308368270727817E-2</v>
      </c>
      <c r="CU41" s="13">
        <f t="shared" si="23"/>
        <v>5.0520794947406245E-3</v>
      </c>
      <c r="CV41" s="13">
        <f t="shared" si="24"/>
        <v>4.4826616853583467E-2</v>
      </c>
      <c r="CW41">
        <v>1</v>
      </c>
      <c r="CX41">
        <v>0</v>
      </c>
      <c r="CY41">
        <v>1</v>
      </c>
      <c r="CZ41">
        <v>3</v>
      </c>
      <c r="DA41">
        <v>159</v>
      </c>
      <c r="DB41">
        <v>1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364</v>
      </c>
      <c r="EF41">
        <v>68.040000915527344</v>
      </c>
      <c r="EG41">
        <v>68.589996337890625</v>
      </c>
      <c r="EH41">
        <v>70.050003051757813</v>
      </c>
      <c r="EI41">
        <v>68.220001220703125</v>
      </c>
      <c r="EJ41">
        <v>68.839996337890625</v>
      </c>
      <c r="EK41" s="13">
        <f t="shared" si="25"/>
        <v>8.0185953014761946E-3</v>
      </c>
      <c r="EL41" s="13">
        <f t="shared" si="26"/>
        <v>2.0842350467685677E-2</v>
      </c>
      <c r="EM41" s="13">
        <f t="shared" si="27"/>
        <v>5.3943014570931869E-3</v>
      </c>
      <c r="EN41" s="13">
        <f t="shared" si="28"/>
        <v>9.0063211820109457E-3</v>
      </c>
      <c r="EO41">
        <v>28</v>
      </c>
      <c r="EP41">
        <v>56</v>
      </c>
      <c r="EQ41">
        <v>24</v>
      </c>
      <c r="ER41">
        <v>42</v>
      </c>
      <c r="ES41">
        <v>2</v>
      </c>
      <c r="ET41">
        <v>4</v>
      </c>
      <c r="EU41">
        <v>68</v>
      </c>
      <c r="EV41">
        <v>1</v>
      </c>
      <c r="EW41">
        <v>2</v>
      </c>
      <c r="EX41">
        <v>11</v>
      </c>
      <c r="EY41">
        <v>4</v>
      </c>
      <c r="EZ41">
        <v>5</v>
      </c>
      <c r="FA41">
        <v>0</v>
      </c>
      <c r="FB41">
        <v>1</v>
      </c>
      <c r="FC41">
        <v>3</v>
      </c>
      <c r="FD41">
        <v>6</v>
      </c>
      <c r="FE41">
        <v>1</v>
      </c>
      <c r="FF41">
        <v>0</v>
      </c>
      <c r="FG41">
        <v>95</v>
      </c>
      <c r="FH41">
        <v>68</v>
      </c>
      <c r="FI41">
        <v>1</v>
      </c>
      <c r="FJ41">
        <v>0</v>
      </c>
      <c r="FK41">
        <v>1</v>
      </c>
      <c r="FL41">
        <v>1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365</v>
      </c>
      <c r="FX41">
        <v>68.839996337890625</v>
      </c>
      <c r="FY41">
        <v>69.580001831054688</v>
      </c>
      <c r="FZ41">
        <v>72.900001525878906</v>
      </c>
      <c r="GA41">
        <v>68.769996643066406</v>
      </c>
      <c r="GB41">
        <v>72.349998474121094</v>
      </c>
      <c r="GC41">
        <v>476</v>
      </c>
      <c r="GD41">
        <v>189</v>
      </c>
      <c r="GE41">
        <v>316</v>
      </c>
      <c r="GF41">
        <v>22</v>
      </c>
      <c r="GG41">
        <v>2</v>
      </c>
      <c r="GH41">
        <v>212</v>
      </c>
      <c r="GI41">
        <v>2</v>
      </c>
      <c r="GJ41">
        <v>206</v>
      </c>
      <c r="GK41">
        <v>1</v>
      </c>
      <c r="GL41">
        <v>158</v>
      </c>
      <c r="GM41">
        <v>1</v>
      </c>
      <c r="GN41">
        <v>1</v>
      </c>
      <c r="GO41">
        <v>1</v>
      </c>
      <c r="GP41">
        <v>1</v>
      </c>
      <c r="GQ41">
        <v>0</v>
      </c>
      <c r="GR41">
        <v>0</v>
      </c>
      <c r="GS41">
        <v>1</v>
      </c>
      <c r="GT41">
        <v>0</v>
      </c>
      <c r="GU41">
        <v>0</v>
      </c>
      <c r="GV41">
        <v>0</v>
      </c>
      <c r="GW41">
        <v>2.2000000000000002</v>
      </c>
      <c r="GX41" t="s">
        <v>218</v>
      </c>
      <c r="GY41">
        <v>280075</v>
      </c>
      <c r="GZ41">
        <v>269185</v>
      </c>
      <c r="HA41">
        <v>0.38400000000000001</v>
      </c>
      <c r="HB41">
        <v>1.496</v>
      </c>
      <c r="HC41">
        <v>3.84</v>
      </c>
      <c r="HD41">
        <v>4.22</v>
      </c>
      <c r="HE41">
        <v>0</v>
      </c>
      <c r="HF41" s="13">
        <f t="shared" si="29"/>
        <v>1.0635318679077521E-2</v>
      </c>
      <c r="HG41" s="13">
        <f t="shared" si="30"/>
        <v>4.5541832994964282E-2</v>
      </c>
      <c r="HH41" s="13">
        <f t="shared" si="31"/>
        <v>1.1641350483936885E-2</v>
      </c>
      <c r="HI41" s="13">
        <f t="shared" si="32"/>
        <v>4.948171259927836E-2</v>
      </c>
      <c r="HJ41" s="14">
        <f t="shared" si="33"/>
        <v>76.220001220703125</v>
      </c>
      <c r="HK41" t="str">
        <f t="shared" si="34"/>
        <v>BOOT</v>
      </c>
    </row>
    <row r="42" spans="1:219" hidden="1" x14ac:dyDescent="0.3">
      <c r="A42">
        <v>33</v>
      </c>
      <c r="B42" t="s">
        <v>366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14</v>
      </c>
      <c r="N42">
        <v>46</v>
      </c>
      <c r="O42">
        <v>76</v>
      </c>
      <c r="P42">
        <v>55</v>
      </c>
      <c r="Q42">
        <v>0</v>
      </c>
      <c r="R42">
        <v>0</v>
      </c>
      <c r="S42">
        <v>0</v>
      </c>
      <c r="T42">
        <v>0</v>
      </c>
      <c r="U42">
        <v>0</v>
      </c>
      <c r="V42">
        <v>6</v>
      </c>
      <c r="W42">
        <v>0</v>
      </c>
      <c r="X42">
        <v>1</v>
      </c>
      <c r="Y42">
        <v>0</v>
      </c>
      <c r="Z42">
        <v>5</v>
      </c>
      <c r="AA42">
        <v>1</v>
      </c>
      <c r="AB42">
        <v>12</v>
      </c>
      <c r="AC42">
        <v>0</v>
      </c>
      <c r="AD42">
        <v>0</v>
      </c>
      <c r="AE42">
        <v>0</v>
      </c>
      <c r="AF42">
        <v>0</v>
      </c>
      <c r="AG42">
        <v>5</v>
      </c>
      <c r="AH42">
        <v>5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332</v>
      </c>
      <c r="AV42">
        <v>49.319999694824219</v>
      </c>
      <c r="AW42">
        <v>49.150001525878913</v>
      </c>
      <c r="AX42">
        <v>49.340000152587891</v>
      </c>
      <c r="AY42">
        <v>47.419998168945313</v>
      </c>
      <c r="AZ42">
        <v>47.930000305175781</v>
      </c>
      <c r="BA42" s="13">
        <f t="shared" si="17"/>
        <v>-3.4587622312849398E-3</v>
      </c>
      <c r="BB42" s="13">
        <f t="shared" si="18"/>
        <v>3.8508031236601514E-3</v>
      </c>
      <c r="BC42" s="13">
        <f t="shared" si="19"/>
        <v>3.5198439536623494E-2</v>
      </c>
      <c r="BD42" s="13">
        <f t="shared" si="20"/>
        <v>1.0640561923288661E-2</v>
      </c>
      <c r="BE42">
        <v>6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4</v>
      </c>
      <c r="BP42">
        <v>8</v>
      </c>
      <c r="BQ42">
        <v>0</v>
      </c>
      <c r="BR42">
        <v>180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7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367</v>
      </c>
      <c r="CN42">
        <v>47.930000305175781</v>
      </c>
      <c r="CO42">
        <v>47.759998321533203</v>
      </c>
      <c r="CP42">
        <v>50.270000457763672</v>
      </c>
      <c r="CQ42">
        <v>47.619998931884773</v>
      </c>
      <c r="CR42">
        <v>50.139999389648438</v>
      </c>
      <c r="CS42" s="13">
        <f t="shared" si="21"/>
        <v>-3.5595056452488727E-3</v>
      </c>
      <c r="CT42" s="13">
        <f t="shared" si="22"/>
        <v>4.9930418010227462E-2</v>
      </c>
      <c r="CU42" s="13">
        <f t="shared" si="23"/>
        <v>2.9313106065439465E-3</v>
      </c>
      <c r="CV42" s="13">
        <f t="shared" si="24"/>
        <v>5.0259283774222174E-2</v>
      </c>
      <c r="CW42">
        <v>2</v>
      </c>
      <c r="CX42">
        <v>2</v>
      </c>
      <c r="CY42">
        <v>3</v>
      </c>
      <c r="CZ42">
        <v>2</v>
      </c>
      <c r="DA42">
        <v>186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368</v>
      </c>
      <c r="EF42">
        <v>50.139999389648438</v>
      </c>
      <c r="EG42">
        <v>50.439998626708977</v>
      </c>
      <c r="EH42">
        <v>50.520000457763672</v>
      </c>
      <c r="EI42">
        <v>48.909999847412109</v>
      </c>
      <c r="EJ42">
        <v>49.540000915527337</v>
      </c>
      <c r="EK42" s="13">
        <f t="shared" si="25"/>
        <v>5.9476456230845853E-3</v>
      </c>
      <c r="EL42" s="13">
        <f t="shared" si="26"/>
        <v>1.5835675045485775E-3</v>
      </c>
      <c r="EM42" s="13">
        <f t="shared" si="27"/>
        <v>3.0333045617624288E-2</v>
      </c>
      <c r="EN42" s="13">
        <f t="shared" si="28"/>
        <v>1.2717017692217447E-2</v>
      </c>
      <c r="EO42">
        <v>3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1</v>
      </c>
      <c r="FB42">
        <v>193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3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369</v>
      </c>
      <c r="FX42">
        <v>49.540000915527337</v>
      </c>
      <c r="FY42">
        <v>49.869998931884773</v>
      </c>
      <c r="FZ42">
        <v>51.209999084472663</v>
      </c>
      <c r="GA42">
        <v>49.75</v>
      </c>
      <c r="GB42">
        <v>50.970001220703118</v>
      </c>
      <c r="GC42">
        <v>395</v>
      </c>
      <c r="GD42">
        <v>401</v>
      </c>
      <c r="GE42">
        <v>198</v>
      </c>
      <c r="GF42">
        <v>196</v>
      </c>
      <c r="GG42">
        <v>0</v>
      </c>
      <c r="GH42">
        <v>243</v>
      </c>
      <c r="GI42">
        <v>0</v>
      </c>
      <c r="GJ42">
        <v>188</v>
      </c>
      <c r="GK42">
        <v>1</v>
      </c>
      <c r="GL42">
        <v>378</v>
      </c>
      <c r="GM42">
        <v>1</v>
      </c>
      <c r="GN42">
        <v>193</v>
      </c>
      <c r="GO42">
        <v>1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2.4</v>
      </c>
      <c r="GX42" t="s">
        <v>218</v>
      </c>
      <c r="GY42">
        <v>1914579</v>
      </c>
      <c r="GZ42">
        <v>2069785</v>
      </c>
      <c r="HA42">
        <v>1.2030000000000001</v>
      </c>
      <c r="HB42">
        <v>1.619</v>
      </c>
      <c r="HC42">
        <v>0.62</v>
      </c>
      <c r="HD42">
        <v>4.58</v>
      </c>
      <c r="HE42">
        <v>0.29060000000000002</v>
      </c>
      <c r="HF42" s="13">
        <f t="shared" si="29"/>
        <v>6.6171650977607799E-3</v>
      </c>
      <c r="HG42" s="13">
        <f t="shared" si="30"/>
        <v>2.616676775130411E-2</v>
      </c>
      <c r="HH42" s="13">
        <f t="shared" si="31"/>
        <v>2.4062348998377114E-3</v>
      </c>
      <c r="HI42" s="13">
        <f t="shared" si="32"/>
        <v>2.3935671796836755E-2</v>
      </c>
      <c r="HJ42" s="14">
        <f t="shared" si="33"/>
        <v>52.549999237060554</v>
      </c>
      <c r="HK42" t="str">
        <f t="shared" si="34"/>
        <v>BWA</v>
      </c>
    </row>
    <row r="43" spans="1:219" hidden="1" x14ac:dyDescent="0.3">
      <c r="A43">
        <v>34</v>
      </c>
      <c r="B43" t="s">
        <v>370</v>
      </c>
      <c r="C43">
        <v>9</v>
      </c>
      <c r="D43">
        <v>1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152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371</v>
      </c>
      <c r="AV43">
        <v>47.459999084472663</v>
      </c>
      <c r="AW43">
        <v>47.200000762939453</v>
      </c>
      <c r="AX43">
        <v>47.5</v>
      </c>
      <c r="AY43">
        <v>46.490001678466797</v>
      </c>
      <c r="AZ43">
        <v>46.740001678466797</v>
      </c>
      <c r="BA43" s="13">
        <f t="shared" si="17"/>
        <v>-5.5084389264958844E-3</v>
      </c>
      <c r="BB43" s="13">
        <f t="shared" si="18"/>
        <v>6.3157734118010067E-3</v>
      </c>
      <c r="BC43" s="13">
        <f t="shared" si="19"/>
        <v>1.5042353241445983E-2</v>
      </c>
      <c r="BD43" s="13">
        <f t="shared" si="20"/>
        <v>5.3487375058263176E-3</v>
      </c>
      <c r="BE43">
        <v>11</v>
      </c>
      <c r="BF43">
        <v>4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</v>
      </c>
      <c r="BO43">
        <v>4</v>
      </c>
      <c r="BP43">
        <v>8</v>
      </c>
      <c r="BQ43">
        <v>15</v>
      </c>
      <c r="BR43">
        <v>101</v>
      </c>
      <c r="BS43">
        <v>0</v>
      </c>
      <c r="BT43">
        <v>0</v>
      </c>
      <c r="BU43">
        <v>0</v>
      </c>
      <c r="BV43">
        <v>0</v>
      </c>
      <c r="BW43">
        <v>4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16</v>
      </c>
      <c r="CF43">
        <v>4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372</v>
      </c>
      <c r="CN43">
        <v>46.740001678466797</v>
      </c>
      <c r="CO43">
        <v>46.709999084472663</v>
      </c>
      <c r="CP43">
        <v>47.869998931884773</v>
      </c>
      <c r="CQ43">
        <v>46.5</v>
      </c>
      <c r="CR43">
        <v>47.790000915527337</v>
      </c>
      <c r="CS43" s="13">
        <f t="shared" si="21"/>
        <v>-6.4231630447841859E-4</v>
      </c>
      <c r="CT43" s="13">
        <f t="shared" si="22"/>
        <v>2.4232293154271778E-2</v>
      </c>
      <c r="CU43" s="13">
        <f t="shared" si="23"/>
        <v>4.4958057929500583E-3</v>
      </c>
      <c r="CV43" s="13">
        <f t="shared" si="24"/>
        <v>2.6993113429889193E-2</v>
      </c>
      <c r="CW43">
        <v>8</v>
      </c>
      <c r="CX43">
        <v>38</v>
      </c>
      <c r="CY43">
        <v>104</v>
      </c>
      <c r="CZ43">
        <v>13</v>
      </c>
      <c r="DA43">
        <v>7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1</v>
      </c>
      <c r="DH43">
        <v>2</v>
      </c>
      <c r="DI43">
        <v>1</v>
      </c>
      <c r="DJ43">
        <v>0</v>
      </c>
      <c r="DK43">
        <v>1</v>
      </c>
      <c r="DL43">
        <v>5</v>
      </c>
      <c r="DM43">
        <v>1</v>
      </c>
      <c r="DN43">
        <v>5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373</v>
      </c>
      <c r="EF43">
        <v>47.790000915527337</v>
      </c>
      <c r="EG43">
        <v>47.919998168945313</v>
      </c>
      <c r="EH43">
        <v>49.229999542236328</v>
      </c>
      <c r="EI43">
        <v>47.919998168945313</v>
      </c>
      <c r="EJ43">
        <v>48.349998474121087</v>
      </c>
      <c r="EK43" s="13">
        <f t="shared" si="25"/>
        <v>2.7127975456021636E-3</v>
      </c>
      <c r="EL43" s="13">
        <f t="shared" si="26"/>
        <v>2.6609818920821149E-2</v>
      </c>
      <c r="EM43" s="13">
        <f t="shared" si="27"/>
        <v>0</v>
      </c>
      <c r="EN43" s="13">
        <f t="shared" si="28"/>
        <v>8.8934915976456308E-3</v>
      </c>
      <c r="EO43">
        <v>2</v>
      </c>
      <c r="EP43">
        <v>7</v>
      </c>
      <c r="EQ43">
        <v>53</v>
      </c>
      <c r="ER43">
        <v>42</v>
      </c>
      <c r="ES43">
        <v>55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374</v>
      </c>
      <c r="FX43">
        <v>48.349998474121087</v>
      </c>
      <c r="FY43">
        <v>48.580001831054688</v>
      </c>
      <c r="FZ43">
        <v>49.569999694824219</v>
      </c>
      <c r="GA43">
        <v>48.049999237060547</v>
      </c>
      <c r="GB43">
        <v>49.099998474121087</v>
      </c>
      <c r="GC43">
        <v>344</v>
      </c>
      <c r="GD43">
        <v>290</v>
      </c>
      <c r="GE43">
        <v>329</v>
      </c>
      <c r="GF43">
        <v>5</v>
      </c>
      <c r="GG43">
        <v>0</v>
      </c>
      <c r="GH43">
        <v>117</v>
      </c>
      <c r="GI43">
        <v>0</v>
      </c>
      <c r="GJ43">
        <v>117</v>
      </c>
      <c r="GK43">
        <v>5</v>
      </c>
      <c r="GL43">
        <v>253</v>
      </c>
      <c r="GM43">
        <v>5</v>
      </c>
      <c r="GN43">
        <v>0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2.2000000000000002</v>
      </c>
      <c r="GX43" t="s">
        <v>218</v>
      </c>
      <c r="GY43">
        <v>206891</v>
      </c>
      <c r="GZ43">
        <v>312342</v>
      </c>
      <c r="HA43">
        <v>1.536</v>
      </c>
      <c r="HB43">
        <v>1.8460000000000001</v>
      </c>
      <c r="HC43">
        <v>1</v>
      </c>
      <c r="HD43">
        <v>3.59</v>
      </c>
      <c r="HE43">
        <v>0</v>
      </c>
      <c r="HF43" s="13">
        <f t="shared" si="29"/>
        <v>4.7345275476414761E-3</v>
      </c>
      <c r="HG43" s="13">
        <f t="shared" si="30"/>
        <v>1.9971714138882657E-2</v>
      </c>
      <c r="HH43" s="13">
        <f t="shared" si="31"/>
        <v>1.0909892425227108E-2</v>
      </c>
      <c r="HI43" s="13">
        <f t="shared" si="32"/>
        <v>2.1384913843000564E-2</v>
      </c>
      <c r="HJ43" s="14">
        <f t="shared" si="33"/>
        <v>50.55999755859375</v>
      </c>
      <c r="HK43" t="str">
        <f t="shared" si="34"/>
        <v>EPAY</v>
      </c>
    </row>
    <row r="44" spans="1:219" hidden="1" x14ac:dyDescent="0.3">
      <c r="A44">
        <v>35</v>
      </c>
      <c r="B44" t="s">
        <v>375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7</v>
      </c>
      <c r="X44">
        <v>8</v>
      </c>
      <c r="Y44">
        <v>8</v>
      </c>
      <c r="Z44">
        <v>162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227</v>
      </c>
      <c r="AV44">
        <v>155.94000244140619</v>
      </c>
      <c r="AW44">
        <v>156.21000671386719</v>
      </c>
      <c r="AX44">
        <v>159.07000732421881</v>
      </c>
      <c r="AY44">
        <v>156.21000671386719</v>
      </c>
      <c r="AZ44">
        <v>158.8500061035156</v>
      </c>
      <c r="BA44" s="13">
        <f t="shared" si="17"/>
        <v>1.7284697577381047E-3</v>
      </c>
      <c r="BB44" s="13">
        <f t="shared" si="18"/>
        <v>1.7979508887067119E-2</v>
      </c>
      <c r="BC44" s="13">
        <f t="shared" si="19"/>
        <v>0</v>
      </c>
      <c r="BD44" s="13">
        <f t="shared" si="20"/>
        <v>1.6619447832617928E-2</v>
      </c>
      <c r="BE44">
        <v>1</v>
      </c>
      <c r="BF44">
        <v>13</v>
      </c>
      <c r="BG44">
        <v>127</v>
      </c>
      <c r="BH44">
        <v>45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376</v>
      </c>
      <c r="CN44">
        <v>158.8500061035156</v>
      </c>
      <c r="CO44">
        <v>159.71000671386719</v>
      </c>
      <c r="CP44">
        <v>161.38999938964841</v>
      </c>
      <c r="CQ44">
        <v>159.30000305175781</v>
      </c>
      <c r="CR44">
        <v>160.75</v>
      </c>
      <c r="CS44" s="13">
        <f t="shared" si="21"/>
        <v>5.3847634725378013E-3</v>
      </c>
      <c r="CT44" s="13">
        <f t="shared" si="22"/>
        <v>1.0409521544920364E-2</v>
      </c>
      <c r="CU44" s="13">
        <f t="shared" si="23"/>
        <v>2.5671757865737277E-3</v>
      </c>
      <c r="CV44" s="13">
        <f t="shared" si="24"/>
        <v>9.0201987448970122E-3</v>
      </c>
      <c r="CW44">
        <v>9</v>
      </c>
      <c r="CX44">
        <v>180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2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377</v>
      </c>
      <c r="EF44">
        <v>160.75</v>
      </c>
      <c r="EG44">
        <v>160.50999450683591</v>
      </c>
      <c r="EH44">
        <v>163.42999267578119</v>
      </c>
      <c r="EI44">
        <v>160.4100036621094</v>
      </c>
      <c r="EJ44">
        <v>161.2799987792969</v>
      </c>
      <c r="EK44" s="13">
        <f t="shared" si="25"/>
        <v>-1.4952682161724073E-3</v>
      </c>
      <c r="EL44" s="13">
        <f t="shared" si="26"/>
        <v>1.7866966284077912E-2</v>
      </c>
      <c r="EM44" s="13">
        <f t="shared" si="27"/>
        <v>6.2295712509197188E-4</v>
      </c>
      <c r="EN44" s="13">
        <f t="shared" si="28"/>
        <v>5.3943150035488108E-3</v>
      </c>
      <c r="EO44">
        <v>26</v>
      </c>
      <c r="EP44">
        <v>83</v>
      </c>
      <c r="EQ44">
        <v>46</v>
      </c>
      <c r="ER44">
        <v>34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302</v>
      </c>
      <c r="FX44">
        <v>161.2799987792969</v>
      </c>
      <c r="FY44">
        <v>161.2799987792969</v>
      </c>
      <c r="FZ44">
        <v>163.1600036621094</v>
      </c>
      <c r="GA44">
        <v>160.63999938964841</v>
      </c>
      <c r="GB44">
        <v>162.6300048828125</v>
      </c>
      <c r="GC44">
        <v>565</v>
      </c>
      <c r="GD44">
        <v>195</v>
      </c>
      <c r="GE44">
        <v>379</v>
      </c>
      <c r="GF44">
        <v>5</v>
      </c>
      <c r="GG44">
        <v>0</v>
      </c>
      <c r="GH44">
        <v>79</v>
      </c>
      <c r="GI44">
        <v>0</v>
      </c>
      <c r="GJ44">
        <v>34</v>
      </c>
      <c r="GK44">
        <v>0</v>
      </c>
      <c r="GL44">
        <v>162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2.2999999999999998</v>
      </c>
      <c r="GX44" t="s">
        <v>218</v>
      </c>
      <c r="GY44">
        <v>425691</v>
      </c>
      <c r="GZ44">
        <v>532657</v>
      </c>
      <c r="HA44">
        <v>1.1830000000000001</v>
      </c>
      <c r="HB44">
        <v>1.371</v>
      </c>
      <c r="HC44">
        <v>2.63</v>
      </c>
      <c r="HD44">
        <v>3.63</v>
      </c>
      <c r="HE44">
        <v>0.50339999999999996</v>
      </c>
      <c r="HF44" s="13">
        <f t="shared" si="29"/>
        <v>0</v>
      </c>
      <c r="HG44" s="13">
        <f t="shared" si="30"/>
        <v>1.152246163652848E-2</v>
      </c>
      <c r="HH44" s="13">
        <f t="shared" si="31"/>
        <v>3.9682502138674858E-3</v>
      </c>
      <c r="HI44" s="13">
        <f t="shared" si="32"/>
        <v>1.2236398164029105E-2</v>
      </c>
      <c r="HJ44" s="14">
        <f t="shared" si="33"/>
        <v>165.0400085449219</v>
      </c>
      <c r="HK44" t="str">
        <f t="shared" si="34"/>
        <v>BR</v>
      </c>
    </row>
    <row r="45" spans="1:219" hidden="1" x14ac:dyDescent="0.3">
      <c r="A45">
        <v>36</v>
      </c>
      <c r="B45" t="s">
        <v>378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40</v>
      </c>
      <c r="W45">
        <v>53</v>
      </c>
      <c r="X45">
        <v>30</v>
      </c>
      <c r="Y45">
        <v>34</v>
      </c>
      <c r="Z45">
        <v>37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379</v>
      </c>
      <c r="AV45">
        <v>49.479999542236328</v>
      </c>
      <c r="AW45">
        <v>49.509998321533203</v>
      </c>
      <c r="AX45">
        <v>49.880001068115227</v>
      </c>
      <c r="AY45">
        <v>49.319999694824219</v>
      </c>
      <c r="AZ45">
        <v>49.369998931884773</v>
      </c>
      <c r="BA45" s="13">
        <f t="shared" si="17"/>
        <v>6.0591355915740053E-4</v>
      </c>
      <c r="BB45" s="13">
        <f t="shared" si="18"/>
        <v>7.4178576314934963E-3</v>
      </c>
      <c r="BC45" s="13">
        <f t="shared" si="19"/>
        <v>3.8375809563772068E-3</v>
      </c>
      <c r="BD45" s="13">
        <f t="shared" si="20"/>
        <v>1.0127453543099518E-3</v>
      </c>
      <c r="BE45">
        <v>82</v>
      </c>
      <c r="BF45">
        <v>25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56</v>
      </c>
      <c r="BO45">
        <v>29</v>
      </c>
      <c r="BP45">
        <v>13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297</v>
      </c>
      <c r="CN45">
        <v>49.369998931884773</v>
      </c>
      <c r="CO45">
        <v>49.419998168945313</v>
      </c>
      <c r="CP45">
        <v>49.860000610351563</v>
      </c>
      <c r="CQ45">
        <v>49.150001525878913</v>
      </c>
      <c r="CR45">
        <v>49.799999237060547</v>
      </c>
      <c r="CS45" s="13">
        <f t="shared" si="21"/>
        <v>1.0117207388316007E-3</v>
      </c>
      <c r="CT45" s="13">
        <f t="shared" si="22"/>
        <v>8.8247580429210437E-3</v>
      </c>
      <c r="CU45" s="13">
        <f t="shared" si="23"/>
        <v>5.4633074275599602E-3</v>
      </c>
      <c r="CV45" s="13">
        <f t="shared" si="24"/>
        <v>1.305216307509327E-2</v>
      </c>
      <c r="CW45">
        <v>22</v>
      </c>
      <c r="CX45">
        <v>165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2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380</v>
      </c>
      <c r="EF45">
        <v>49.799999237060547</v>
      </c>
      <c r="EG45">
        <v>49.689998626708977</v>
      </c>
      <c r="EH45">
        <v>50.240001678466797</v>
      </c>
      <c r="EI45">
        <v>49.450000762939453</v>
      </c>
      <c r="EJ45">
        <v>49.970001220703118</v>
      </c>
      <c r="EK45" s="13">
        <f t="shared" si="25"/>
        <v>-2.2137374399613385E-3</v>
      </c>
      <c r="EL45" s="13">
        <f t="shared" si="26"/>
        <v>1.094751260714133E-2</v>
      </c>
      <c r="EM45" s="13">
        <f t="shared" si="27"/>
        <v>4.8299028054414883E-3</v>
      </c>
      <c r="EN45" s="13">
        <f t="shared" si="28"/>
        <v>1.0406252652806036E-2</v>
      </c>
      <c r="EO45">
        <v>72</v>
      </c>
      <c r="EP45">
        <v>107</v>
      </c>
      <c r="EQ45">
        <v>5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12</v>
      </c>
      <c r="EY45">
        <v>2</v>
      </c>
      <c r="EZ45">
        <v>2</v>
      </c>
      <c r="FA45">
        <v>2</v>
      </c>
      <c r="FB45">
        <v>0</v>
      </c>
      <c r="FC45">
        <v>1</v>
      </c>
      <c r="FD45">
        <v>18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381</v>
      </c>
      <c r="FX45">
        <v>49.970001220703118</v>
      </c>
      <c r="FY45">
        <v>50.080001831054688</v>
      </c>
      <c r="FZ45">
        <v>50.619998931884773</v>
      </c>
      <c r="GA45">
        <v>50.020000457763672</v>
      </c>
      <c r="GB45">
        <v>50.479999542236328</v>
      </c>
      <c r="GC45">
        <v>479</v>
      </c>
      <c r="GD45">
        <v>316</v>
      </c>
      <c r="GE45">
        <v>371</v>
      </c>
      <c r="GF45">
        <v>24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38</v>
      </c>
      <c r="GM45">
        <v>0</v>
      </c>
      <c r="GN45">
        <v>1</v>
      </c>
      <c r="GO45">
        <v>1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2.6</v>
      </c>
      <c r="GX45" t="s">
        <v>222</v>
      </c>
      <c r="GY45">
        <v>1061086</v>
      </c>
      <c r="GZ45">
        <v>840385</v>
      </c>
      <c r="HA45">
        <v>0.84</v>
      </c>
      <c r="HB45">
        <v>1.2569999999999999</v>
      </c>
      <c r="HC45">
        <v>2.65</v>
      </c>
      <c r="HD45">
        <v>3.47</v>
      </c>
      <c r="HE45">
        <v>0.2056</v>
      </c>
      <c r="HF45" s="13">
        <f t="shared" si="29"/>
        <v>2.1964977302249E-3</v>
      </c>
      <c r="HG45" s="13">
        <f t="shared" si="30"/>
        <v>1.0667663220552681E-2</v>
      </c>
      <c r="HH45" s="13">
        <f t="shared" si="31"/>
        <v>1.1981104452318814E-3</v>
      </c>
      <c r="HI45" s="13">
        <f t="shared" si="32"/>
        <v>9.1125017560227395E-3</v>
      </c>
      <c r="HJ45" s="14">
        <f t="shared" si="33"/>
        <v>51.159996032714858</v>
      </c>
      <c r="HK45" t="str">
        <f t="shared" si="34"/>
        <v>BRO</v>
      </c>
    </row>
    <row r="46" spans="1:219" hidden="1" x14ac:dyDescent="0.3">
      <c r="A46">
        <v>37</v>
      </c>
      <c r="B46" t="s">
        <v>382</v>
      </c>
      <c r="C46">
        <v>9</v>
      </c>
      <c r="D46">
        <v>0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27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13</v>
      </c>
      <c r="W46">
        <v>14</v>
      </c>
      <c r="X46">
        <v>6</v>
      </c>
      <c r="Y46">
        <v>2</v>
      </c>
      <c r="Z46">
        <v>5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261</v>
      </c>
      <c r="AV46">
        <v>79.910003662109375</v>
      </c>
      <c r="AW46">
        <v>79.529998779296875</v>
      </c>
      <c r="AX46">
        <v>80.44000244140625</v>
      </c>
      <c r="AY46">
        <v>78.709999084472656</v>
      </c>
      <c r="AZ46">
        <v>79.290000915527344</v>
      </c>
      <c r="BA46" s="13">
        <f t="shared" si="17"/>
        <v>-4.7781326373088628E-3</v>
      </c>
      <c r="BB46" s="13">
        <f t="shared" si="18"/>
        <v>1.1312824894209039E-2</v>
      </c>
      <c r="BC46" s="13">
        <f t="shared" si="19"/>
        <v>1.0310570946942876E-2</v>
      </c>
      <c r="BD46" s="13">
        <f t="shared" si="20"/>
        <v>7.3149429229115714E-3</v>
      </c>
      <c r="BE46">
        <v>1</v>
      </c>
      <c r="BF46">
        <v>7</v>
      </c>
      <c r="BG46">
        <v>3</v>
      </c>
      <c r="BH46">
        <v>0</v>
      </c>
      <c r="BI46">
        <v>0</v>
      </c>
      <c r="BJ46">
        <v>1</v>
      </c>
      <c r="BK46">
        <v>3</v>
      </c>
      <c r="BL46">
        <v>0</v>
      </c>
      <c r="BM46">
        <v>0</v>
      </c>
      <c r="BN46">
        <v>2</v>
      </c>
      <c r="BO46">
        <v>4</v>
      </c>
      <c r="BP46">
        <v>2</v>
      </c>
      <c r="BQ46">
        <v>7</v>
      </c>
      <c r="BR46">
        <v>53</v>
      </c>
      <c r="BS46">
        <v>1</v>
      </c>
      <c r="BT46">
        <v>0</v>
      </c>
      <c r="BU46">
        <v>0</v>
      </c>
      <c r="BV46">
        <v>0</v>
      </c>
      <c r="BW46">
        <v>10</v>
      </c>
      <c r="BX46">
        <v>3</v>
      </c>
      <c r="BY46">
        <v>1</v>
      </c>
      <c r="BZ46">
        <v>0</v>
      </c>
      <c r="CA46">
        <v>1</v>
      </c>
      <c r="CB46">
        <v>1</v>
      </c>
      <c r="CC46">
        <v>1</v>
      </c>
      <c r="CD46">
        <v>1</v>
      </c>
      <c r="CE46">
        <v>12</v>
      </c>
      <c r="CF46">
        <v>10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 t="s">
        <v>243</v>
      </c>
      <c r="CN46">
        <v>79.290000915527344</v>
      </c>
      <c r="CO46">
        <v>79.430000305175781</v>
      </c>
      <c r="CP46">
        <v>80.680000305175781</v>
      </c>
      <c r="CQ46">
        <v>79.430000305175781</v>
      </c>
      <c r="CR46">
        <v>80.239997863769531</v>
      </c>
      <c r="CS46" s="13">
        <f t="shared" si="21"/>
        <v>1.7625505364541327E-3</v>
      </c>
      <c r="CT46" s="13">
        <f t="shared" si="22"/>
        <v>1.5493306832818798E-2</v>
      </c>
      <c r="CU46" s="13">
        <f t="shared" si="23"/>
        <v>0</v>
      </c>
      <c r="CV46" s="13">
        <f t="shared" si="24"/>
        <v>1.0094685694894356E-2</v>
      </c>
      <c r="CW46">
        <v>5</v>
      </c>
      <c r="CX46">
        <v>42</v>
      </c>
      <c r="CY46">
        <v>19</v>
      </c>
      <c r="CZ46">
        <v>3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377</v>
      </c>
      <c r="EF46">
        <v>80.239997863769531</v>
      </c>
      <c r="EG46">
        <v>79.790000915527344</v>
      </c>
      <c r="EH46">
        <v>80.639999389648438</v>
      </c>
      <c r="EI46">
        <v>79.629997253417969</v>
      </c>
      <c r="EJ46">
        <v>79.769996643066406</v>
      </c>
      <c r="EK46" s="13">
        <f t="shared" si="25"/>
        <v>-5.639766174693861E-3</v>
      </c>
      <c r="EL46" s="13">
        <f t="shared" si="26"/>
        <v>1.054065576084573E-2</v>
      </c>
      <c r="EM46" s="13">
        <f t="shared" si="27"/>
        <v>2.005309691358037E-3</v>
      </c>
      <c r="EN46" s="13">
        <f t="shared" si="28"/>
        <v>1.7550381790144565E-3</v>
      </c>
      <c r="EO46">
        <v>38</v>
      </c>
      <c r="EP46">
        <v>15</v>
      </c>
      <c r="EQ46">
        <v>1</v>
      </c>
      <c r="ER46">
        <v>0</v>
      </c>
      <c r="ES46">
        <v>0</v>
      </c>
      <c r="ET46">
        <v>1</v>
      </c>
      <c r="EU46">
        <v>1</v>
      </c>
      <c r="EV46">
        <v>0</v>
      </c>
      <c r="EW46">
        <v>0</v>
      </c>
      <c r="EX46">
        <v>16</v>
      </c>
      <c r="EY46">
        <v>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265</v>
      </c>
      <c r="FX46">
        <v>79.769996643066406</v>
      </c>
      <c r="FY46">
        <v>79.720001220703125</v>
      </c>
      <c r="FZ46">
        <v>80.300003051757813</v>
      </c>
      <c r="GA46">
        <v>79.319999694824219</v>
      </c>
      <c r="GB46">
        <v>79.790000915527344</v>
      </c>
      <c r="GC46">
        <v>162</v>
      </c>
      <c r="GD46">
        <v>126</v>
      </c>
      <c r="GE46">
        <v>123</v>
      </c>
      <c r="GF46">
        <v>18</v>
      </c>
      <c r="GG46">
        <v>0</v>
      </c>
      <c r="GH46">
        <v>3</v>
      </c>
      <c r="GI46">
        <v>0</v>
      </c>
      <c r="GJ46">
        <v>3</v>
      </c>
      <c r="GK46">
        <v>0</v>
      </c>
      <c r="GL46">
        <v>58</v>
      </c>
      <c r="GM46">
        <v>0</v>
      </c>
      <c r="GN46">
        <v>0</v>
      </c>
      <c r="GO46">
        <v>1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3</v>
      </c>
      <c r="GX46" t="s">
        <v>222</v>
      </c>
      <c r="GY46">
        <v>50255</v>
      </c>
      <c r="GZ46">
        <v>60942</v>
      </c>
      <c r="HA46">
        <v>1.0660000000000001</v>
      </c>
      <c r="HB46">
        <v>1.7889999999999999</v>
      </c>
      <c r="HC46">
        <v>2.7</v>
      </c>
      <c r="HD46">
        <v>10.27</v>
      </c>
      <c r="HF46" s="13">
        <f t="shared" si="29"/>
        <v>-6.2713775210410105E-4</v>
      </c>
      <c r="HG46" s="13">
        <f t="shared" si="30"/>
        <v>7.2229366003989659E-3</v>
      </c>
      <c r="HH46" s="13">
        <f t="shared" si="31"/>
        <v>5.0175805287748787E-3</v>
      </c>
      <c r="HI46" s="13">
        <f t="shared" si="32"/>
        <v>5.8904776953281335E-3</v>
      </c>
      <c r="HJ46" s="14">
        <f t="shared" si="33"/>
        <v>80.8800048828125</v>
      </c>
      <c r="HK46" t="str">
        <f t="shared" si="34"/>
        <v>CVGW</v>
      </c>
    </row>
    <row r="47" spans="1:219" hidden="1" x14ac:dyDescent="0.3">
      <c r="A47">
        <v>38</v>
      </c>
      <c r="B47" t="s">
        <v>383</v>
      </c>
      <c r="C47">
        <v>10</v>
      </c>
      <c r="D47">
        <v>1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101</v>
      </c>
      <c r="N47">
        <v>17</v>
      </c>
      <c r="O47">
        <v>3</v>
      </c>
      <c r="P47">
        <v>0</v>
      </c>
      <c r="Q47">
        <v>0</v>
      </c>
      <c r="R47">
        <v>1</v>
      </c>
      <c r="S47">
        <v>3</v>
      </c>
      <c r="T47">
        <v>0</v>
      </c>
      <c r="U47">
        <v>0</v>
      </c>
      <c r="V47">
        <v>28</v>
      </c>
      <c r="W47">
        <v>5</v>
      </c>
      <c r="X47">
        <v>5</v>
      </c>
      <c r="Y47">
        <v>6</v>
      </c>
      <c r="Z47">
        <v>3</v>
      </c>
      <c r="AA47">
        <v>0</v>
      </c>
      <c r="AB47">
        <v>0</v>
      </c>
      <c r="AC47">
        <v>0</v>
      </c>
      <c r="AD47">
        <v>0</v>
      </c>
      <c r="AE47">
        <v>4</v>
      </c>
      <c r="AF47">
        <v>3</v>
      </c>
      <c r="AG47">
        <v>3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314</v>
      </c>
      <c r="AV47">
        <v>177</v>
      </c>
      <c r="AW47">
        <v>176.94999694824219</v>
      </c>
      <c r="AX47">
        <v>177.69000244140619</v>
      </c>
      <c r="AY47">
        <v>174.6199951171875</v>
      </c>
      <c r="AZ47">
        <v>175.69999694824219</v>
      </c>
      <c r="BA47" s="13">
        <f t="shared" si="17"/>
        <v>-2.8258294783944926E-4</v>
      </c>
      <c r="BB47" s="13">
        <f t="shared" si="18"/>
        <v>4.1645871067396145E-3</v>
      </c>
      <c r="BC47" s="13">
        <f t="shared" si="19"/>
        <v>1.3167572032997565E-2</v>
      </c>
      <c r="BD47" s="13">
        <f t="shared" si="20"/>
        <v>6.1468517348514107E-3</v>
      </c>
      <c r="BE47">
        <v>17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20</v>
      </c>
      <c r="BO47">
        <v>7</v>
      </c>
      <c r="BP47">
        <v>9</v>
      </c>
      <c r="BQ47">
        <v>22</v>
      </c>
      <c r="BR47">
        <v>102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19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 t="s">
        <v>359</v>
      </c>
      <c r="CN47">
        <v>175.69999694824219</v>
      </c>
      <c r="CO47">
        <v>176.1199951171875</v>
      </c>
      <c r="CP47">
        <v>179.52000427246091</v>
      </c>
      <c r="CQ47">
        <v>174.88999938964841</v>
      </c>
      <c r="CR47">
        <v>179.25</v>
      </c>
      <c r="CS47" s="13">
        <f t="shared" si="21"/>
        <v>2.3847273483391662E-3</v>
      </c>
      <c r="CT47" s="13">
        <f t="shared" si="22"/>
        <v>1.8939444487273693E-2</v>
      </c>
      <c r="CU47" s="13">
        <f t="shared" si="23"/>
        <v>6.9838505657502381E-3</v>
      </c>
      <c r="CV47" s="13">
        <f t="shared" si="24"/>
        <v>2.4323573837386814E-2</v>
      </c>
      <c r="CW47">
        <v>32</v>
      </c>
      <c r="CX47">
        <v>40</v>
      </c>
      <c r="CY47">
        <v>31</v>
      </c>
      <c r="CZ47">
        <v>62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1</v>
      </c>
      <c r="DK47">
        <v>1</v>
      </c>
      <c r="DL47">
        <v>3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384</v>
      </c>
      <c r="EF47">
        <v>179.25</v>
      </c>
      <c r="EG47">
        <v>179.25</v>
      </c>
      <c r="EH47">
        <v>181.50999450683599</v>
      </c>
      <c r="EI47">
        <v>177.0299987792969</v>
      </c>
      <c r="EJ47">
        <v>177.75999450683591</v>
      </c>
      <c r="EK47" s="13">
        <f t="shared" si="25"/>
        <v>0</v>
      </c>
      <c r="EL47" s="13">
        <f t="shared" si="26"/>
        <v>1.2451074735451484E-2</v>
      </c>
      <c r="EM47" s="13">
        <f t="shared" si="27"/>
        <v>1.2384944048552837E-2</v>
      </c>
      <c r="EN47" s="13">
        <f t="shared" si="28"/>
        <v>4.1066367579738472E-3</v>
      </c>
      <c r="EO47">
        <v>40</v>
      </c>
      <c r="EP47">
        <v>35</v>
      </c>
      <c r="EQ47">
        <v>9</v>
      </c>
      <c r="ER47">
        <v>0</v>
      </c>
      <c r="ES47">
        <v>0</v>
      </c>
      <c r="ET47">
        <v>1</v>
      </c>
      <c r="EU47">
        <v>9</v>
      </c>
      <c r="EV47">
        <v>0</v>
      </c>
      <c r="EW47">
        <v>0</v>
      </c>
      <c r="EX47">
        <v>22</v>
      </c>
      <c r="EY47">
        <v>8</v>
      </c>
      <c r="EZ47">
        <v>6</v>
      </c>
      <c r="FA47">
        <v>13</v>
      </c>
      <c r="FB47">
        <v>44</v>
      </c>
      <c r="FC47">
        <v>1</v>
      </c>
      <c r="FD47">
        <v>35</v>
      </c>
      <c r="FE47">
        <v>0</v>
      </c>
      <c r="FF47">
        <v>0</v>
      </c>
      <c r="FG47">
        <v>44</v>
      </c>
      <c r="FH47">
        <v>9</v>
      </c>
      <c r="FI47">
        <v>4</v>
      </c>
      <c r="FJ47">
        <v>4</v>
      </c>
      <c r="FK47">
        <v>1</v>
      </c>
      <c r="FL47">
        <v>1</v>
      </c>
      <c r="FM47">
        <v>1</v>
      </c>
      <c r="FN47">
        <v>1</v>
      </c>
      <c r="FO47">
        <v>86</v>
      </c>
      <c r="FP47">
        <v>45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0</v>
      </c>
      <c r="FW47" t="s">
        <v>385</v>
      </c>
      <c r="FX47">
        <v>177.75999450683591</v>
      </c>
      <c r="FY47">
        <v>181</v>
      </c>
      <c r="FZ47">
        <v>191.75999450683591</v>
      </c>
      <c r="GA47">
        <v>180.82000732421881</v>
      </c>
      <c r="GB47">
        <v>190.47999572753909</v>
      </c>
      <c r="GC47">
        <v>387</v>
      </c>
      <c r="GD47">
        <v>303</v>
      </c>
      <c r="GE47">
        <v>249</v>
      </c>
      <c r="GF47">
        <v>96</v>
      </c>
      <c r="GG47">
        <v>0</v>
      </c>
      <c r="GH47">
        <v>62</v>
      </c>
      <c r="GI47">
        <v>0</v>
      </c>
      <c r="GJ47">
        <v>62</v>
      </c>
      <c r="GK47">
        <v>0</v>
      </c>
      <c r="GL47">
        <v>150</v>
      </c>
      <c r="GM47">
        <v>0</v>
      </c>
      <c r="GN47">
        <v>45</v>
      </c>
      <c r="GO47">
        <v>3</v>
      </c>
      <c r="GP47">
        <v>2</v>
      </c>
      <c r="GQ47">
        <v>2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507839</v>
      </c>
      <c r="GZ47">
        <v>298685</v>
      </c>
      <c r="HA47">
        <v>2.4750000000000001</v>
      </c>
      <c r="HB47">
        <v>3.419</v>
      </c>
      <c r="HC47">
        <v>1.54</v>
      </c>
      <c r="HD47">
        <v>5.72</v>
      </c>
      <c r="HE47">
        <v>0.34860000000000002</v>
      </c>
      <c r="HF47" s="13">
        <f t="shared" si="29"/>
        <v>1.7900582835160717E-2</v>
      </c>
      <c r="HG47" s="13">
        <f t="shared" si="30"/>
        <v>5.6111779386040506E-2</v>
      </c>
      <c r="HH47" s="13">
        <f t="shared" si="31"/>
        <v>9.9443467282422926E-4</v>
      </c>
      <c r="HI47" s="13">
        <f t="shared" si="32"/>
        <v>5.0713925976446639E-2</v>
      </c>
      <c r="HJ47" s="14">
        <f t="shared" si="33"/>
        <v>202.51998901367182</v>
      </c>
      <c r="HK47" t="str">
        <f t="shared" si="34"/>
        <v>CSL</v>
      </c>
    </row>
    <row r="48" spans="1:219" hidden="1" x14ac:dyDescent="0.3">
      <c r="A48">
        <v>39</v>
      </c>
      <c r="B48" t="s">
        <v>386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93</v>
      </c>
      <c r="N48">
        <v>75</v>
      </c>
      <c r="O48">
        <v>1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11</v>
      </c>
      <c r="W48">
        <v>4</v>
      </c>
      <c r="X48">
        <v>8</v>
      </c>
      <c r="Y48">
        <v>2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84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 t="s">
        <v>387</v>
      </c>
      <c r="AV48">
        <v>98.330001831054673</v>
      </c>
      <c r="AW48">
        <v>98.389999389648438</v>
      </c>
      <c r="AX48">
        <v>98.75</v>
      </c>
      <c r="AY48">
        <v>96.400001525878906</v>
      </c>
      <c r="AZ48">
        <v>97.459999084472656</v>
      </c>
      <c r="BA48" s="13">
        <f t="shared" si="17"/>
        <v>6.0979326116428201E-4</v>
      </c>
      <c r="BB48" s="13">
        <f t="shared" si="18"/>
        <v>3.6455758010285333E-3</v>
      </c>
      <c r="BC48" s="13">
        <f t="shared" si="19"/>
        <v>2.0225611099850216E-2</v>
      </c>
      <c r="BD48" s="13">
        <f t="shared" si="20"/>
        <v>1.0876231977747119E-2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1</v>
      </c>
      <c r="BQ48">
        <v>5</v>
      </c>
      <c r="BR48">
        <v>169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4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 t="s">
        <v>388</v>
      </c>
      <c r="CN48">
        <v>97.459999084472656</v>
      </c>
      <c r="CO48">
        <v>97.779998779296875</v>
      </c>
      <c r="CP48">
        <v>99.959999084472656</v>
      </c>
      <c r="CQ48">
        <v>97.730003356933594</v>
      </c>
      <c r="CR48">
        <v>98.389999389648438</v>
      </c>
      <c r="CS48" s="13">
        <f t="shared" si="21"/>
        <v>3.2726498140637217E-3</v>
      </c>
      <c r="CT48" s="13">
        <f t="shared" si="22"/>
        <v>2.1808726742119533E-2</v>
      </c>
      <c r="CU48" s="13">
        <f t="shared" si="23"/>
        <v>5.1130520543496427E-4</v>
      </c>
      <c r="CV48" s="13">
        <f t="shared" si="24"/>
        <v>6.7079584999395481E-3</v>
      </c>
      <c r="CW48">
        <v>19</v>
      </c>
      <c r="CX48">
        <v>48</v>
      </c>
      <c r="CY48">
        <v>51</v>
      </c>
      <c r="CZ48">
        <v>61</v>
      </c>
      <c r="DA48">
        <v>12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389</v>
      </c>
      <c r="EF48">
        <v>98.389999389648438</v>
      </c>
      <c r="EG48">
        <v>100</v>
      </c>
      <c r="EH48">
        <v>100.40000152587891</v>
      </c>
      <c r="EI48">
        <v>99.010002136230483</v>
      </c>
      <c r="EJ48">
        <v>99.569999694824219</v>
      </c>
      <c r="EK48" s="13">
        <f t="shared" si="25"/>
        <v>1.6100006103515585E-2</v>
      </c>
      <c r="EL48" s="13">
        <f t="shared" si="26"/>
        <v>3.9840788824669904E-3</v>
      </c>
      <c r="EM48" s="13">
        <f t="shared" si="27"/>
        <v>9.8999786376952059E-3</v>
      </c>
      <c r="EN48" s="13">
        <f t="shared" si="28"/>
        <v>5.6241594889032687E-3</v>
      </c>
      <c r="EO48">
        <v>55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68</v>
      </c>
      <c r="EY48">
        <v>23</v>
      </c>
      <c r="EZ48">
        <v>17</v>
      </c>
      <c r="FA48">
        <v>35</v>
      </c>
      <c r="FB48">
        <v>22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377</v>
      </c>
      <c r="FX48">
        <v>99.569999694824219</v>
      </c>
      <c r="FY48">
        <v>100.0299987792969</v>
      </c>
      <c r="FZ48">
        <v>100.9899978637695</v>
      </c>
      <c r="GA48">
        <v>98.790000915527344</v>
      </c>
      <c r="GB48">
        <v>100.4599990844727</v>
      </c>
      <c r="GC48">
        <v>419</v>
      </c>
      <c r="GD48">
        <v>369</v>
      </c>
      <c r="GE48">
        <v>246</v>
      </c>
      <c r="GF48">
        <v>166</v>
      </c>
      <c r="GG48">
        <v>0</v>
      </c>
      <c r="GH48">
        <v>73</v>
      </c>
      <c r="GI48">
        <v>0</v>
      </c>
      <c r="GJ48">
        <v>73</v>
      </c>
      <c r="GK48">
        <v>1</v>
      </c>
      <c r="GL48">
        <v>193</v>
      </c>
      <c r="GM48">
        <v>1</v>
      </c>
      <c r="GN48">
        <v>22</v>
      </c>
      <c r="GO48">
        <v>1</v>
      </c>
      <c r="GP48">
        <v>0</v>
      </c>
      <c r="GQ48">
        <v>1</v>
      </c>
      <c r="GR48">
        <v>0</v>
      </c>
      <c r="GS48">
        <v>1</v>
      </c>
      <c r="GT48">
        <v>0</v>
      </c>
      <c r="GU48">
        <v>1</v>
      </c>
      <c r="GV48">
        <v>0</v>
      </c>
      <c r="GW48">
        <v>2.1</v>
      </c>
      <c r="GX48" t="s">
        <v>218</v>
      </c>
      <c r="GY48">
        <v>667590</v>
      </c>
      <c r="GZ48">
        <v>593357</v>
      </c>
      <c r="HA48">
        <v>1.6259999999999999</v>
      </c>
      <c r="HB48">
        <v>2.4550000000000001</v>
      </c>
      <c r="HC48">
        <v>1.19</v>
      </c>
      <c r="HD48">
        <v>5.37</v>
      </c>
      <c r="HE48">
        <v>0.24</v>
      </c>
      <c r="HF48" s="13">
        <f t="shared" si="29"/>
        <v>4.5986113174669718E-3</v>
      </c>
      <c r="HG48" s="13">
        <f t="shared" si="30"/>
        <v>9.5058828079944702E-3</v>
      </c>
      <c r="HH48" s="13">
        <f t="shared" si="31"/>
        <v>1.2396259911043761E-2</v>
      </c>
      <c r="HI48" s="13">
        <f t="shared" si="32"/>
        <v>1.6623513678724278E-2</v>
      </c>
      <c r="HJ48" s="14">
        <f t="shared" si="33"/>
        <v>101.9499969482421</v>
      </c>
      <c r="HK48" t="str">
        <f t="shared" si="34"/>
        <v>CRI</v>
      </c>
    </row>
    <row r="49" spans="1:219" hidden="1" x14ac:dyDescent="0.3">
      <c r="A49">
        <v>40</v>
      </c>
      <c r="B49" t="s">
        <v>390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10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174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13</v>
      </c>
      <c r="AN49">
        <v>3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0</v>
      </c>
      <c r="AU49" t="s">
        <v>391</v>
      </c>
      <c r="AV49">
        <v>108.629997253418</v>
      </c>
      <c r="AW49">
        <v>108.9300003051758</v>
      </c>
      <c r="AX49">
        <v>109.7200012207031</v>
      </c>
      <c r="AY49">
        <v>107.1699981689453</v>
      </c>
      <c r="AZ49">
        <v>109.36000061035161</v>
      </c>
      <c r="BA49" s="13">
        <f t="shared" si="17"/>
        <v>2.754090249860619E-3</v>
      </c>
      <c r="BB49" s="13">
        <f t="shared" si="18"/>
        <v>7.2001540898473104E-3</v>
      </c>
      <c r="BC49" s="13">
        <f t="shared" si="19"/>
        <v>1.6157184717705997E-2</v>
      </c>
      <c r="BD49" s="13">
        <f t="shared" si="20"/>
        <v>2.0025625724063967E-2</v>
      </c>
      <c r="BE49">
        <v>45</v>
      </c>
      <c r="BF49">
        <v>11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12</v>
      </c>
      <c r="BO49">
        <v>13</v>
      </c>
      <c r="BP49">
        <v>13</v>
      </c>
      <c r="BQ49">
        <v>8</v>
      </c>
      <c r="BR49">
        <v>96</v>
      </c>
      <c r="BS49">
        <v>0</v>
      </c>
      <c r="BT49">
        <v>0</v>
      </c>
      <c r="BU49">
        <v>0</v>
      </c>
      <c r="BV49">
        <v>0</v>
      </c>
      <c r="BW49">
        <v>8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29</v>
      </c>
      <c r="CF49">
        <v>8</v>
      </c>
      <c r="CG49">
        <v>29</v>
      </c>
      <c r="CH49">
        <v>0</v>
      </c>
      <c r="CI49">
        <v>1</v>
      </c>
      <c r="CJ49">
        <v>1</v>
      </c>
      <c r="CK49">
        <v>1</v>
      </c>
      <c r="CL49">
        <v>1</v>
      </c>
      <c r="CM49" t="s">
        <v>360</v>
      </c>
      <c r="CN49">
        <v>109.36000061035161</v>
      </c>
      <c r="CO49">
        <v>110.120002746582</v>
      </c>
      <c r="CP49">
        <v>111.3300018310547</v>
      </c>
      <c r="CQ49">
        <v>108.8199996948242</v>
      </c>
      <c r="CR49">
        <v>111.26999664306641</v>
      </c>
      <c r="CS49" s="13">
        <f t="shared" si="21"/>
        <v>6.9015811594137499E-3</v>
      </c>
      <c r="CT49" s="13">
        <f t="shared" si="22"/>
        <v>1.086858047760475E-2</v>
      </c>
      <c r="CU49" s="13">
        <f t="shared" si="23"/>
        <v>1.1805330724059981E-2</v>
      </c>
      <c r="CV49" s="13">
        <f t="shared" si="24"/>
        <v>2.2018486763339618E-2</v>
      </c>
      <c r="CW49">
        <v>99</v>
      </c>
      <c r="CX49">
        <v>48</v>
      </c>
      <c r="CY49">
        <v>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40</v>
      </c>
      <c r="DG49">
        <v>7</v>
      </c>
      <c r="DH49">
        <v>5</v>
      </c>
      <c r="DI49">
        <v>1</v>
      </c>
      <c r="DJ49">
        <v>9</v>
      </c>
      <c r="DK49">
        <v>1</v>
      </c>
      <c r="DL49">
        <v>62</v>
      </c>
      <c r="DM49">
        <v>0</v>
      </c>
      <c r="DN49">
        <v>0</v>
      </c>
      <c r="DO49">
        <v>0</v>
      </c>
      <c r="DP49">
        <v>0</v>
      </c>
      <c r="DQ49">
        <v>9</v>
      </c>
      <c r="DR49">
        <v>9</v>
      </c>
      <c r="DS49">
        <v>0</v>
      </c>
      <c r="DT49">
        <v>0</v>
      </c>
      <c r="DU49">
        <v>1</v>
      </c>
      <c r="DV49">
        <v>1</v>
      </c>
      <c r="DW49">
        <v>1</v>
      </c>
      <c r="DX49">
        <v>0</v>
      </c>
      <c r="DY49">
        <v>1</v>
      </c>
      <c r="DZ49">
        <v>1</v>
      </c>
      <c r="EA49">
        <v>1</v>
      </c>
      <c r="EB49">
        <v>0</v>
      </c>
      <c r="EC49">
        <v>1</v>
      </c>
      <c r="ED49">
        <v>1</v>
      </c>
      <c r="EE49" t="s">
        <v>392</v>
      </c>
      <c r="EF49">
        <v>111.26999664306641</v>
      </c>
      <c r="EG49">
        <v>111.4700012207031</v>
      </c>
      <c r="EH49">
        <v>114.19000244140619</v>
      </c>
      <c r="EI49">
        <v>111.379997253418</v>
      </c>
      <c r="EJ49">
        <v>113.2099990844727</v>
      </c>
      <c r="EK49" s="13">
        <f t="shared" si="25"/>
        <v>1.7942457651964894E-3</v>
      </c>
      <c r="EL49" s="13">
        <f t="shared" si="26"/>
        <v>2.3819959388290624E-2</v>
      </c>
      <c r="EM49" s="13">
        <f t="shared" si="27"/>
        <v>8.0742770520736418E-4</v>
      </c>
      <c r="EN49" s="13">
        <f t="shared" si="28"/>
        <v>1.6164666070611178E-2</v>
      </c>
      <c r="EO49">
        <v>9</v>
      </c>
      <c r="EP49">
        <v>31</v>
      </c>
      <c r="EQ49">
        <v>53</v>
      </c>
      <c r="ER49">
        <v>73</v>
      </c>
      <c r="ES49">
        <v>22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393</v>
      </c>
      <c r="FX49">
        <v>113.2099990844727</v>
      </c>
      <c r="FY49">
        <v>113.4499969482422</v>
      </c>
      <c r="FZ49">
        <v>115.0800018310547</v>
      </c>
      <c r="GA49">
        <v>112.5699996948242</v>
      </c>
      <c r="GB49">
        <v>114.88999938964839</v>
      </c>
      <c r="GC49">
        <v>410</v>
      </c>
      <c r="GD49">
        <v>383</v>
      </c>
      <c r="GE49">
        <v>341</v>
      </c>
      <c r="GF49">
        <v>63</v>
      </c>
      <c r="GG49">
        <v>0</v>
      </c>
      <c r="GH49">
        <v>95</v>
      </c>
      <c r="GI49">
        <v>0</v>
      </c>
      <c r="GJ49">
        <v>95</v>
      </c>
      <c r="GK49">
        <v>1</v>
      </c>
      <c r="GL49">
        <v>279</v>
      </c>
      <c r="GM49">
        <v>1</v>
      </c>
      <c r="GN49">
        <v>9</v>
      </c>
      <c r="GO49">
        <v>2</v>
      </c>
      <c r="GP49">
        <v>1</v>
      </c>
      <c r="GQ49">
        <v>1</v>
      </c>
      <c r="GR49">
        <v>1</v>
      </c>
      <c r="GS49">
        <v>2</v>
      </c>
      <c r="GT49">
        <v>1</v>
      </c>
      <c r="GU49">
        <v>2</v>
      </c>
      <c r="GV49">
        <v>1</v>
      </c>
      <c r="GW49">
        <v>1.7</v>
      </c>
      <c r="GX49" t="s">
        <v>218</v>
      </c>
      <c r="GY49">
        <v>586254</v>
      </c>
      <c r="GZ49">
        <v>864400</v>
      </c>
      <c r="HA49">
        <v>1.6870000000000001</v>
      </c>
      <c r="HB49">
        <v>2.46</v>
      </c>
      <c r="HC49">
        <v>2.4500000000000002</v>
      </c>
      <c r="HD49">
        <v>1.89</v>
      </c>
      <c r="HE49">
        <v>0</v>
      </c>
      <c r="HF49" s="13">
        <f t="shared" si="29"/>
        <v>2.1154505969620541E-3</v>
      </c>
      <c r="HG49" s="13">
        <f t="shared" si="30"/>
        <v>1.4164101988853428E-2</v>
      </c>
      <c r="HH49" s="13">
        <f t="shared" si="31"/>
        <v>7.7566970215033892E-3</v>
      </c>
      <c r="HI49" s="13">
        <f t="shared" si="32"/>
        <v>2.0193225756368283E-2</v>
      </c>
      <c r="HJ49" s="14">
        <f t="shared" si="33"/>
        <v>116.7100067138672</v>
      </c>
      <c r="HK49" t="str">
        <f t="shared" si="34"/>
        <v>CTLT</v>
      </c>
    </row>
    <row r="50" spans="1:219" hidden="1" x14ac:dyDescent="0.3">
      <c r="A50">
        <v>41</v>
      </c>
      <c r="B50" t="s">
        <v>394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</v>
      </c>
      <c r="X50">
        <v>1</v>
      </c>
      <c r="Y50">
        <v>10</v>
      </c>
      <c r="Z50">
        <v>179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395</v>
      </c>
      <c r="AV50">
        <v>23.780000686645511</v>
      </c>
      <c r="AW50">
        <v>23.79999923706055</v>
      </c>
      <c r="AX50">
        <v>24.319999694824219</v>
      </c>
      <c r="AY50">
        <v>23.70999908447266</v>
      </c>
      <c r="AZ50">
        <v>24.229999542236332</v>
      </c>
      <c r="BA50" s="13">
        <f t="shared" si="17"/>
        <v>8.402752544587333E-4</v>
      </c>
      <c r="BB50" s="13">
        <f t="shared" si="18"/>
        <v>2.1381598038191396E-2</v>
      </c>
      <c r="BC50" s="13">
        <f t="shared" si="19"/>
        <v>3.7815191375193402E-3</v>
      </c>
      <c r="BD50" s="13">
        <f t="shared" si="20"/>
        <v>2.1461018059750203E-2</v>
      </c>
      <c r="BE50">
        <v>40</v>
      </c>
      <c r="BF50">
        <v>14</v>
      </c>
      <c r="BG50">
        <v>44</v>
      </c>
      <c r="BH50">
        <v>70</v>
      </c>
      <c r="BI50">
        <v>26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1</v>
      </c>
      <c r="BT50">
        <v>2</v>
      </c>
      <c r="BU50">
        <v>1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396</v>
      </c>
      <c r="CN50">
        <v>24.229999542236332</v>
      </c>
      <c r="CO50">
        <v>24.280000686645511</v>
      </c>
      <c r="CP50">
        <v>24.360000610351559</v>
      </c>
      <c r="CQ50">
        <v>24.079999923706051</v>
      </c>
      <c r="CR50">
        <v>24.29000091552734</v>
      </c>
      <c r="CS50" s="13">
        <f t="shared" si="21"/>
        <v>2.0593551480697636E-3</v>
      </c>
      <c r="CT50" s="13">
        <f t="shared" si="22"/>
        <v>3.2840690353699298E-3</v>
      </c>
      <c r="CU50" s="13">
        <f t="shared" si="23"/>
        <v>8.2372634795461197E-3</v>
      </c>
      <c r="CV50" s="13">
        <f t="shared" si="24"/>
        <v>8.6455736478397993E-3</v>
      </c>
      <c r="CW50">
        <v>24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33</v>
      </c>
      <c r="DG50">
        <v>5</v>
      </c>
      <c r="DH50">
        <v>28</v>
      </c>
      <c r="DI50">
        <v>53</v>
      </c>
      <c r="DJ50">
        <v>63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397</v>
      </c>
      <c r="EF50">
        <v>24.29000091552734</v>
      </c>
      <c r="EG50">
        <v>24.29999923706055</v>
      </c>
      <c r="EH50">
        <v>24.420000076293949</v>
      </c>
      <c r="EI50">
        <v>24.159999847412109</v>
      </c>
      <c r="EJ50">
        <v>24.170000076293949</v>
      </c>
      <c r="EK50" s="13">
        <f t="shared" si="25"/>
        <v>4.1145357395577786E-4</v>
      </c>
      <c r="EL50" s="13">
        <f t="shared" si="26"/>
        <v>4.9140392652943232E-3</v>
      </c>
      <c r="EM50" s="13">
        <f t="shared" si="27"/>
        <v>5.761291935965307E-3</v>
      </c>
      <c r="EN50" s="13">
        <f t="shared" si="28"/>
        <v>4.1374550476924732E-4</v>
      </c>
      <c r="EO50">
        <v>85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60</v>
      </c>
      <c r="EY50">
        <v>38</v>
      </c>
      <c r="EZ50">
        <v>19</v>
      </c>
      <c r="FA50">
        <v>19</v>
      </c>
      <c r="FB50">
        <v>4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256</v>
      </c>
      <c r="FX50">
        <v>24.170000076293949</v>
      </c>
      <c r="FY50">
        <v>24.170000076293949</v>
      </c>
      <c r="FZ50">
        <v>24.319999694824219</v>
      </c>
      <c r="GA50">
        <v>23.940000534057621</v>
      </c>
      <c r="GB50">
        <v>24.129999160766602</v>
      </c>
      <c r="GC50">
        <v>305</v>
      </c>
      <c r="GD50">
        <v>518</v>
      </c>
      <c r="GE50">
        <v>109</v>
      </c>
      <c r="GF50">
        <v>322</v>
      </c>
      <c r="GG50">
        <v>0</v>
      </c>
      <c r="GH50">
        <v>96</v>
      </c>
      <c r="GI50">
        <v>0</v>
      </c>
      <c r="GJ50">
        <v>0</v>
      </c>
      <c r="GK50">
        <v>2</v>
      </c>
      <c r="GL50">
        <v>246</v>
      </c>
      <c r="GM50">
        <v>0</v>
      </c>
      <c r="GN50">
        <v>67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2.1</v>
      </c>
      <c r="GX50" t="s">
        <v>218</v>
      </c>
      <c r="GY50">
        <v>6085530</v>
      </c>
      <c r="GZ50">
        <v>6363228</v>
      </c>
      <c r="HA50">
        <v>0.48199999999999998</v>
      </c>
      <c r="HB50">
        <v>0.60499999999999998</v>
      </c>
      <c r="HC50">
        <v>3.74</v>
      </c>
      <c r="HD50">
        <v>3.18</v>
      </c>
      <c r="HF50" s="13">
        <f t="shared" si="29"/>
        <v>0</v>
      </c>
      <c r="HG50" s="13">
        <f t="shared" si="30"/>
        <v>6.1677475498568279E-3</v>
      </c>
      <c r="HH50" s="13">
        <f t="shared" si="31"/>
        <v>9.5159098680315246E-3</v>
      </c>
      <c r="HI50" s="13">
        <f t="shared" si="32"/>
        <v>7.8739591097003458E-3</v>
      </c>
      <c r="HJ50" s="14">
        <f t="shared" si="33"/>
        <v>24.469999313354489</v>
      </c>
      <c r="HK50" t="str">
        <f t="shared" si="34"/>
        <v>CNP</v>
      </c>
    </row>
    <row r="51" spans="1:219" hidden="1" x14ac:dyDescent="0.3">
      <c r="A51">
        <v>42</v>
      </c>
      <c r="B51" t="s">
        <v>398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6</v>
      </c>
      <c r="Z51">
        <v>189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399</v>
      </c>
      <c r="AV51">
        <v>74.680000305175781</v>
      </c>
      <c r="AW51">
        <v>74.699996948242188</v>
      </c>
      <c r="AX51">
        <v>75.739997863769531</v>
      </c>
      <c r="AY51">
        <v>74.629997253417969</v>
      </c>
      <c r="AZ51">
        <v>75.319999694824219</v>
      </c>
      <c r="BA51" s="13">
        <f t="shared" si="17"/>
        <v>2.676926892013487E-4</v>
      </c>
      <c r="BB51" s="13">
        <f t="shared" si="18"/>
        <v>1.3731198110118137E-2</v>
      </c>
      <c r="BC51" s="13">
        <f t="shared" si="19"/>
        <v>9.3707761290429126E-4</v>
      </c>
      <c r="BD51" s="13">
        <f t="shared" si="20"/>
        <v>9.1609458869085225E-3</v>
      </c>
      <c r="BE51">
        <v>6</v>
      </c>
      <c r="BF51">
        <v>62</v>
      </c>
      <c r="BG51">
        <v>127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306</v>
      </c>
      <c r="CN51">
        <v>75.319999694824219</v>
      </c>
      <c r="CO51">
        <v>75.510002136230469</v>
      </c>
      <c r="CP51">
        <v>76.129997253417969</v>
      </c>
      <c r="CQ51">
        <v>75.370002746582031</v>
      </c>
      <c r="CR51">
        <v>75.889999389648438</v>
      </c>
      <c r="CS51" s="13">
        <f t="shared" si="21"/>
        <v>2.5162552778565939E-3</v>
      </c>
      <c r="CT51" s="13">
        <f t="shared" si="22"/>
        <v>8.143900427628914E-3</v>
      </c>
      <c r="CU51" s="13">
        <f t="shared" si="23"/>
        <v>1.8540509295160712E-3</v>
      </c>
      <c r="CV51" s="13">
        <f t="shared" si="24"/>
        <v>6.8519784852881793E-3</v>
      </c>
      <c r="CW51">
        <v>118</v>
      </c>
      <c r="CX51">
        <v>73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400</v>
      </c>
      <c r="EF51">
        <v>75.889999389648438</v>
      </c>
      <c r="EG51">
        <v>76</v>
      </c>
      <c r="EH51">
        <v>76.370002746582031</v>
      </c>
      <c r="EI51">
        <v>75.480003356933594</v>
      </c>
      <c r="EJ51">
        <v>75.94000244140625</v>
      </c>
      <c r="EK51" s="13">
        <f t="shared" si="25"/>
        <v>1.44737645199422E-3</v>
      </c>
      <c r="EL51" s="13">
        <f t="shared" si="26"/>
        <v>4.8448701489485213E-3</v>
      </c>
      <c r="EM51" s="13">
        <f t="shared" si="27"/>
        <v>6.8420610929790238E-3</v>
      </c>
      <c r="EN51" s="13">
        <f t="shared" si="28"/>
        <v>6.05740149702505E-3</v>
      </c>
      <c r="EO51">
        <v>154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54</v>
      </c>
      <c r="EY51">
        <v>10</v>
      </c>
      <c r="EZ51">
        <v>6</v>
      </c>
      <c r="FA51">
        <v>0</v>
      </c>
      <c r="FB51">
        <v>3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401</v>
      </c>
      <c r="FX51">
        <v>75.94000244140625</v>
      </c>
      <c r="FY51">
        <v>75.860000610351563</v>
      </c>
      <c r="FZ51">
        <v>75.980003356933594</v>
      </c>
      <c r="GA51">
        <v>75.199996948242188</v>
      </c>
      <c r="GB51">
        <v>75.55999755859375</v>
      </c>
      <c r="GC51">
        <v>541</v>
      </c>
      <c r="GD51">
        <v>279</v>
      </c>
      <c r="GE51">
        <v>345</v>
      </c>
      <c r="GF51">
        <v>83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192</v>
      </c>
      <c r="GM51">
        <v>0</v>
      </c>
      <c r="GN51">
        <v>3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2.4</v>
      </c>
      <c r="GX51" t="s">
        <v>218</v>
      </c>
      <c r="GY51">
        <v>1849336</v>
      </c>
      <c r="GZ51">
        <v>2764828</v>
      </c>
      <c r="HA51">
        <v>1.905</v>
      </c>
      <c r="HB51">
        <v>2.2679999999999998</v>
      </c>
      <c r="HC51">
        <v>2.0699999999999998</v>
      </c>
      <c r="HD51">
        <v>4.58</v>
      </c>
      <c r="HE51">
        <v>0.30159999999999998</v>
      </c>
      <c r="HF51" s="13">
        <f t="shared" si="29"/>
        <v>-1.054598344463642E-3</v>
      </c>
      <c r="HG51" s="13">
        <f t="shared" si="30"/>
        <v>1.579399069229992E-3</v>
      </c>
      <c r="HH51" s="13">
        <f t="shared" si="31"/>
        <v>8.7002854837746613E-3</v>
      </c>
      <c r="HI51" s="13">
        <f t="shared" si="32"/>
        <v>4.7644338536723119E-3</v>
      </c>
      <c r="HJ51" s="14">
        <f t="shared" si="33"/>
        <v>76.100006103515625</v>
      </c>
      <c r="HK51" t="str">
        <f t="shared" si="34"/>
        <v>CERN</v>
      </c>
    </row>
    <row r="52" spans="1:219" hidden="1" x14ac:dyDescent="0.3">
      <c r="A52">
        <v>43</v>
      </c>
      <c r="B52" t="s">
        <v>402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78</v>
      </c>
      <c r="N52">
        <v>103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403</v>
      </c>
      <c r="AV52">
        <v>324.58999633789063</v>
      </c>
      <c r="AW52">
        <v>324.1300048828125</v>
      </c>
      <c r="AX52">
        <v>327.72000122070313</v>
      </c>
      <c r="AY52">
        <v>320.70999145507813</v>
      </c>
      <c r="AZ52">
        <v>322.3699951171875</v>
      </c>
      <c r="BA52" s="13">
        <f t="shared" si="17"/>
        <v>-1.4191572768600391E-3</v>
      </c>
      <c r="BB52" s="13">
        <f t="shared" si="18"/>
        <v>1.095446211558182E-2</v>
      </c>
      <c r="BC52" s="13">
        <f t="shared" si="19"/>
        <v>1.0551363268485048E-2</v>
      </c>
      <c r="BD52" s="13">
        <f t="shared" si="20"/>
        <v>5.1493739716872433E-3</v>
      </c>
      <c r="BE52">
        <v>11</v>
      </c>
      <c r="BF52">
        <v>12</v>
      </c>
      <c r="BG52">
        <v>2</v>
      </c>
      <c r="BH52">
        <v>0</v>
      </c>
      <c r="BI52">
        <v>0</v>
      </c>
      <c r="BJ52">
        <v>1</v>
      </c>
      <c r="BK52">
        <v>2</v>
      </c>
      <c r="BL52">
        <v>0</v>
      </c>
      <c r="BM52">
        <v>0</v>
      </c>
      <c r="BN52">
        <v>7</v>
      </c>
      <c r="BO52">
        <v>11</v>
      </c>
      <c r="BP52">
        <v>18</v>
      </c>
      <c r="BQ52">
        <v>34</v>
      </c>
      <c r="BR52">
        <v>78</v>
      </c>
      <c r="BS52">
        <v>1</v>
      </c>
      <c r="BT52">
        <v>0</v>
      </c>
      <c r="BU52">
        <v>0</v>
      </c>
      <c r="BV52">
        <v>0</v>
      </c>
      <c r="BW52">
        <v>14</v>
      </c>
      <c r="BX52">
        <v>2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23</v>
      </c>
      <c r="CF52">
        <v>14</v>
      </c>
      <c r="CG52">
        <v>0</v>
      </c>
      <c r="CH52">
        <v>0</v>
      </c>
      <c r="CI52">
        <v>1</v>
      </c>
      <c r="CJ52">
        <v>1</v>
      </c>
      <c r="CK52">
        <v>1</v>
      </c>
      <c r="CL52">
        <v>0</v>
      </c>
      <c r="CM52" t="s">
        <v>227</v>
      </c>
      <c r="CN52">
        <v>322.3699951171875</v>
      </c>
      <c r="CO52">
        <v>321.54998779296881</v>
      </c>
      <c r="CP52">
        <v>325.6099853515625</v>
      </c>
      <c r="CQ52">
        <v>318.58999633789063</v>
      </c>
      <c r="CR52">
        <v>324.01998901367188</v>
      </c>
      <c r="CS52" s="13">
        <f t="shared" si="21"/>
        <v>-2.5501705966373134E-3</v>
      </c>
      <c r="CT52" s="13">
        <f t="shared" si="22"/>
        <v>1.2468897580674931E-2</v>
      </c>
      <c r="CU52" s="13">
        <f t="shared" si="23"/>
        <v>9.2053850643712964E-3</v>
      </c>
      <c r="CV52" s="13">
        <f t="shared" si="24"/>
        <v>1.6758202764929231E-2</v>
      </c>
      <c r="CW52">
        <v>28</v>
      </c>
      <c r="CX52">
        <v>101</v>
      </c>
      <c r="CY52">
        <v>10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5</v>
      </c>
      <c r="DG52">
        <v>0</v>
      </c>
      <c r="DH52">
        <v>0</v>
      </c>
      <c r="DI52">
        <v>1</v>
      </c>
      <c r="DJ52">
        <v>3</v>
      </c>
      <c r="DK52">
        <v>1</v>
      </c>
      <c r="DL52">
        <v>9</v>
      </c>
      <c r="DM52">
        <v>0</v>
      </c>
      <c r="DN52">
        <v>0</v>
      </c>
      <c r="DO52">
        <v>0</v>
      </c>
      <c r="DP52">
        <v>0</v>
      </c>
      <c r="DQ52">
        <v>3</v>
      </c>
      <c r="DR52">
        <v>3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404</v>
      </c>
      <c r="EF52">
        <v>324.01998901367188</v>
      </c>
      <c r="EG52">
        <v>323.010009765625</v>
      </c>
      <c r="EH52">
        <v>331.16000366210938</v>
      </c>
      <c r="EI52">
        <v>322.85000610351563</v>
      </c>
      <c r="EJ52">
        <v>327.70001220703119</v>
      </c>
      <c r="EK52" s="13">
        <f t="shared" si="25"/>
        <v>-3.1267738383082833E-3</v>
      </c>
      <c r="EL52" s="13">
        <f t="shared" si="26"/>
        <v>2.4610441497639357E-2</v>
      </c>
      <c r="EM52" s="13">
        <f t="shared" si="27"/>
        <v>4.9535202399908496E-4</v>
      </c>
      <c r="EN52" s="13">
        <f t="shared" si="28"/>
        <v>1.4800140136862372E-2</v>
      </c>
      <c r="EO52">
        <v>9</v>
      </c>
      <c r="EP52">
        <v>9</v>
      </c>
      <c r="EQ52">
        <v>21</v>
      </c>
      <c r="ER52">
        <v>43</v>
      </c>
      <c r="ES52">
        <v>101</v>
      </c>
      <c r="ET52">
        <v>1</v>
      </c>
      <c r="EU52">
        <v>1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405</v>
      </c>
      <c r="FX52">
        <v>327.70001220703119</v>
      </c>
      <c r="FY52">
        <v>327.6400146484375</v>
      </c>
      <c r="FZ52">
        <v>336.55999755859381</v>
      </c>
      <c r="GA52">
        <v>327.41000366210938</v>
      </c>
      <c r="GB52">
        <v>334.33999633789063</v>
      </c>
      <c r="GC52">
        <v>528</v>
      </c>
      <c r="GD52">
        <v>162</v>
      </c>
      <c r="GE52">
        <v>322</v>
      </c>
      <c r="GF52">
        <v>10</v>
      </c>
      <c r="GG52">
        <v>0</v>
      </c>
      <c r="GH52">
        <v>144</v>
      </c>
      <c r="GI52">
        <v>0</v>
      </c>
      <c r="GJ52">
        <v>144</v>
      </c>
      <c r="GK52">
        <v>1</v>
      </c>
      <c r="GL52">
        <v>81</v>
      </c>
      <c r="GM52">
        <v>1</v>
      </c>
      <c r="GN52">
        <v>3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0</v>
      </c>
      <c r="GU52">
        <v>0</v>
      </c>
      <c r="GV52">
        <v>0</v>
      </c>
      <c r="GW52">
        <v>1.8</v>
      </c>
      <c r="GX52" t="s">
        <v>218</v>
      </c>
      <c r="GY52">
        <v>362565</v>
      </c>
      <c r="GZ52">
        <v>306414</v>
      </c>
      <c r="HA52">
        <v>1.0089999999999999</v>
      </c>
      <c r="HB52">
        <v>1.43</v>
      </c>
      <c r="HC52">
        <v>2.65</v>
      </c>
      <c r="HD52">
        <v>2.3199999999999998</v>
      </c>
      <c r="HE52">
        <v>0</v>
      </c>
      <c r="HF52" s="13">
        <f t="shared" si="29"/>
        <v>-1.8312036354317662E-4</v>
      </c>
      <c r="HG52" s="13">
        <f t="shared" si="30"/>
        <v>2.6503396050813754E-2</v>
      </c>
      <c r="HH52" s="13">
        <f t="shared" si="31"/>
        <v>7.020234893314603E-4</v>
      </c>
      <c r="HI52" s="13">
        <f t="shared" si="32"/>
        <v>2.072738156274212E-2</v>
      </c>
      <c r="HJ52" s="14">
        <f t="shared" si="33"/>
        <v>345.47998046875011</v>
      </c>
      <c r="HK52" t="str">
        <f t="shared" si="34"/>
        <v>CRL</v>
      </c>
    </row>
    <row r="53" spans="1:219" hidden="1" x14ac:dyDescent="0.3">
      <c r="A53">
        <v>44</v>
      </c>
      <c r="B53" t="s">
        <v>406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177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 t="s">
        <v>407</v>
      </c>
      <c r="AV53">
        <v>32.979999542236328</v>
      </c>
      <c r="AW53">
        <v>33.330001831054688</v>
      </c>
      <c r="AX53">
        <v>33.380001068115227</v>
      </c>
      <c r="AY53">
        <v>30.809999465942379</v>
      </c>
      <c r="AZ53">
        <v>31.469999313354489</v>
      </c>
      <c r="BA53" s="13">
        <f t="shared" si="17"/>
        <v>1.0501118199527038E-2</v>
      </c>
      <c r="BB53" s="13">
        <f t="shared" si="18"/>
        <v>1.4978800317744234E-3</v>
      </c>
      <c r="BC53" s="13">
        <f t="shared" si="19"/>
        <v>7.5607627562874535E-2</v>
      </c>
      <c r="BD53" s="13">
        <f t="shared" si="20"/>
        <v>2.0972350232369874E-2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184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 t="s">
        <v>408</v>
      </c>
      <c r="CN53">
        <v>31.469999313354489</v>
      </c>
      <c r="CO53">
        <v>31.85000038146973</v>
      </c>
      <c r="CP53">
        <v>34.479999542236328</v>
      </c>
      <c r="CQ53">
        <v>31.469999313354489</v>
      </c>
      <c r="CR53">
        <v>34.470001220703118</v>
      </c>
      <c r="CS53" s="13">
        <f t="shared" si="21"/>
        <v>1.1930959609542935E-2</v>
      </c>
      <c r="CT53" s="13">
        <f t="shared" si="22"/>
        <v>7.6276078761108312E-2</v>
      </c>
      <c r="CU53" s="13">
        <f t="shared" si="23"/>
        <v>1.1930959609542935E-2</v>
      </c>
      <c r="CV53" s="13">
        <f t="shared" si="24"/>
        <v>8.7032254166175993E-2</v>
      </c>
      <c r="CW53">
        <v>1</v>
      </c>
      <c r="CX53">
        <v>4</v>
      </c>
      <c r="CY53">
        <v>2</v>
      </c>
      <c r="CZ53">
        <v>3</v>
      </c>
      <c r="DA53">
        <v>159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1</v>
      </c>
      <c r="DK53">
        <v>1</v>
      </c>
      <c r="DL53">
        <v>3</v>
      </c>
      <c r="DM53">
        <v>1</v>
      </c>
      <c r="DN53">
        <v>3</v>
      </c>
      <c r="DO53">
        <v>0</v>
      </c>
      <c r="DP53">
        <v>0</v>
      </c>
      <c r="DQ53">
        <v>1</v>
      </c>
      <c r="DR53">
        <v>1</v>
      </c>
      <c r="DS53">
        <v>0</v>
      </c>
      <c r="DT53">
        <v>0</v>
      </c>
      <c r="DU53">
        <v>1</v>
      </c>
      <c r="DV53">
        <v>1</v>
      </c>
      <c r="DW53">
        <v>1</v>
      </c>
      <c r="DX53">
        <v>0</v>
      </c>
      <c r="DY53">
        <v>1</v>
      </c>
      <c r="DZ53">
        <v>1</v>
      </c>
      <c r="EA53">
        <v>1</v>
      </c>
      <c r="EB53">
        <v>0</v>
      </c>
      <c r="EC53">
        <v>1</v>
      </c>
      <c r="ED53">
        <v>1</v>
      </c>
      <c r="EE53" t="s">
        <v>409</v>
      </c>
      <c r="EF53">
        <v>34.470001220703118</v>
      </c>
      <c r="EG53">
        <v>34.409999847412109</v>
      </c>
      <c r="EH53">
        <v>35.119998931884773</v>
      </c>
      <c r="EI53">
        <v>34.060001373291023</v>
      </c>
      <c r="EJ53">
        <v>34.340000152587891</v>
      </c>
      <c r="EK53" s="13">
        <f t="shared" si="25"/>
        <v>-1.7437190804150404E-3</v>
      </c>
      <c r="EL53" s="13">
        <f t="shared" si="26"/>
        <v>2.0216375457462465E-2</v>
      </c>
      <c r="EM53" s="13">
        <f t="shared" si="27"/>
        <v>1.0171417485414724E-2</v>
      </c>
      <c r="EN53" s="13">
        <f t="shared" si="28"/>
        <v>8.1537209683374412E-3</v>
      </c>
      <c r="EO53">
        <v>53</v>
      </c>
      <c r="EP53">
        <v>50</v>
      </c>
      <c r="EQ53">
        <v>39</v>
      </c>
      <c r="ER53">
        <v>11</v>
      </c>
      <c r="ES53">
        <v>3</v>
      </c>
      <c r="ET53">
        <v>3</v>
      </c>
      <c r="EU53">
        <v>53</v>
      </c>
      <c r="EV53">
        <v>1</v>
      </c>
      <c r="EW53">
        <v>3</v>
      </c>
      <c r="EX53">
        <v>13</v>
      </c>
      <c r="EY53">
        <v>5</v>
      </c>
      <c r="EZ53">
        <v>2</v>
      </c>
      <c r="FA53">
        <v>5</v>
      </c>
      <c r="FB53">
        <v>7</v>
      </c>
      <c r="FC53">
        <v>3</v>
      </c>
      <c r="FD53">
        <v>14</v>
      </c>
      <c r="FE53">
        <v>1</v>
      </c>
      <c r="FF53">
        <v>14</v>
      </c>
      <c r="FG53">
        <v>83</v>
      </c>
      <c r="FH53">
        <v>53</v>
      </c>
      <c r="FI53">
        <v>7</v>
      </c>
      <c r="FJ53">
        <v>5</v>
      </c>
      <c r="FK53">
        <v>1</v>
      </c>
      <c r="FL53">
        <v>1</v>
      </c>
      <c r="FM53">
        <v>2</v>
      </c>
      <c r="FN53">
        <v>1</v>
      </c>
      <c r="FO53">
        <v>3</v>
      </c>
      <c r="FP53">
        <v>0</v>
      </c>
      <c r="FQ53">
        <v>1</v>
      </c>
      <c r="FR53">
        <v>1</v>
      </c>
      <c r="FS53">
        <v>1</v>
      </c>
      <c r="FT53">
        <v>0</v>
      </c>
      <c r="FU53">
        <v>1</v>
      </c>
      <c r="FV53">
        <v>1</v>
      </c>
      <c r="FW53" t="s">
        <v>410</v>
      </c>
      <c r="FX53">
        <v>34.340000152587891</v>
      </c>
      <c r="FY53">
        <v>34.470001220703118</v>
      </c>
      <c r="FZ53">
        <v>35.409999847412109</v>
      </c>
      <c r="GA53">
        <v>34.099998474121087</v>
      </c>
      <c r="GB53">
        <v>34.740001678466797</v>
      </c>
      <c r="GC53">
        <v>325</v>
      </c>
      <c r="GD53">
        <v>399</v>
      </c>
      <c r="GE53">
        <v>325</v>
      </c>
      <c r="GF53">
        <v>35</v>
      </c>
      <c r="GG53">
        <v>3</v>
      </c>
      <c r="GH53">
        <v>176</v>
      </c>
      <c r="GI53">
        <v>3</v>
      </c>
      <c r="GJ53">
        <v>176</v>
      </c>
      <c r="GK53">
        <v>17</v>
      </c>
      <c r="GL53">
        <v>369</v>
      </c>
      <c r="GM53">
        <v>17</v>
      </c>
      <c r="GN53">
        <v>8</v>
      </c>
      <c r="GO53">
        <v>3</v>
      </c>
      <c r="GP53">
        <v>3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>
        <v>2.2000000000000002</v>
      </c>
      <c r="GX53" t="s">
        <v>218</v>
      </c>
      <c r="GY53">
        <v>390582</v>
      </c>
      <c r="GZ53">
        <v>337771</v>
      </c>
      <c r="HA53">
        <v>2.633</v>
      </c>
      <c r="HB53">
        <v>3.4350000000000001</v>
      </c>
      <c r="HC53">
        <v>-3.85</v>
      </c>
      <c r="HD53">
        <v>8.7899999999999991</v>
      </c>
      <c r="HE53">
        <v>0</v>
      </c>
      <c r="HF53" s="13">
        <f t="shared" si="29"/>
        <v>3.7714262695514034E-3</v>
      </c>
      <c r="HG53" s="13">
        <f t="shared" si="30"/>
        <v>2.6546134729161563E-2</v>
      </c>
      <c r="HH53" s="13">
        <f t="shared" si="31"/>
        <v>1.0734050869711131E-2</v>
      </c>
      <c r="HI53" s="13">
        <f t="shared" si="32"/>
        <v>1.84226589932035E-2</v>
      </c>
      <c r="HJ53" s="14">
        <f t="shared" si="33"/>
        <v>36.349998474121101</v>
      </c>
      <c r="HK53" t="str">
        <f t="shared" si="34"/>
        <v>CHEF</v>
      </c>
    </row>
    <row r="54" spans="1:219" hidden="1" x14ac:dyDescent="0.3">
      <c r="A54">
        <v>45</v>
      </c>
      <c r="B54" t="s">
        <v>411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193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412</v>
      </c>
      <c r="AV54">
        <v>161.71000671386719</v>
      </c>
      <c r="AW54">
        <v>161.19999694824219</v>
      </c>
      <c r="AX54">
        <v>162.17999267578119</v>
      </c>
      <c r="AY54">
        <v>160.3699951171875</v>
      </c>
      <c r="AZ54">
        <v>161.71000671386719</v>
      </c>
      <c r="BA54" s="13">
        <f t="shared" si="17"/>
        <v>-3.1638323528551116E-3</v>
      </c>
      <c r="BB54" s="13">
        <f t="shared" si="18"/>
        <v>6.0426425687301055E-3</v>
      </c>
      <c r="BC54" s="13">
        <f t="shared" si="19"/>
        <v>5.1488948310661753E-3</v>
      </c>
      <c r="BD54" s="13">
        <f t="shared" si="20"/>
        <v>8.2865100553161097E-3</v>
      </c>
      <c r="BE54">
        <v>35</v>
      </c>
      <c r="BF54">
        <v>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70</v>
      </c>
      <c r="BO54">
        <v>62</v>
      </c>
      <c r="BP54">
        <v>30</v>
      </c>
      <c r="BQ54">
        <v>10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347</v>
      </c>
      <c r="CN54">
        <v>161.71000671386719</v>
      </c>
      <c r="CO54">
        <v>162</v>
      </c>
      <c r="CP54">
        <v>165.69000244140619</v>
      </c>
      <c r="CQ54">
        <v>161.8999938964844</v>
      </c>
      <c r="CR54">
        <v>165.07000732421881</v>
      </c>
      <c r="CS54" s="13">
        <f t="shared" si="21"/>
        <v>1.7900820131655504E-3</v>
      </c>
      <c r="CT54" s="13">
        <f t="shared" si="22"/>
        <v>2.2270519566870761E-2</v>
      </c>
      <c r="CU54" s="13">
        <f t="shared" si="23"/>
        <v>6.1732162663952206E-4</v>
      </c>
      <c r="CV54" s="13">
        <f t="shared" si="24"/>
        <v>1.9204054565213013E-2</v>
      </c>
      <c r="CW54">
        <v>5</v>
      </c>
      <c r="CX54">
        <v>2</v>
      </c>
      <c r="CY54">
        <v>93</v>
      </c>
      <c r="CZ54">
        <v>82</v>
      </c>
      <c r="DA54">
        <v>10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413</v>
      </c>
      <c r="EF54">
        <v>165.07000732421881</v>
      </c>
      <c r="EG54">
        <v>164.25</v>
      </c>
      <c r="EH54">
        <v>168.72999572753909</v>
      </c>
      <c r="EI54">
        <v>163.4100036621094</v>
      </c>
      <c r="EJ54">
        <v>166.91999816894531</v>
      </c>
      <c r="EK54" s="13">
        <f t="shared" si="25"/>
        <v>-4.9924342418192769E-3</v>
      </c>
      <c r="EL54" s="13">
        <f t="shared" si="26"/>
        <v>2.6551270319317033E-2</v>
      </c>
      <c r="EM54" s="13">
        <f t="shared" si="27"/>
        <v>5.1141329551939174E-3</v>
      </c>
      <c r="EN54" s="13">
        <f t="shared" si="28"/>
        <v>2.102800470488464E-2</v>
      </c>
      <c r="EO54">
        <v>1</v>
      </c>
      <c r="EP54">
        <v>1</v>
      </c>
      <c r="EQ54">
        <v>6</v>
      </c>
      <c r="ER54">
        <v>37</v>
      </c>
      <c r="ES54">
        <v>150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0</v>
      </c>
      <c r="FH54">
        <v>0</v>
      </c>
      <c r="FI54">
        <v>1</v>
      </c>
      <c r="FJ54">
        <v>1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414</v>
      </c>
      <c r="FX54">
        <v>166.91999816894531</v>
      </c>
      <c r="FY54">
        <v>167.19999694824219</v>
      </c>
      <c r="FZ54">
        <v>169.42999267578119</v>
      </c>
      <c r="GA54">
        <v>166.9700012207031</v>
      </c>
      <c r="GB54">
        <v>169.25999450683591</v>
      </c>
      <c r="GC54">
        <v>428</v>
      </c>
      <c r="GD54">
        <v>370</v>
      </c>
      <c r="GE54">
        <v>387</v>
      </c>
      <c r="GF54">
        <v>2</v>
      </c>
      <c r="GG54">
        <v>0</v>
      </c>
      <c r="GH54">
        <v>279</v>
      </c>
      <c r="GI54">
        <v>0</v>
      </c>
      <c r="GJ54">
        <v>279</v>
      </c>
      <c r="GK54">
        <v>2</v>
      </c>
      <c r="GL54">
        <v>195</v>
      </c>
      <c r="GM54">
        <v>2</v>
      </c>
      <c r="GN54">
        <v>1</v>
      </c>
      <c r="GO54">
        <v>2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2814389</v>
      </c>
      <c r="GZ54">
        <v>1415942</v>
      </c>
      <c r="HA54">
        <v>0.16400000000000001</v>
      </c>
      <c r="HB54">
        <v>0.36299999999999999</v>
      </c>
      <c r="HC54">
        <v>0.62</v>
      </c>
      <c r="HD54">
        <v>1.51</v>
      </c>
      <c r="HE54">
        <v>0.3967</v>
      </c>
      <c r="HF54" s="13">
        <f t="shared" si="29"/>
        <v>1.6746338780350145E-3</v>
      </c>
      <c r="HG54" s="13">
        <f t="shared" si="30"/>
        <v>1.3161753077604699E-2</v>
      </c>
      <c r="HH54" s="13">
        <f t="shared" si="31"/>
        <v>1.375572558235727E-3</v>
      </c>
      <c r="HI54" s="13">
        <f t="shared" si="32"/>
        <v>1.3529442044501128E-2</v>
      </c>
      <c r="HJ54" s="14">
        <f t="shared" si="33"/>
        <v>171.6599884033202</v>
      </c>
      <c r="HK54" t="str">
        <f t="shared" si="34"/>
        <v>CB</v>
      </c>
    </row>
    <row r="55" spans="1:219" hidden="1" x14ac:dyDescent="0.3">
      <c r="A55">
        <v>46</v>
      </c>
      <c r="B55" t="s">
        <v>415</v>
      </c>
      <c r="C55">
        <v>11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49</v>
      </c>
      <c r="W55">
        <v>10</v>
      </c>
      <c r="X55">
        <v>9</v>
      </c>
      <c r="Y55">
        <v>14</v>
      </c>
      <c r="Z55">
        <v>62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0</v>
      </c>
      <c r="AO55">
        <v>10</v>
      </c>
      <c r="AP55">
        <v>0</v>
      </c>
      <c r="AQ55">
        <v>1</v>
      </c>
      <c r="AR55">
        <v>0</v>
      </c>
      <c r="AS55">
        <v>1</v>
      </c>
      <c r="AT55">
        <v>0</v>
      </c>
      <c r="AU55" t="s">
        <v>400</v>
      </c>
      <c r="AV55">
        <v>107.2200012207031</v>
      </c>
      <c r="AW55">
        <v>107.61000061035161</v>
      </c>
      <c r="AX55">
        <v>108.4300003051758</v>
      </c>
      <c r="AY55">
        <v>106.370002746582</v>
      </c>
      <c r="AZ55">
        <v>106.9700012207031</v>
      </c>
      <c r="BA55" s="13">
        <f t="shared" si="17"/>
        <v>3.6241928021232273E-3</v>
      </c>
      <c r="BB55" s="13">
        <f t="shared" si="18"/>
        <v>7.5624798719570174E-3</v>
      </c>
      <c r="BC55" s="13">
        <f t="shared" si="19"/>
        <v>1.1523072732427031E-2</v>
      </c>
      <c r="BD55" s="13">
        <f t="shared" si="20"/>
        <v>5.6090349375911286E-3</v>
      </c>
      <c r="BE55">
        <v>13</v>
      </c>
      <c r="BF55">
        <v>18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6</v>
      </c>
      <c r="BO55">
        <v>3</v>
      </c>
      <c r="BP55">
        <v>5</v>
      </c>
      <c r="BQ55">
        <v>10</v>
      </c>
      <c r="BR55">
        <v>129</v>
      </c>
      <c r="BS55">
        <v>0</v>
      </c>
      <c r="BT55">
        <v>0</v>
      </c>
      <c r="BU55">
        <v>0</v>
      </c>
      <c r="BV55">
        <v>0</v>
      </c>
      <c r="BW55">
        <v>18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33</v>
      </c>
      <c r="CF55">
        <v>19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 t="s">
        <v>353</v>
      </c>
      <c r="CN55">
        <v>106.9700012207031</v>
      </c>
      <c r="CO55">
        <v>107.2399978637695</v>
      </c>
      <c r="CP55">
        <v>110</v>
      </c>
      <c r="CQ55">
        <v>106.69000244140619</v>
      </c>
      <c r="CR55">
        <v>109.8399963378906</v>
      </c>
      <c r="CS55" s="13">
        <f t="shared" si="21"/>
        <v>2.5176860168292237E-3</v>
      </c>
      <c r="CT55" s="13">
        <f t="shared" si="22"/>
        <v>2.5090928511186328E-2</v>
      </c>
      <c r="CU55" s="13">
        <f t="shared" si="23"/>
        <v>5.1286407433724923E-3</v>
      </c>
      <c r="CV55" s="13">
        <f t="shared" si="24"/>
        <v>2.8678022592010688E-2</v>
      </c>
      <c r="CW55">
        <v>3</v>
      </c>
      <c r="CX55">
        <v>8</v>
      </c>
      <c r="CY55">
        <v>26</v>
      </c>
      <c r="CZ55">
        <v>69</v>
      </c>
      <c r="DA55">
        <v>81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2</v>
      </c>
      <c r="DI55">
        <v>0</v>
      </c>
      <c r="DJ55">
        <v>1</v>
      </c>
      <c r="DK55">
        <v>1</v>
      </c>
      <c r="DL55">
        <v>4</v>
      </c>
      <c r="DM55">
        <v>1</v>
      </c>
      <c r="DN55">
        <v>4</v>
      </c>
      <c r="DO55">
        <v>0</v>
      </c>
      <c r="DP55">
        <v>0</v>
      </c>
      <c r="DQ55">
        <v>1</v>
      </c>
      <c r="DR55">
        <v>1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416</v>
      </c>
      <c r="EF55">
        <v>109.8399963378906</v>
      </c>
      <c r="EG55">
        <v>109.370002746582</v>
      </c>
      <c r="EH55">
        <v>110.3000030517578</v>
      </c>
      <c r="EI55">
        <v>108.5500030517578</v>
      </c>
      <c r="EJ55">
        <v>108.8399963378906</v>
      </c>
      <c r="EK55" s="13">
        <f t="shared" si="25"/>
        <v>-4.2972806025944887E-3</v>
      </c>
      <c r="EL55" s="13">
        <f t="shared" si="26"/>
        <v>8.4315528508135396E-3</v>
      </c>
      <c r="EM55" s="13">
        <f t="shared" si="27"/>
        <v>7.4974826207530043E-3</v>
      </c>
      <c r="EN55" s="13">
        <f t="shared" si="28"/>
        <v>2.6643999989904854E-3</v>
      </c>
      <c r="EO55">
        <v>50</v>
      </c>
      <c r="EP55">
        <v>56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16</v>
      </c>
      <c r="EY55">
        <v>15</v>
      </c>
      <c r="EZ55">
        <v>11</v>
      </c>
      <c r="FA55">
        <v>26</v>
      </c>
      <c r="FB55">
        <v>21</v>
      </c>
      <c r="FC55">
        <v>0</v>
      </c>
      <c r="FD55">
        <v>0</v>
      </c>
      <c r="FE55">
        <v>0</v>
      </c>
      <c r="FF55">
        <v>0</v>
      </c>
      <c r="FG55">
        <v>56</v>
      </c>
      <c r="FH55">
        <v>0</v>
      </c>
      <c r="FI55">
        <v>6</v>
      </c>
      <c r="FJ55">
        <v>0</v>
      </c>
      <c r="FK55">
        <v>1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417</v>
      </c>
      <c r="FX55">
        <v>108.8399963378906</v>
      </c>
      <c r="FY55">
        <v>109.65000152587891</v>
      </c>
      <c r="FZ55">
        <v>110.2799987792969</v>
      </c>
      <c r="GA55">
        <v>108.80999755859381</v>
      </c>
      <c r="GB55">
        <v>109.36000061035161</v>
      </c>
      <c r="GC55">
        <v>371</v>
      </c>
      <c r="GD55">
        <v>390</v>
      </c>
      <c r="GE55">
        <v>293</v>
      </c>
      <c r="GF55">
        <v>93</v>
      </c>
      <c r="GG55">
        <v>0</v>
      </c>
      <c r="GH55">
        <v>150</v>
      </c>
      <c r="GI55">
        <v>0</v>
      </c>
      <c r="GJ55">
        <v>150</v>
      </c>
      <c r="GK55">
        <v>4</v>
      </c>
      <c r="GL55">
        <v>213</v>
      </c>
      <c r="GM55">
        <v>4</v>
      </c>
      <c r="GN55">
        <v>22</v>
      </c>
      <c r="GO55">
        <v>2</v>
      </c>
      <c r="GP55">
        <v>2</v>
      </c>
      <c r="GQ55">
        <v>1</v>
      </c>
      <c r="GR55">
        <v>1</v>
      </c>
      <c r="GS55">
        <v>1</v>
      </c>
      <c r="GT55">
        <v>0</v>
      </c>
      <c r="GU55">
        <v>0</v>
      </c>
      <c r="GV55">
        <v>0</v>
      </c>
      <c r="GW55">
        <v>3</v>
      </c>
      <c r="GX55" t="s">
        <v>222</v>
      </c>
      <c r="GY55">
        <v>470784</v>
      </c>
      <c r="GZ55">
        <v>615828</v>
      </c>
      <c r="HA55">
        <v>0.52100000000000002</v>
      </c>
      <c r="HB55">
        <v>0.68100000000000005</v>
      </c>
      <c r="HC55">
        <v>3.38</v>
      </c>
      <c r="HD55">
        <v>7.99</v>
      </c>
      <c r="HE55">
        <v>0.32040000000000002</v>
      </c>
      <c r="HF55" s="13">
        <f t="shared" si="29"/>
        <v>7.3871881141482909E-3</v>
      </c>
      <c r="HG55" s="13">
        <f t="shared" si="30"/>
        <v>5.7127063873007033E-3</v>
      </c>
      <c r="HH55" s="13">
        <f t="shared" si="31"/>
        <v>7.6607747888343125E-3</v>
      </c>
      <c r="HI55" s="13">
        <f t="shared" si="32"/>
        <v>5.0292890333591966E-3</v>
      </c>
      <c r="HJ55" s="14">
        <f t="shared" si="33"/>
        <v>110.9099960327149</v>
      </c>
      <c r="HK55" t="str">
        <f t="shared" si="34"/>
        <v>CINF</v>
      </c>
    </row>
    <row r="56" spans="1:219" hidden="1" x14ac:dyDescent="0.3">
      <c r="A56">
        <v>47</v>
      </c>
      <c r="B56" t="s">
        <v>418</v>
      </c>
      <c r="C56">
        <v>10</v>
      </c>
      <c r="D56">
        <v>0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36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102</v>
      </c>
      <c r="W56">
        <v>44</v>
      </c>
      <c r="X56">
        <v>10</v>
      </c>
      <c r="Y56">
        <v>17</v>
      </c>
      <c r="Z56">
        <v>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419</v>
      </c>
      <c r="AV56">
        <v>64.120002746582031</v>
      </c>
      <c r="AW56">
        <v>64.300003051757813</v>
      </c>
      <c r="AX56">
        <v>65.790000915527344</v>
      </c>
      <c r="AY56">
        <v>64.040000915527344</v>
      </c>
      <c r="AZ56">
        <v>65.269996643066406</v>
      </c>
      <c r="BA56" s="13">
        <f t="shared" si="17"/>
        <v>2.7993825292805807E-3</v>
      </c>
      <c r="BB56" s="13">
        <f t="shared" si="18"/>
        <v>2.2647786031841699E-2</v>
      </c>
      <c r="BC56" s="13">
        <f t="shared" si="19"/>
        <v>4.0435789096492369E-3</v>
      </c>
      <c r="BD56" s="13">
        <f t="shared" si="20"/>
        <v>1.8844734040134536E-2</v>
      </c>
      <c r="BE56">
        <v>5</v>
      </c>
      <c r="BF56">
        <v>32</v>
      </c>
      <c r="BG56">
        <v>12</v>
      </c>
      <c r="BH56">
        <v>122</v>
      </c>
      <c r="BI56">
        <v>24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420</v>
      </c>
      <c r="CN56">
        <v>65.269996643066406</v>
      </c>
      <c r="CO56">
        <v>65.580001831054688</v>
      </c>
      <c r="CP56">
        <v>65.739997863769531</v>
      </c>
      <c r="CQ56">
        <v>64.720001220703125</v>
      </c>
      <c r="CR56">
        <v>64.730003356933594</v>
      </c>
      <c r="CS56" s="13">
        <f t="shared" si="21"/>
        <v>4.7271299074816975E-3</v>
      </c>
      <c r="CT56" s="13">
        <f t="shared" si="22"/>
        <v>2.4337699713102845E-3</v>
      </c>
      <c r="CU56" s="13">
        <f t="shared" si="23"/>
        <v>1.3113763134180334E-2</v>
      </c>
      <c r="CV56" s="13">
        <f t="shared" si="24"/>
        <v>1.5452086685852073E-4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3</v>
      </c>
      <c r="DJ56">
        <v>191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 t="s">
        <v>385</v>
      </c>
      <c r="EF56">
        <v>64.730003356933594</v>
      </c>
      <c r="EG56">
        <v>64.569999694824219</v>
      </c>
      <c r="EH56">
        <v>64.970001220703125</v>
      </c>
      <c r="EI56">
        <v>64.230003356933594</v>
      </c>
      <c r="EJ56">
        <v>64.510002136230469</v>
      </c>
      <c r="EK56" s="13">
        <f t="shared" si="25"/>
        <v>-2.4779876547249557E-3</v>
      </c>
      <c r="EL56" s="13">
        <f t="shared" si="26"/>
        <v>6.1567110722393625E-3</v>
      </c>
      <c r="EM56" s="13">
        <f t="shared" si="27"/>
        <v>5.2655465308586447E-3</v>
      </c>
      <c r="EN56" s="13">
        <f t="shared" si="28"/>
        <v>4.3403932727452688E-3</v>
      </c>
      <c r="EO56">
        <v>173</v>
      </c>
      <c r="EP56">
        <v>7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35</v>
      </c>
      <c r="EY56">
        <v>3</v>
      </c>
      <c r="EZ56">
        <v>0</v>
      </c>
      <c r="FA56">
        <v>1</v>
      </c>
      <c r="FB56">
        <v>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229</v>
      </c>
      <c r="FX56">
        <v>64.510002136230469</v>
      </c>
      <c r="FY56">
        <v>64.55999755859375</v>
      </c>
      <c r="FZ56">
        <v>64.75</v>
      </c>
      <c r="GA56">
        <v>64.029998779296875</v>
      </c>
      <c r="GB56">
        <v>64.129997253417969</v>
      </c>
      <c r="GC56">
        <v>412</v>
      </c>
      <c r="GD56">
        <v>416</v>
      </c>
      <c r="GE56">
        <v>181</v>
      </c>
      <c r="GF56">
        <v>235</v>
      </c>
      <c r="GG56">
        <v>0</v>
      </c>
      <c r="GH56">
        <v>146</v>
      </c>
      <c r="GI56">
        <v>0</v>
      </c>
      <c r="GJ56">
        <v>0</v>
      </c>
      <c r="GK56">
        <v>1</v>
      </c>
      <c r="GL56">
        <v>199</v>
      </c>
      <c r="GM56">
        <v>0</v>
      </c>
      <c r="GN56">
        <v>192</v>
      </c>
      <c r="GO56">
        <v>1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2.4</v>
      </c>
      <c r="GX56" t="s">
        <v>218</v>
      </c>
      <c r="GY56">
        <v>1161779</v>
      </c>
      <c r="GZ56">
        <v>2099942</v>
      </c>
      <c r="HA56">
        <v>0.43099999999999999</v>
      </c>
      <c r="HB56">
        <v>0.78200000000000003</v>
      </c>
      <c r="HC56">
        <v>3.1</v>
      </c>
      <c r="HD56">
        <v>1.86</v>
      </c>
      <c r="HE56">
        <v>0.61739999999999995</v>
      </c>
      <c r="HF56" s="13">
        <f t="shared" si="29"/>
        <v>7.7440248224769359E-4</v>
      </c>
      <c r="HG56" s="13">
        <f t="shared" si="30"/>
        <v>2.9344006394788069E-3</v>
      </c>
      <c r="HH56" s="13">
        <f t="shared" si="31"/>
        <v>8.2093989984410864E-3</v>
      </c>
      <c r="HI56" s="13">
        <f t="shared" si="32"/>
        <v>1.5593088789001008E-3</v>
      </c>
      <c r="HJ56" s="14">
        <f t="shared" si="33"/>
        <v>64.94000244140625</v>
      </c>
      <c r="HK56" t="str">
        <f t="shared" si="34"/>
        <v>CMS</v>
      </c>
    </row>
    <row r="57" spans="1:219" hidden="1" x14ac:dyDescent="0.3">
      <c r="A57">
        <v>48</v>
      </c>
      <c r="B57" t="s">
        <v>421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85</v>
      </c>
      <c r="N57">
        <v>7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36</v>
      </c>
      <c r="W57">
        <v>17</v>
      </c>
      <c r="X57">
        <v>15</v>
      </c>
      <c r="Y57">
        <v>17</v>
      </c>
      <c r="Z57">
        <v>31</v>
      </c>
      <c r="AA57">
        <v>0</v>
      </c>
      <c r="AB57">
        <v>0</v>
      </c>
      <c r="AC57">
        <v>0</v>
      </c>
      <c r="AD57">
        <v>0</v>
      </c>
      <c r="AE57">
        <v>7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2</v>
      </c>
      <c r="AP57">
        <v>0</v>
      </c>
      <c r="AQ57">
        <v>1</v>
      </c>
      <c r="AR57">
        <v>0</v>
      </c>
      <c r="AS57">
        <v>1</v>
      </c>
      <c r="AT57">
        <v>1</v>
      </c>
      <c r="AU57" t="s">
        <v>349</v>
      </c>
      <c r="AV57">
        <v>54</v>
      </c>
      <c r="AW57">
        <v>53.840000152587891</v>
      </c>
      <c r="AX57">
        <v>54.590000152587891</v>
      </c>
      <c r="AY57">
        <v>53.810001373291023</v>
      </c>
      <c r="AZ57">
        <v>54.169998168945313</v>
      </c>
      <c r="BA57" s="13">
        <f t="shared" si="17"/>
        <v>-2.9717653595588978E-3</v>
      </c>
      <c r="BB57" s="13">
        <f t="shared" si="18"/>
        <v>1.3738779957934155E-2</v>
      </c>
      <c r="BC57" s="13">
        <f t="shared" si="19"/>
        <v>5.5718386351877314E-4</v>
      </c>
      <c r="BD57" s="13">
        <f t="shared" si="20"/>
        <v>6.6456859483644548E-3</v>
      </c>
      <c r="BE57">
        <v>18</v>
      </c>
      <c r="BF57">
        <v>128</v>
      </c>
      <c r="BG57">
        <v>49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422</v>
      </c>
      <c r="CN57">
        <v>54.169998168945313</v>
      </c>
      <c r="CO57">
        <v>54.240001678466797</v>
      </c>
      <c r="CP57">
        <v>54.740001678466797</v>
      </c>
      <c r="CQ57">
        <v>54.240001678466797</v>
      </c>
      <c r="CR57">
        <v>54.610000610351563</v>
      </c>
      <c r="CS57" s="13">
        <f t="shared" si="21"/>
        <v>1.2906251356049614E-3</v>
      </c>
      <c r="CT57" s="13">
        <f t="shared" si="22"/>
        <v>9.1340881379016192E-3</v>
      </c>
      <c r="CU57" s="13">
        <f t="shared" si="23"/>
        <v>0</v>
      </c>
      <c r="CV57" s="13">
        <f t="shared" si="24"/>
        <v>6.7752962415208451E-3</v>
      </c>
      <c r="CW57">
        <v>24</v>
      </c>
      <c r="CX57">
        <v>171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423</v>
      </c>
      <c r="EF57">
        <v>54.610000610351563</v>
      </c>
      <c r="EG57">
        <v>54.470001220703118</v>
      </c>
      <c r="EH57">
        <v>54.869998931884773</v>
      </c>
      <c r="EI57">
        <v>54.319999694824219</v>
      </c>
      <c r="EJ57">
        <v>54.439998626708977</v>
      </c>
      <c r="EK57" s="13">
        <f t="shared" si="25"/>
        <v>-2.5702108777487798E-3</v>
      </c>
      <c r="EL57" s="13">
        <f t="shared" si="26"/>
        <v>7.2899165111741659E-3</v>
      </c>
      <c r="EM57" s="13">
        <f t="shared" si="27"/>
        <v>2.7538373878700506E-3</v>
      </c>
      <c r="EN57" s="13">
        <f t="shared" si="28"/>
        <v>2.2042420079321223E-3</v>
      </c>
      <c r="EO57">
        <v>80</v>
      </c>
      <c r="EP57">
        <v>60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49</v>
      </c>
      <c r="EY57">
        <v>16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424</v>
      </c>
      <c r="FX57">
        <v>54.439998626708977</v>
      </c>
      <c r="FY57">
        <v>54.400001525878913</v>
      </c>
      <c r="FZ57">
        <v>54.590000152587891</v>
      </c>
      <c r="GA57">
        <v>54.169998168945313</v>
      </c>
      <c r="GB57">
        <v>54.470001220703118</v>
      </c>
      <c r="GC57">
        <v>622</v>
      </c>
      <c r="GD57">
        <v>181</v>
      </c>
      <c r="GE57">
        <v>335</v>
      </c>
      <c r="GF57">
        <v>65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31</v>
      </c>
      <c r="GM57">
        <v>0</v>
      </c>
      <c r="GN57">
        <v>0</v>
      </c>
      <c r="GO57">
        <v>1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2.1</v>
      </c>
      <c r="GX57" t="s">
        <v>218</v>
      </c>
      <c r="GY57">
        <v>12558845</v>
      </c>
      <c r="GZ57">
        <v>14219128</v>
      </c>
      <c r="HA57">
        <v>0.99199999999999999</v>
      </c>
      <c r="HB57">
        <v>1.33</v>
      </c>
      <c r="HC57">
        <v>2.72</v>
      </c>
      <c r="HD57">
        <v>1.6</v>
      </c>
      <c r="HE57">
        <v>0.98800003999999997</v>
      </c>
      <c r="HF57" s="13">
        <f t="shared" si="29"/>
        <v>-7.3524080345910292E-4</v>
      </c>
      <c r="HG57" s="13">
        <f t="shared" si="30"/>
        <v>3.4804657662190763E-3</v>
      </c>
      <c r="HH57" s="13">
        <f t="shared" si="31"/>
        <v>4.2280027662165987E-3</v>
      </c>
      <c r="HI57" s="13">
        <f t="shared" si="32"/>
        <v>5.5076747757402122E-3</v>
      </c>
      <c r="HJ57" s="14">
        <f t="shared" si="33"/>
        <v>54.779998779296868</v>
      </c>
      <c r="HK57" t="str">
        <f t="shared" si="34"/>
        <v>KO</v>
      </c>
    </row>
    <row r="58" spans="1:219" hidden="1" x14ac:dyDescent="0.3">
      <c r="A58">
        <v>49</v>
      </c>
      <c r="B58" t="s">
        <v>425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12</v>
      </c>
      <c r="N58">
        <v>10</v>
      </c>
      <c r="O58">
        <v>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0</v>
      </c>
      <c r="Y58">
        <v>4</v>
      </c>
      <c r="Z58">
        <v>2</v>
      </c>
      <c r="AA58">
        <v>1</v>
      </c>
      <c r="AB58">
        <v>10</v>
      </c>
      <c r="AC58">
        <v>0</v>
      </c>
      <c r="AD58">
        <v>0</v>
      </c>
      <c r="AE58">
        <v>0</v>
      </c>
      <c r="AF58">
        <v>0</v>
      </c>
      <c r="AG58">
        <v>2</v>
      </c>
      <c r="AH58">
        <v>2</v>
      </c>
      <c r="AI58">
        <v>0</v>
      </c>
      <c r="AJ58">
        <v>0</v>
      </c>
      <c r="AK58">
        <v>1</v>
      </c>
      <c r="AL58">
        <v>1</v>
      </c>
      <c r="AM58">
        <v>3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 t="s">
        <v>426</v>
      </c>
      <c r="AV58">
        <v>311.32000732421881</v>
      </c>
      <c r="AW58">
        <v>311</v>
      </c>
      <c r="AX58">
        <v>318.3699951171875</v>
      </c>
      <c r="AY58">
        <v>304.1099853515625</v>
      </c>
      <c r="AZ58">
        <v>306.739990234375</v>
      </c>
      <c r="BA58" s="13">
        <f t="shared" si="17"/>
        <v>-1.0289624572952238E-3</v>
      </c>
      <c r="BB58" s="13">
        <f t="shared" si="18"/>
        <v>2.3149151082766828E-2</v>
      </c>
      <c r="BC58" s="13">
        <f t="shared" si="19"/>
        <v>2.2154387937098119E-2</v>
      </c>
      <c r="BD58" s="13">
        <f t="shared" si="20"/>
        <v>8.5740528347899581E-3</v>
      </c>
      <c r="BE58">
        <v>4</v>
      </c>
      <c r="BF58">
        <v>6</v>
      </c>
      <c r="BG58">
        <v>9</v>
      </c>
      <c r="BH58">
        <v>3</v>
      </c>
      <c r="BI58">
        <v>1</v>
      </c>
      <c r="BJ58">
        <v>1</v>
      </c>
      <c r="BK58">
        <v>13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1</v>
      </c>
      <c r="BR58">
        <v>13</v>
      </c>
      <c r="BS58">
        <v>0</v>
      </c>
      <c r="BT58">
        <v>0</v>
      </c>
      <c r="BU58">
        <v>0</v>
      </c>
      <c r="BV58">
        <v>0</v>
      </c>
      <c r="BW58">
        <v>19</v>
      </c>
      <c r="BX58">
        <v>13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24</v>
      </c>
      <c r="CF58">
        <v>19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427</v>
      </c>
      <c r="CN58">
        <v>306.739990234375</v>
      </c>
      <c r="CO58">
        <v>308.70999145507813</v>
      </c>
      <c r="CP58">
        <v>314.91000366210938</v>
      </c>
      <c r="CQ58">
        <v>308.70999145507813</v>
      </c>
      <c r="CR58">
        <v>312.97000122070313</v>
      </c>
      <c r="CS58" s="13">
        <f t="shared" si="21"/>
        <v>6.381397671703759E-3</v>
      </c>
      <c r="CT58" s="13">
        <f t="shared" si="22"/>
        <v>1.9688203407103311E-2</v>
      </c>
      <c r="CU58" s="13">
        <f t="shared" si="23"/>
        <v>0</v>
      </c>
      <c r="CV58" s="13">
        <f t="shared" si="24"/>
        <v>1.3611559411474961E-2</v>
      </c>
      <c r="CW58">
        <v>19</v>
      </c>
      <c r="CX58">
        <v>8</v>
      </c>
      <c r="CY58">
        <v>5</v>
      </c>
      <c r="CZ58">
        <v>5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428</v>
      </c>
      <c r="EF58">
        <v>312.97000122070313</v>
      </c>
      <c r="EG58">
        <v>315.5</v>
      </c>
      <c r="EH58">
        <v>316</v>
      </c>
      <c r="EI58">
        <v>311.8800048828125</v>
      </c>
      <c r="EJ58">
        <v>314.510009765625</v>
      </c>
      <c r="EK58" s="13">
        <f t="shared" si="25"/>
        <v>8.0190135635400672E-3</v>
      </c>
      <c r="EL58" s="13">
        <f t="shared" si="26"/>
        <v>1.5822784810126667E-3</v>
      </c>
      <c r="EM58" s="13">
        <f t="shared" si="27"/>
        <v>1.1473835553684641E-2</v>
      </c>
      <c r="EN58" s="13">
        <f t="shared" si="28"/>
        <v>8.3622295035137295E-3</v>
      </c>
      <c r="EO58">
        <v>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</v>
      </c>
      <c r="EY58">
        <v>1</v>
      </c>
      <c r="EZ58">
        <v>5</v>
      </c>
      <c r="FA58">
        <v>3</v>
      </c>
      <c r="FB58">
        <v>8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4</v>
      </c>
      <c r="FP58">
        <v>0</v>
      </c>
      <c r="FQ58">
        <v>2</v>
      </c>
      <c r="FR58">
        <v>0</v>
      </c>
      <c r="FS58">
        <v>2</v>
      </c>
      <c r="FT58">
        <v>0</v>
      </c>
      <c r="FU58">
        <v>1</v>
      </c>
      <c r="FV58">
        <v>0</v>
      </c>
      <c r="FW58" t="s">
        <v>327</v>
      </c>
      <c r="FX58">
        <v>314.510009765625</v>
      </c>
      <c r="FY58">
        <v>314</v>
      </c>
      <c r="FZ58">
        <v>317.260009765625</v>
      </c>
      <c r="GA58">
        <v>312</v>
      </c>
      <c r="GB58">
        <v>315.010009765625</v>
      </c>
      <c r="GC58">
        <v>96</v>
      </c>
      <c r="GD58">
        <v>48</v>
      </c>
      <c r="GE58">
        <v>42</v>
      </c>
      <c r="GF58">
        <v>22</v>
      </c>
      <c r="GG58">
        <v>1</v>
      </c>
      <c r="GH58">
        <v>11</v>
      </c>
      <c r="GI58">
        <v>0</v>
      </c>
      <c r="GJ58">
        <v>7</v>
      </c>
      <c r="GK58">
        <v>0</v>
      </c>
      <c r="GL58">
        <v>23</v>
      </c>
      <c r="GM58">
        <v>0</v>
      </c>
      <c r="GN58">
        <v>8</v>
      </c>
      <c r="GO58">
        <v>1</v>
      </c>
      <c r="GP58">
        <v>0</v>
      </c>
      <c r="GQ58">
        <v>1</v>
      </c>
      <c r="GR58">
        <v>0</v>
      </c>
      <c r="GS58">
        <v>2</v>
      </c>
      <c r="GT58">
        <v>1</v>
      </c>
      <c r="GU58">
        <v>1</v>
      </c>
      <c r="GV58">
        <v>0</v>
      </c>
      <c r="GX58" t="s">
        <v>429</v>
      </c>
      <c r="GY58">
        <v>18041</v>
      </c>
      <c r="GZ58">
        <v>22228</v>
      </c>
      <c r="HA58">
        <v>0.84199999999999997</v>
      </c>
      <c r="HB58">
        <v>1.3160000000000001</v>
      </c>
      <c r="HD58">
        <v>4.93</v>
      </c>
      <c r="HE58">
        <v>5.4600000000000003E-2</v>
      </c>
      <c r="HF58" s="13">
        <f t="shared" si="29"/>
        <v>-1.6242349223725139E-3</v>
      </c>
      <c r="HG58" s="13">
        <f t="shared" si="30"/>
        <v>1.0275514295146504E-2</v>
      </c>
      <c r="HH58" s="13">
        <f t="shared" si="31"/>
        <v>6.3694267515923553E-3</v>
      </c>
      <c r="HI58" s="13">
        <f t="shared" si="32"/>
        <v>9.5552829189921029E-3</v>
      </c>
      <c r="HJ58" s="14">
        <f t="shared" si="33"/>
        <v>320.52001953125</v>
      </c>
      <c r="HK58" t="str">
        <f t="shared" si="34"/>
        <v>COKE</v>
      </c>
    </row>
    <row r="59" spans="1:219" hidden="1" x14ac:dyDescent="0.3">
      <c r="A59">
        <v>50</v>
      </c>
      <c r="B59" t="s">
        <v>430</v>
      </c>
      <c r="C59">
        <v>9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25</v>
      </c>
      <c r="W59">
        <v>19</v>
      </c>
      <c r="X59">
        <v>53</v>
      </c>
      <c r="Y59">
        <v>54</v>
      </c>
      <c r="Z59">
        <v>44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431</v>
      </c>
      <c r="AV59">
        <v>80.370002746582031</v>
      </c>
      <c r="AW59">
        <v>79.930000305175781</v>
      </c>
      <c r="AX59">
        <v>81.879997253417969</v>
      </c>
      <c r="AY59">
        <v>79.819999694824219</v>
      </c>
      <c r="AZ59">
        <v>81.330001831054688</v>
      </c>
      <c r="BA59" s="13">
        <f t="shared" si="17"/>
        <v>-5.5048472379120028E-3</v>
      </c>
      <c r="BB59" s="13">
        <f t="shared" si="18"/>
        <v>2.381530304900914E-2</v>
      </c>
      <c r="BC59" s="13">
        <f t="shared" si="19"/>
        <v>1.3762118094780007E-3</v>
      </c>
      <c r="BD59" s="13">
        <f t="shared" si="20"/>
        <v>1.8566360534052029E-2</v>
      </c>
      <c r="BE59">
        <v>12</v>
      </c>
      <c r="BF59">
        <v>21</v>
      </c>
      <c r="BG59">
        <v>15</v>
      </c>
      <c r="BH59">
        <v>91</v>
      </c>
      <c r="BI59">
        <v>56</v>
      </c>
      <c r="BJ59">
        <v>0</v>
      </c>
      <c r="BK59">
        <v>0</v>
      </c>
      <c r="BL59">
        <v>0</v>
      </c>
      <c r="BM59">
        <v>0</v>
      </c>
      <c r="BN59">
        <v>3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3</v>
      </c>
      <c r="BU59">
        <v>1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432</v>
      </c>
      <c r="CN59">
        <v>81.330001831054688</v>
      </c>
      <c r="CO59">
        <v>81.730003356933594</v>
      </c>
      <c r="CP59">
        <v>82.050003051757813</v>
      </c>
      <c r="CQ59">
        <v>80.80999755859375</v>
      </c>
      <c r="CR59">
        <v>81.150001525878906</v>
      </c>
      <c r="CS59" s="13">
        <f t="shared" si="21"/>
        <v>4.8941821785080108E-3</v>
      </c>
      <c r="CT59" s="13">
        <f t="shared" si="22"/>
        <v>3.9000570740059803E-3</v>
      </c>
      <c r="CU59" s="13">
        <f t="shared" si="23"/>
        <v>1.1256647015196686E-2</v>
      </c>
      <c r="CV59" s="13">
        <f t="shared" si="24"/>
        <v>4.189820836623448E-3</v>
      </c>
      <c r="CW59">
        <v>15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13</v>
      </c>
      <c r="DG59">
        <v>1</v>
      </c>
      <c r="DH59">
        <v>4</v>
      </c>
      <c r="DI59">
        <v>6</v>
      </c>
      <c r="DJ59">
        <v>165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18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 t="s">
        <v>297</v>
      </c>
      <c r="EF59">
        <v>81.150001525878906</v>
      </c>
      <c r="EG59">
        <v>80.930000305175781</v>
      </c>
      <c r="EH59">
        <v>81.629997253417969</v>
      </c>
      <c r="EI59">
        <v>80.720001220703125</v>
      </c>
      <c r="EJ59">
        <v>81.050003051757813</v>
      </c>
      <c r="EK59" s="13">
        <f t="shared" si="25"/>
        <v>-2.7184136892812738E-3</v>
      </c>
      <c r="EL59" s="13">
        <f t="shared" si="26"/>
        <v>8.5752415998382459E-3</v>
      </c>
      <c r="EM59" s="13">
        <f t="shared" si="27"/>
        <v>2.594823720261652E-3</v>
      </c>
      <c r="EN59" s="13">
        <f t="shared" si="28"/>
        <v>4.0715832033214605E-3</v>
      </c>
      <c r="EO59">
        <v>139</v>
      </c>
      <c r="EP59">
        <v>24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66</v>
      </c>
      <c r="EY59">
        <v>4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261</v>
      </c>
      <c r="FX59">
        <v>81.050003051757813</v>
      </c>
      <c r="FY59">
        <v>80.410003662109375</v>
      </c>
      <c r="FZ59">
        <v>80.629997253417969</v>
      </c>
      <c r="GA59">
        <v>79.480003356933594</v>
      </c>
      <c r="GB59">
        <v>79.790000915527344</v>
      </c>
      <c r="GC59">
        <v>377</v>
      </c>
      <c r="GD59">
        <v>457</v>
      </c>
      <c r="GE59">
        <v>178</v>
      </c>
      <c r="GF59">
        <v>259</v>
      </c>
      <c r="GG59">
        <v>0</v>
      </c>
      <c r="GH59">
        <v>147</v>
      </c>
      <c r="GI59">
        <v>0</v>
      </c>
      <c r="GJ59">
        <v>0</v>
      </c>
      <c r="GK59">
        <v>3</v>
      </c>
      <c r="GL59">
        <v>209</v>
      </c>
      <c r="GM59">
        <v>0</v>
      </c>
      <c r="GN59">
        <v>165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2.9</v>
      </c>
      <c r="GX59" t="s">
        <v>222</v>
      </c>
      <c r="GY59">
        <v>4036519</v>
      </c>
      <c r="GZ59">
        <v>4685857</v>
      </c>
      <c r="HA59">
        <v>0.497</v>
      </c>
      <c r="HB59">
        <v>0.98499999999999999</v>
      </c>
      <c r="HC59">
        <v>3.3</v>
      </c>
      <c r="HD59">
        <v>1.3</v>
      </c>
      <c r="HE59">
        <v>0.55730000000000002</v>
      </c>
      <c r="HF59" s="13">
        <f t="shared" si="29"/>
        <v>-7.959201100621538E-3</v>
      </c>
      <c r="HG59" s="13">
        <f t="shared" si="30"/>
        <v>2.7284335706617702E-3</v>
      </c>
      <c r="HH59" s="13">
        <f t="shared" si="31"/>
        <v>1.1565728924522012E-2</v>
      </c>
      <c r="HI59" s="13">
        <f t="shared" si="32"/>
        <v>3.8851680039700964E-3</v>
      </c>
      <c r="HJ59" s="14">
        <f t="shared" si="33"/>
        <v>80.849990844726563</v>
      </c>
      <c r="HK59" t="str">
        <f t="shared" si="34"/>
        <v>CL</v>
      </c>
    </row>
    <row r="60" spans="1:219" hidden="1" x14ac:dyDescent="0.3">
      <c r="A60">
        <v>51</v>
      </c>
      <c r="B60" t="s">
        <v>433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79</v>
      </c>
      <c r="N60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41</v>
      </c>
      <c r="W60">
        <v>10</v>
      </c>
      <c r="X60">
        <v>3</v>
      </c>
      <c r="Y60">
        <v>2</v>
      </c>
      <c r="Z60">
        <v>64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25</v>
      </c>
      <c r="AP60">
        <v>0</v>
      </c>
      <c r="AQ60">
        <v>1</v>
      </c>
      <c r="AR60">
        <v>0</v>
      </c>
      <c r="AS60">
        <v>1</v>
      </c>
      <c r="AT60">
        <v>1</v>
      </c>
      <c r="AU60" t="s">
        <v>230</v>
      </c>
      <c r="AV60">
        <v>110.9899978637695</v>
      </c>
      <c r="AW60">
        <v>110.73000335693359</v>
      </c>
      <c r="AX60">
        <v>110.73000335693359</v>
      </c>
      <c r="AY60">
        <v>107.5</v>
      </c>
      <c r="AZ60">
        <v>108.7799987792969</v>
      </c>
      <c r="BA60" s="13">
        <f t="shared" si="17"/>
        <v>-2.3480041448009636E-3</v>
      </c>
      <c r="BB60" s="13">
        <f t="shared" si="18"/>
        <v>0</v>
      </c>
      <c r="BC60" s="13">
        <f t="shared" si="19"/>
        <v>2.9170082714815915E-2</v>
      </c>
      <c r="BD60" s="13">
        <f t="shared" si="20"/>
        <v>1.1766857820010523E-2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172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434</v>
      </c>
      <c r="CN60">
        <v>108.7799987792969</v>
      </c>
      <c r="CO60">
        <v>109.2200012207031</v>
      </c>
      <c r="CP60">
        <v>112.2799987792969</v>
      </c>
      <c r="CQ60">
        <v>108.75</v>
      </c>
      <c r="CR60">
        <v>110.80999755859381</v>
      </c>
      <c r="CS60" s="13">
        <f t="shared" si="21"/>
        <v>4.0285885047471881E-3</v>
      </c>
      <c r="CT60" s="13">
        <f t="shared" si="22"/>
        <v>2.7253273885482376E-2</v>
      </c>
      <c r="CU60" s="13">
        <f t="shared" si="23"/>
        <v>4.3032522930791517E-3</v>
      </c>
      <c r="CV60" s="13">
        <f t="shared" si="24"/>
        <v>1.8590358306835308E-2</v>
      </c>
      <c r="CW60">
        <v>11</v>
      </c>
      <c r="CX60">
        <v>9</v>
      </c>
      <c r="CY60">
        <v>13</v>
      </c>
      <c r="CZ60">
        <v>90</v>
      </c>
      <c r="DA60">
        <v>56</v>
      </c>
      <c r="DB60">
        <v>0</v>
      </c>
      <c r="DC60">
        <v>0</v>
      </c>
      <c r="DD60">
        <v>0</v>
      </c>
      <c r="DE60">
        <v>0</v>
      </c>
      <c r="DF60">
        <v>5</v>
      </c>
      <c r="DG60">
        <v>2</v>
      </c>
      <c r="DH60">
        <v>0</v>
      </c>
      <c r="DI60">
        <v>1</v>
      </c>
      <c r="DJ60">
        <v>0</v>
      </c>
      <c r="DK60">
        <v>1</v>
      </c>
      <c r="DL60">
        <v>8</v>
      </c>
      <c r="DM60">
        <v>1</v>
      </c>
      <c r="DN60">
        <v>8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376</v>
      </c>
      <c r="EF60">
        <v>110.80999755859381</v>
      </c>
      <c r="EG60">
        <v>110.5699996948242</v>
      </c>
      <c r="EH60">
        <v>112.3399963378906</v>
      </c>
      <c r="EI60">
        <v>109.5</v>
      </c>
      <c r="EJ60">
        <v>111.88999938964839</v>
      </c>
      <c r="EK60" s="13">
        <f t="shared" si="25"/>
        <v>-2.1705513650356334E-3</v>
      </c>
      <c r="EL60" s="13">
        <f t="shared" si="26"/>
        <v>1.575571213072402E-2</v>
      </c>
      <c r="EM60" s="13">
        <f t="shared" si="27"/>
        <v>9.6771248781534203E-3</v>
      </c>
      <c r="EN60" s="13">
        <f t="shared" si="28"/>
        <v>2.1360259207129029E-2</v>
      </c>
      <c r="EO60">
        <v>11</v>
      </c>
      <c r="EP60">
        <v>55</v>
      </c>
      <c r="EQ60">
        <v>91</v>
      </c>
      <c r="ER60">
        <v>4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</v>
      </c>
      <c r="EY60">
        <v>0</v>
      </c>
      <c r="EZ60">
        <v>0</v>
      </c>
      <c r="FA60">
        <v>3</v>
      </c>
      <c r="FB60">
        <v>20</v>
      </c>
      <c r="FC60">
        <v>1</v>
      </c>
      <c r="FD60">
        <v>28</v>
      </c>
      <c r="FE60">
        <v>0</v>
      </c>
      <c r="FF60">
        <v>0</v>
      </c>
      <c r="FG60">
        <v>0</v>
      </c>
      <c r="FH60">
        <v>0</v>
      </c>
      <c r="FI60">
        <v>20</v>
      </c>
      <c r="FJ60">
        <v>20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435</v>
      </c>
      <c r="FX60">
        <v>111.88999938964839</v>
      </c>
      <c r="FY60">
        <v>112.7900009155273</v>
      </c>
      <c r="FZ60">
        <v>113.73000335693359</v>
      </c>
      <c r="GA60">
        <v>110.84999847412109</v>
      </c>
      <c r="GB60">
        <v>113.4899978637695</v>
      </c>
      <c r="GC60">
        <v>423</v>
      </c>
      <c r="GD60">
        <v>328</v>
      </c>
      <c r="GE60">
        <v>340</v>
      </c>
      <c r="GF60">
        <v>36</v>
      </c>
      <c r="GG60">
        <v>0</v>
      </c>
      <c r="GH60">
        <v>150</v>
      </c>
      <c r="GI60">
        <v>0</v>
      </c>
      <c r="GJ60">
        <v>150</v>
      </c>
      <c r="GK60">
        <v>8</v>
      </c>
      <c r="GL60">
        <v>256</v>
      </c>
      <c r="GM60">
        <v>8</v>
      </c>
      <c r="GN60">
        <v>20</v>
      </c>
      <c r="GO60">
        <v>2</v>
      </c>
      <c r="GP60">
        <v>1</v>
      </c>
      <c r="GQ60">
        <v>1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2.2000000000000002</v>
      </c>
      <c r="GX60" t="s">
        <v>218</v>
      </c>
      <c r="GY60">
        <v>401073</v>
      </c>
      <c r="GZ60">
        <v>501328</v>
      </c>
      <c r="HA60">
        <v>2.2530000000000001</v>
      </c>
      <c r="HB60">
        <v>3.3580000000000001</v>
      </c>
      <c r="HC60">
        <v>0.86</v>
      </c>
      <c r="HD60">
        <v>1.6</v>
      </c>
      <c r="HE60">
        <v>0.16049999000000001</v>
      </c>
      <c r="HF60" s="13">
        <f t="shared" si="29"/>
        <v>7.9794442643276176E-3</v>
      </c>
      <c r="HG60" s="13">
        <f t="shared" si="30"/>
        <v>8.2652107065904756E-3</v>
      </c>
      <c r="HH60" s="13">
        <f t="shared" si="31"/>
        <v>1.7200127898386541E-2</v>
      </c>
      <c r="HI60" s="13">
        <f t="shared" si="32"/>
        <v>2.3261956466131939E-2</v>
      </c>
      <c r="HJ60" s="14">
        <f t="shared" si="33"/>
        <v>114.67000579833989</v>
      </c>
      <c r="HK60" t="str">
        <f t="shared" si="34"/>
        <v>COLM</v>
      </c>
    </row>
    <row r="61" spans="1:219" hidden="1" x14ac:dyDescent="0.3">
      <c r="A61">
        <v>52</v>
      </c>
      <c r="B61" t="s">
        <v>436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7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</v>
      </c>
      <c r="W61">
        <v>3</v>
      </c>
      <c r="X61">
        <v>1</v>
      </c>
      <c r="Y61">
        <v>3</v>
      </c>
      <c r="Z61">
        <v>119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9</v>
      </c>
      <c r="AN61">
        <v>1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 t="s">
        <v>437</v>
      </c>
      <c r="AV61">
        <v>66.599998474121094</v>
      </c>
      <c r="AW61">
        <v>66.540000915527344</v>
      </c>
      <c r="AX61">
        <v>67.040000915527344</v>
      </c>
      <c r="AY61">
        <v>65.010002136230469</v>
      </c>
      <c r="AZ61">
        <v>65.449996948242188</v>
      </c>
      <c r="BA61" s="13">
        <f t="shared" si="17"/>
        <v>-9.016765519722636E-4</v>
      </c>
      <c r="BB61" s="13">
        <f t="shared" si="18"/>
        <v>7.4582337883619676E-3</v>
      </c>
      <c r="BC61" s="13">
        <f t="shared" si="19"/>
        <v>2.2993669345439449E-2</v>
      </c>
      <c r="BD61" s="13">
        <f t="shared" si="20"/>
        <v>6.7226101226508517E-3</v>
      </c>
      <c r="BE61">
        <v>13</v>
      </c>
      <c r="BF61">
        <v>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7</v>
      </c>
      <c r="BO61">
        <v>0</v>
      </c>
      <c r="BP61">
        <v>0</v>
      </c>
      <c r="BQ61">
        <v>1</v>
      </c>
      <c r="BR61">
        <v>130</v>
      </c>
      <c r="BS61">
        <v>0</v>
      </c>
      <c r="BT61">
        <v>0</v>
      </c>
      <c r="BU61">
        <v>0</v>
      </c>
      <c r="BV61">
        <v>0</v>
      </c>
      <c r="BW61">
        <v>4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17</v>
      </c>
      <c r="CF61">
        <v>4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 t="s">
        <v>438</v>
      </c>
      <c r="CN61">
        <v>65.449996948242188</v>
      </c>
      <c r="CO61">
        <v>65.19000244140625</v>
      </c>
      <c r="CP61">
        <v>68.319999694824219</v>
      </c>
      <c r="CQ61">
        <v>65.050003051757813</v>
      </c>
      <c r="CR61">
        <v>67.919998168945313</v>
      </c>
      <c r="CS61" s="13">
        <f t="shared" si="21"/>
        <v>-3.9882573569409718E-3</v>
      </c>
      <c r="CT61" s="13">
        <f t="shared" si="22"/>
        <v>4.5813777333126859E-2</v>
      </c>
      <c r="CU61" s="13">
        <f t="shared" si="23"/>
        <v>2.1475592024140511E-3</v>
      </c>
      <c r="CV61" s="13">
        <f t="shared" si="24"/>
        <v>4.2255524065955119E-2</v>
      </c>
      <c r="CW61">
        <v>2</v>
      </c>
      <c r="CX61">
        <v>1</v>
      </c>
      <c r="CY61">
        <v>3</v>
      </c>
      <c r="CZ61">
        <v>6</v>
      </c>
      <c r="DA61">
        <v>141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439</v>
      </c>
      <c r="EF61">
        <v>67.919998168945313</v>
      </c>
      <c r="EG61">
        <v>67.639999389648438</v>
      </c>
      <c r="EH61">
        <v>68.199996948242188</v>
      </c>
      <c r="EI61">
        <v>66.639999389648438</v>
      </c>
      <c r="EJ61">
        <v>67.279998779296875</v>
      </c>
      <c r="EK61" s="13">
        <f t="shared" si="25"/>
        <v>-4.1395443794123299E-3</v>
      </c>
      <c r="EL61" s="13">
        <f t="shared" si="26"/>
        <v>8.2111082646930678E-3</v>
      </c>
      <c r="EM61" s="13">
        <f t="shared" si="27"/>
        <v>1.4784151523115519E-2</v>
      </c>
      <c r="EN61" s="13">
        <f t="shared" si="28"/>
        <v>9.5124762375200511E-3</v>
      </c>
      <c r="EO61">
        <v>30</v>
      </c>
      <c r="EP61">
        <v>14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18</v>
      </c>
      <c r="EY61">
        <v>9</v>
      </c>
      <c r="EZ61">
        <v>9</v>
      </c>
      <c r="FA61">
        <v>7</v>
      </c>
      <c r="FB61">
        <v>38</v>
      </c>
      <c r="FC61">
        <v>0</v>
      </c>
      <c r="FD61">
        <v>0</v>
      </c>
      <c r="FE61">
        <v>0</v>
      </c>
      <c r="FF61">
        <v>0</v>
      </c>
      <c r="FG61">
        <v>14</v>
      </c>
      <c r="FH61">
        <v>0</v>
      </c>
      <c r="FI61">
        <v>18</v>
      </c>
      <c r="FJ61">
        <v>0</v>
      </c>
      <c r="FK61">
        <v>2</v>
      </c>
      <c r="FL61">
        <v>0</v>
      </c>
      <c r="FM61">
        <v>1</v>
      </c>
      <c r="FN61">
        <v>0</v>
      </c>
      <c r="FO61">
        <v>1</v>
      </c>
      <c r="FP61">
        <v>1</v>
      </c>
      <c r="FQ61">
        <v>6</v>
      </c>
      <c r="FR61">
        <v>6</v>
      </c>
      <c r="FS61">
        <v>1</v>
      </c>
      <c r="FT61">
        <v>1</v>
      </c>
      <c r="FU61">
        <v>1</v>
      </c>
      <c r="FV61">
        <v>1</v>
      </c>
      <c r="FW61" t="s">
        <v>275</v>
      </c>
      <c r="FX61">
        <v>67.279998779296875</v>
      </c>
      <c r="FY61">
        <v>67.80999755859375</v>
      </c>
      <c r="FZ61">
        <v>68.650001525878906</v>
      </c>
      <c r="GA61">
        <v>67.699996948242188</v>
      </c>
      <c r="GB61">
        <v>68</v>
      </c>
      <c r="GC61">
        <v>221</v>
      </c>
      <c r="GD61">
        <v>349</v>
      </c>
      <c r="GE61">
        <v>197</v>
      </c>
      <c r="GF61">
        <v>82</v>
      </c>
      <c r="GG61">
        <v>0</v>
      </c>
      <c r="GH61">
        <v>147</v>
      </c>
      <c r="GI61">
        <v>0</v>
      </c>
      <c r="GJ61">
        <v>147</v>
      </c>
      <c r="GK61">
        <v>1</v>
      </c>
      <c r="GL61">
        <v>287</v>
      </c>
      <c r="GM61">
        <v>1</v>
      </c>
      <c r="GN61">
        <v>38</v>
      </c>
      <c r="GO61">
        <v>1</v>
      </c>
      <c r="GP61">
        <v>1</v>
      </c>
      <c r="GQ61">
        <v>0</v>
      </c>
      <c r="GR61">
        <v>0</v>
      </c>
      <c r="GS61">
        <v>1</v>
      </c>
      <c r="GT61">
        <v>1</v>
      </c>
      <c r="GU61">
        <v>1</v>
      </c>
      <c r="GV61">
        <v>1</v>
      </c>
      <c r="GW61">
        <v>2.6</v>
      </c>
      <c r="GX61" t="s">
        <v>222</v>
      </c>
      <c r="GY61">
        <v>132480</v>
      </c>
      <c r="GZ61">
        <v>161628</v>
      </c>
      <c r="HA61">
        <v>1.0820000000000001</v>
      </c>
      <c r="HB61">
        <v>2.556</v>
      </c>
      <c r="HC61">
        <v>0.98</v>
      </c>
      <c r="HD61">
        <v>3.1</v>
      </c>
      <c r="HE61">
        <v>1.6744000000000001</v>
      </c>
      <c r="HF61" s="13">
        <f t="shared" si="29"/>
        <v>7.8159386282076193E-3</v>
      </c>
      <c r="HG61" s="13">
        <f t="shared" si="30"/>
        <v>1.2236037124755184E-2</v>
      </c>
      <c r="HH61" s="13">
        <f t="shared" si="31"/>
        <v>1.6221886788376771E-3</v>
      </c>
      <c r="HI61" s="13">
        <f t="shared" si="32"/>
        <v>4.4118095846736871E-3</v>
      </c>
      <c r="HJ61" s="14">
        <f t="shared" si="33"/>
        <v>69.490005493164063</v>
      </c>
      <c r="HK61" t="str">
        <f t="shared" si="34"/>
        <v>CMP</v>
      </c>
    </row>
    <row r="62" spans="1:219" hidden="1" x14ac:dyDescent="0.3">
      <c r="A62">
        <v>53</v>
      </c>
      <c r="B62" t="s">
        <v>440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138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62</v>
      </c>
      <c r="W62">
        <v>6</v>
      </c>
      <c r="X62">
        <v>7</v>
      </c>
      <c r="Y62">
        <v>1</v>
      </c>
      <c r="Z62">
        <v>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441</v>
      </c>
      <c r="AV62">
        <v>37.849998474121087</v>
      </c>
      <c r="AW62">
        <v>37.729999542236328</v>
      </c>
      <c r="AX62">
        <v>38.349998474121087</v>
      </c>
      <c r="AY62">
        <v>37.509998321533203</v>
      </c>
      <c r="AZ62">
        <v>38.270000457763672</v>
      </c>
      <c r="BA62" s="13">
        <f t="shared" si="17"/>
        <v>-3.1804647055568847E-3</v>
      </c>
      <c r="BB62" s="13">
        <f t="shared" si="18"/>
        <v>1.616685675497842E-2</v>
      </c>
      <c r="BC62" s="13">
        <f t="shared" si="19"/>
        <v>5.8309362144796095E-3</v>
      </c>
      <c r="BD62" s="13">
        <f t="shared" si="20"/>
        <v>1.9858952891031123E-2</v>
      </c>
      <c r="BE62">
        <v>12</v>
      </c>
      <c r="BF62">
        <v>53</v>
      </c>
      <c r="BG62">
        <v>109</v>
      </c>
      <c r="BH62">
        <v>13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9</v>
      </c>
      <c r="BO62">
        <v>1</v>
      </c>
      <c r="BP62">
        <v>1</v>
      </c>
      <c r="BQ62">
        <v>1</v>
      </c>
      <c r="BR62">
        <v>4</v>
      </c>
      <c r="BS62">
        <v>1</v>
      </c>
      <c r="BT62">
        <v>16</v>
      </c>
      <c r="BU62">
        <v>0</v>
      </c>
      <c r="BV62">
        <v>0</v>
      </c>
      <c r="BW62">
        <v>0</v>
      </c>
      <c r="BX62">
        <v>0</v>
      </c>
      <c r="BY62">
        <v>4</v>
      </c>
      <c r="BZ62">
        <v>4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328</v>
      </c>
      <c r="CN62">
        <v>38.270000457763672</v>
      </c>
      <c r="CO62">
        <v>38.409999847412109</v>
      </c>
      <c r="CP62">
        <v>38.650001525878913</v>
      </c>
      <c r="CQ62">
        <v>38.180000305175781</v>
      </c>
      <c r="CR62">
        <v>38.549999237060547</v>
      </c>
      <c r="CS62" s="13">
        <f t="shared" si="21"/>
        <v>3.6448682687998391E-3</v>
      </c>
      <c r="CT62" s="13">
        <f t="shared" si="22"/>
        <v>6.20961627404093E-3</v>
      </c>
      <c r="CU62" s="13">
        <f t="shared" si="23"/>
        <v>5.988012058058434E-3</v>
      </c>
      <c r="CV62" s="13">
        <f t="shared" si="24"/>
        <v>9.5978972557038134E-3</v>
      </c>
      <c r="CW62">
        <v>111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32</v>
      </c>
      <c r="DG62">
        <v>27</v>
      </c>
      <c r="DH62">
        <v>23</v>
      </c>
      <c r="DI62">
        <v>16</v>
      </c>
      <c r="DJ62">
        <v>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235</v>
      </c>
      <c r="EF62">
        <v>38.549999237060547</v>
      </c>
      <c r="EG62">
        <v>38.590000152587891</v>
      </c>
      <c r="EH62">
        <v>38.689998626708977</v>
      </c>
      <c r="EI62">
        <v>38.049999237060547</v>
      </c>
      <c r="EJ62">
        <v>38.169998168945313</v>
      </c>
      <c r="EK62" s="13">
        <f t="shared" si="25"/>
        <v>1.0365616835754654E-3</v>
      </c>
      <c r="EL62" s="13">
        <f t="shared" si="26"/>
        <v>2.5846078488112045E-3</v>
      </c>
      <c r="EM62" s="13">
        <f t="shared" si="27"/>
        <v>1.3993286172379826E-2</v>
      </c>
      <c r="EN62" s="13">
        <f t="shared" si="28"/>
        <v>3.1438024008708654E-3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195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442</v>
      </c>
      <c r="FX62">
        <v>38.169998168945313</v>
      </c>
      <c r="FY62">
        <v>38.009998321533203</v>
      </c>
      <c r="FZ62">
        <v>38.069999694824219</v>
      </c>
      <c r="GA62">
        <v>37.340000152587891</v>
      </c>
      <c r="GB62">
        <v>37.610000610351563</v>
      </c>
      <c r="GC62">
        <v>439</v>
      </c>
      <c r="GD62">
        <v>392</v>
      </c>
      <c r="GE62">
        <v>112</v>
      </c>
      <c r="GF62">
        <v>296</v>
      </c>
      <c r="GG62">
        <v>0</v>
      </c>
      <c r="GH62">
        <v>13</v>
      </c>
      <c r="GI62">
        <v>0</v>
      </c>
      <c r="GJ62">
        <v>0</v>
      </c>
      <c r="GK62">
        <v>0</v>
      </c>
      <c r="GL62">
        <v>206</v>
      </c>
      <c r="GM62">
        <v>0</v>
      </c>
      <c r="GN62">
        <v>198</v>
      </c>
      <c r="GO62">
        <v>2</v>
      </c>
      <c r="GP62">
        <v>0</v>
      </c>
      <c r="GQ62">
        <v>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2.4</v>
      </c>
      <c r="GX62" t="s">
        <v>218</v>
      </c>
      <c r="GY62">
        <v>2005928</v>
      </c>
      <c r="GZ62">
        <v>2991457</v>
      </c>
      <c r="HA62">
        <v>0.28000000000000003</v>
      </c>
      <c r="HB62">
        <v>0.79800000000000004</v>
      </c>
      <c r="HC62">
        <v>2.2599999999999998</v>
      </c>
      <c r="HD62">
        <v>2.99</v>
      </c>
      <c r="HE62">
        <v>0.4012</v>
      </c>
      <c r="HF62" s="13">
        <f t="shared" si="29"/>
        <v>-4.2094147455267183E-3</v>
      </c>
      <c r="HG62" s="13">
        <f t="shared" si="30"/>
        <v>1.5760802146571606E-3</v>
      </c>
      <c r="HH62" s="13">
        <f t="shared" si="31"/>
        <v>1.7626892884279544E-2</v>
      </c>
      <c r="HI62" s="13">
        <f t="shared" si="32"/>
        <v>7.1789538256311625E-3</v>
      </c>
      <c r="HJ62" s="14">
        <f t="shared" si="33"/>
        <v>38.130001068115234</v>
      </c>
      <c r="HK62" t="str">
        <f t="shared" si="34"/>
        <v>CAG</v>
      </c>
    </row>
    <row r="63" spans="1:219" hidden="1" x14ac:dyDescent="0.3">
      <c r="A63">
        <v>54</v>
      </c>
      <c r="B63" t="s">
        <v>443</v>
      </c>
      <c r="C63">
        <v>10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5</v>
      </c>
      <c r="X63">
        <v>6</v>
      </c>
      <c r="Y63">
        <v>21</v>
      </c>
      <c r="Z63">
        <v>160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 t="s">
        <v>444</v>
      </c>
      <c r="AV63">
        <v>121.7600021362305</v>
      </c>
      <c r="AW63">
        <v>122</v>
      </c>
      <c r="AX63">
        <v>122.9700012207031</v>
      </c>
      <c r="AY63">
        <v>120.76999664306641</v>
      </c>
      <c r="AZ63">
        <v>121.2900009155273</v>
      </c>
      <c r="BA63" s="13">
        <f t="shared" si="17"/>
        <v>1.9671956046680705E-3</v>
      </c>
      <c r="BB63" s="13">
        <f t="shared" si="18"/>
        <v>7.8881126378308464E-3</v>
      </c>
      <c r="BC63" s="13">
        <f t="shared" si="19"/>
        <v>1.0081994728963872E-2</v>
      </c>
      <c r="BD63" s="13">
        <f t="shared" si="20"/>
        <v>4.2872806376104133E-3</v>
      </c>
      <c r="BE63">
        <v>36</v>
      </c>
      <c r="BF63">
        <v>12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16</v>
      </c>
      <c r="BO63">
        <v>4</v>
      </c>
      <c r="BP63">
        <v>5</v>
      </c>
      <c r="BQ63">
        <v>8</v>
      </c>
      <c r="BR63">
        <v>123</v>
      </c>
      <c r="BS63">
        <v>0</v>
      </c>
      <c r="BT63">
        <v>0</v>
      </c>
      <c r="BU63">
        <v>0</v>
      </c>
      <c r="BV63">
        <v>0</v>
      </c>
      <c r="BW63">
        <v>12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50</v>
      </c>
      <c r="CF63">
        <v>13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445</v>
      </c>
      <c r="CN63">
        <v>121.2900009155273</v>
      </c>
      <c r="CO63">
        <v>121.25</v>
      </c>
      <c r="CP63">
        <v>123.15000152587891</v>
      </c>
      <c r="CQ63">
        <v>120.8300018310547</v>
      </c>
      <c r="CR63">
        <v>122.5500030517578</v>
      </c>
      <c r="CS63" s="13">
        <f t="shared" si="21"/>
        <v>-3.2990445795721968E-4</v>
      </c>
      <c r="CT63" s="13">
        <f t="shared" si="22"/>
        <v>1.5428351622713055E-2</v>
      </c>
      <c r="CU63" s="13">
        <f t="shared" si="23"/>
        <v>3.4639024242910654E-3</v>
      </c>
      <c r="CV63" s="13">
        <f t="shared" si="24"/>
        <v>1.403509733065178E-2</v>
      </c>
      <c r="CW63">
        <v>24</v>
      </c>
      <c r="CX63">
        <v>55</v>
      </c>
      <c r="CY63">
        <v>106</v>
      </c>
      <c r="CZ63">
        <v>2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4</v>
      </c>
      <c r="DG63">
        <v>2</v>
      </c>
      <c r="DH63">
        <v>1</v>
      </c>
      <c r="DI63">
        <v>0</v>
      </c>
      <c r="DJ63">
        <v>0</v>
      </c>
      <c r="DK63">
        <v>1</v>
      </c>
      <c r="DL63">
        <v>7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269</v>
      </c>
      <c r="EF63">
        <v>122.5500030517578</v>
      </c>
      <c r="EG63">
        <v>122.59999847412109</v>
      </c>
      <c r="EH63">
        <v>124.65000152587891</v>
      </c>
      <c r="EI63">
        <v>121.90000152587891</v>
      </c>
      <c r="EJ63">
        <v>122.88999938964839</v>
      </c>
      <c r="EK63" s="13">
        <f t="shared" si="25"/>
        <v>4.0779300966997667E-4</v>
      </c>
      <c r="EL63" s="13">
        <f t="shared" si="26"/>
        <v>1.6446073218316037E-2</v>
      </c>
      <c r="EM63" s="13">
        <f t="shared" si="27"/>
        <v>5.709599975157742E-3</v>
      </c>
      <c r="EN63" s="13">
        <f t="shared" si="28"/>
        <v>8.0559676839975225E-3</v>
      </c>
      <c r="EO63">
        <v>74</v>
      </c>
      <c r="EP63">
        <v>49</v>
      </c>
      <c r="EQ63">
        <v>55</v>
      </c>
      <c r="ER63">
        <v>16</v>
      </c>
      <c r="ES63">
        <v>0</v>
      </c>
      <c r="ET63">
        <v>1</v>
      </c>
      <c r="EU63">
        <v>71</v>
      </c>
      <c r="EV63">
        <v>0</v>
      </c>
      <c r="EW63">
        <v>0</v>
      </c>
      <c r="EX63">
        <v>4</v>
      </c>
      <c r="EY63">
        <v>0</v>
      </c>
      <c r="EZ63">
        <v>0</v>
      </c>
      <c r="FA63">
        <v>0</v>
      </c>
      <c r="FB63">
        <v>1</v>
      </c>
      <c r="FC63">
        <v>1</v>
      </c>
      <c r="FD63">
        <v>2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446</v>
      </c>
      <c r="FX63">
        <v>122.88999938964839</v>
      </c>
      <c r="FY63">
        <v>123.629997253418</v>
      </c>
      <c r="FZ63">
        <v>125.44000244140619</v>
      </c>
      <c r="GA63">
        <v>123.629997253418</v>
      </c>
      <c r="GB63">
        <v>124.6800003051758</v>
      </c>
      <c r="GC63">
        <v>431</v>
      </c>
      <c r="GD63">
        <v>363</v>
      </c>
      <c r="GE63">
        <v>381</v>
      </c>
      <c r="GF63">
        <v>12</v>
      </c>
      <c r="GG63">
        <v>0</v>
      </c>
      <c r="GH63">
        <v>18</v>
      </c>
      <c r="GI63">
        <v>0</v>
      </c>
      <c r="GJ63">
        <v>18</v>
      </c>
      <c r="GK63">
        <v>0</v>
      </c>
      <c r="GL63">
        <v>284</v>
      </c>
      <c r="GM63">
        <v>0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1.7</v>
      </c>
      <c r="GX63" t="s">
        <v>218</v>
      </c>
      <c r="GY63">
        <v>984265</v>
      </c>
      <c r="GZ63">
        <v>1174385</v>
      </c>
      <c r="HA63">
        <v>1.9319999999999999</v>
      </c>
      <c r="HB63">
        <v>3.3029999999999999</v>
      </c>
      <c r="HC63">
        <v>1.74</v>
      </c>
      <c r="HD63">
        <v>1.39</v>
      </c>
      <c r="HE63">
        <v>0</v>
      </c>
      <c r="HF63" s="13">
        <f t="shared" si="29"/>
        <v>5.9855850538663713E-3</v>
      </c>
      <c r="HG63" s="13">
        <f t="shared" si="30"/>
        <v>1.4429250261164928E-2</v>
      </c>
      <c r="HH63" s="13">
        <f t="shared" si="31"/>
        <v>0</v>
      </c>
      <c r="HI63" s="13">
        <f t="shared" si="32"/>
        <v>8.4215836476397854E-3</v>
      </c>
      <c r="HJ63" s="14">
        <f t="shared" si="33"/>
        <v>127.25000762939439</v>
      </c>
      <c r="HK63" t="str">
        <f t="shared" si="34"/>
        <v>CPRT</v>
      </c>
    </row>
    <row r="64" spans="1:219" hidden="1" x14ac:dyDescent="0.3">
      <c r="A64">
        <v>55</v>
      </c>
      <c r="B64" t="s">
        <v>447</v>
      </c>
      <c r="C64">
        <v>11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6</v>
      </c>
      <c r="X64">
        <v>11</v>
      </c>
      <c r="Y64">
        <v>10</v>
      </c>
      <c r="Z64">
        <v>157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12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 t="s">
        <v>448</v>
      </c>
      <c r="AV64">
        <v>47.520000457763672</v>
      </c>
      <c r="AW64">
        <v>47.360000610351563</v>
      </c>
      <c r="AX64">
        <v>47.825000762939453</v>
      </c>
      <c r="AY64">
        <v>46.659999847412109</v>
      </c>
      <c r="AZ64">
        <v>46.959999084472663</v>
      </c>
      <c r="BA64" s="13">
        <f t="shared" si="17"/>
        <v>-3.3783751129670136E-3</v>
      </c>
      <c r="BB64" s="13">
        <f t="shared" si="18"/>
        <v>9.7229512842628152E-3</v>
      </c>
      <c r="BC64" s="13">
        <f t="shared" si="19"/>
        <v>1.4780421324286364E-2</v>
      </c>
      <c r="BD64" s="13">
        <f t="shared" si="20"/>
        <v>6.3883995508796643E-3</v>
      </c>
      <c r="BE64">
        <v>15</v>
      </c>
      <c r="BF64">
        <v>16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1</v>
      </c>
      <c r="BP64">
        <v>1</v>
      </c>
      <c r="BQ64">
        <v>1</v>
      </c>
      <c r="BR64">
        <v>160</v>
      </c>
      <c r="BS64">
        <v>0</v>
      </c>
      <c r="BT64">
        <v>0</v>
      </c>
      <c r="BU64">
        <v>0</v>
      </c>
      <c r="BV64">
        <v>0</v>
      </c>
      <c r="BW64">
        <v>16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32</v>
      </c>
      <c r="CF64">
        <v>16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449</v>
      </c>
      <c r="CN64">
        <v>46.959999084472663</v>
      </c>
      <c r="CO64">
        <v>46.880001068115227</v>
      </c>
      <c r="CP64">
        <v>48.299999237060547</v>
      </c>
      <c r="CQ64">
        <v>46.729999542236328</v>
      </c>
      <c r="CR64">
        <v>48.279998779296882</v>
      </c>
      <c r="CS64" s="13">
        <f t="shared" si="21"/>
        <v>-1.7064422895640696E-3</v>
      </c>
      <c r="CT64" s="13">
        <f t="shared" si="22"/>
        <v>2.9399548475681048E-2</v>
      </c>
      <c r="CU64" s="13">
        <f t="shared" si="23"/>
        <v>3.199691178781161E-3</v>
      </c>
      <c r="CV64" s="13">
        <f t="shared" si="24"/>
        <v>3.210437606152583E-2</v>
      </c>
      <c r="CW64">
        <v>5</v>
      </c>
      <c r="CX64">
        <v>4</v>
      </c>
      <c r="CY64">
        <v>27</v>
      </c>
      <c r="CZ64">
        <v>63</v>
      </c>
      <c r="DA64">
        <v>96</v>
      </c>
      <c r="DB64">
        <v>0</v>
      </c>
      <c r="DC64">
        <v>0</v>
      </c>
      <c r="DD64">
        <v>0</v>
      </c>
      <c r="DE64">
        <v>0</v>
      </c>
      <c r="DF64">
        <v>4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4</v>
      </c>
      <c r="DM64">
        <v>1</v>
      </c>
      <c r="DN64">
        <v>4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337</v>
      </c>
      <c r="EF64">
        <v>48.279998779296882</v>
      </c>
      <c r="EG64">
        <v>48.340000152587891</v>
      </c>
      <c r="EH64">
        <v>48.869998931884773</v>
      </c>
      <c r="EI64">
        <v>47.689998626708977</v>
      </c>
      <c r="EJ64">
        <v>48.080001831054688</v>
      </c>
      <c r="EK64" s="13">
        <f t="shared" si="25"/>
        <v>1.2412365143071868E-3</v>
      </c>
      <c r="EL64" s="13">
        <f t="shared" si="26"/>
        <v>1.0845074501343754E-2</v>
      </c>
      <c r="EM64" s="13">
        <f t="shared" si="27"/>
        <v>1.3446452706395218E-2</v>
      </c>
      <c r="EN64" s="13">
        <f t="shared" si="28"/>
        <v>8.1115472024338997E-3</v>
      </c>
      <c r="EO64">
        <v>45</v>
      </c>
      <c r="EP64">
        <v>39</v>
      </c>
      <c r="EQ64">
        <v>9</v>
      </c>
      <c r="ER64">
        <v>0</v>
      </c>
      <c r="ES64">
        <v>0</v>
      </c>
      <c r="ET64">
        <v>1</v>
      </c>
      <c r="EU64">
        <v>9</v>
      </c>
      <c r="EV64">
        <v>0</v>
      </c>
      <c r="EW64">
        <v>0</v>
      </c>
      <c r="EX64">
        <v>27</v>
      </c>
      <c r="EY64">
        <v>10</v>
      </c>
      <c r="EZ64">
        <v>9</v>
      </c>
      <c r="FA64">
        <v>7</v>
      </c>
      <c r="FB64">
        <v>69</v>
      </c>
      <c r="FC64">
        <v>1</v>
      </c>
      <c r="FD64">
        <v>0</v>
      </c>
      <c r="FE64">
        <v>0</v>
      </c>
      <c r="FF64">
        <v>0</v>
      </c>
      <c r="FG64">
        <v>49</v>
      </c>
      <c r="FH64">
        <v>9</v>
      </c>
      <c r="FI64">
        <v>45</v>
      </c>
      <c r="FJ64">
        <v>45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0</v>
      </c>
      <c r="FQ64">
        <v>10</v>
      </c>
      <c r="FR64">
        <v>10</v>
      </c>
      <c r="FS64">
        <v>1</v>
      </c>
      <c r="FT64">
        <v>0</v>
      </c>
      <c r="FU64">
        <v>1</v>
      </c>
      <c r="FV64">
        <v>1</v>
      </c>
      <c r="FW64" t="s">
        <v>431</v>
      </c>
      <c r="FX64">
        <v>48.080001831054688</v>
      </c>
      <c r="FY64">
        <v>48.090000152587891</v>
      </c>
      <c r="FZ64">
        <v>48.915000915527337</v>
      </c>
      <c r="GA64">
        <v>47.950000762939453</v>
      </c>
      <c r="GB64">
        <v>48.630001068115227</v>
      </c>
      <c r="GC64">
        <v>330</v>
      </c>
      <c r="GD64">
        <v>485</v>
      </c>
      <c r="GE64">
        <v>288</v>
      </c>
      <c r="GF64">
        <v>126</v>
      </c>
      <c r="GG64">
        <v>0</v>
      </c>
      <c r="GH64">
        <v>159</v>
      </c>
      <c r="GI64">
        <v>0</v>
      </c>
      <c r="GJ64">
        <v>159</v>
      </c>
      <c r="GK64">
        <v>4</v>
      </c>
      <c r="GL64">
        <v>386</v>
      </c>
      <c r="GM64">
        <v>4</v>
      </c>
      <c r="GN64">
        <v>69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2.4</v>
      </c>
      <c r="GX64" t="s">
        <v>218</v>
      </c>
      <c r="GY64">
        <v>3352811</v>
      </c>
      <c r="GZ64">
        <v>2691085</v>
      </c>
      <c r="HA64">
        <v>1.0229999999999999</v>
      </c>
      <c r="HB64">
        <v>1.728</v>
      </c>
      <c r="HC64">
        <v>1.36</v>
      </c>
      <c r="HD64">
        <v>1.63</v>
      </c>
      <c r="HE64">
        <v>0.53059999999999996</v>
      </c>
      <c r="HF64" s="13">
        <f t="shared" si="29"/>
        <v>2.0790853610896942E-4</v>
      </c>
      <c r="HG64" s="13">
        <f t="shared" si="30"/>
        <v>1.6866007308558806E-2</v>
      </c>
      <c r="HH64" s="13">
        <f t="shared" si="31"/>
        <v>2.9111954502853976E-3</v>
      </c>
      <c r="HI64" s="13">
        <f t="shared" si="32"/>
        <v>1.3983143949006016E-2</v>
      </c>
      <c r="HJ64" s="14">
        <f t="shared" si="33"/>
        <v>49.740001678466783</v>
      </c>
      <c r="HK64" t="str">
        <f t="shared" si="34"/>
        <v>CTVA</v>
      </c>
    </row>
    <row r="65" spans="1:219" hidden="1" x14ac:dyDescent="0.3">
      <c r="A65">
        <v>56</v>
      </c>
      <c r="B65" t="s">
        <v>450</v>
      </c>
      <c r="C65">
        <v>9</v>
      </c>
      <c r="D65">
        <v>1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13</v>
      </c>
      <c r="W65">
        <v>2</v>
      </c>
      <c r="X65">
        <v>3</v>
      </c>
      <c r="Y65">
        <v>4</v>
      </c>
      <c r="Z65">
        <v>93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16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451</v>
      </c>
      <c r="AV65">
        <v>899</v>
      </c>
      <c r="AW65">
        <v>904.55999755859375</v>
      </c>
      <c r="AX65">
        <v>914.19000244140625</v>
      </c>
      <c r="AY65">
        <v>901.02001953125</v>
      </c>
      <c r="AZ65">
        <v>912.92999267578125</v>
      </c>
      <c r="BA65" s="13">
        <f t="shared" si="17"/>
        <v>6.1466321455737605E-3</v>
      </c>
      <c r="BB65" s="13">
        <f t="shared" si="18"/>
        <v>1.0533920582258549E-2</v>
      </c>
      <c r="BC65" s="13">
        <f t="shared" si="19"/>
        <v>3.9134806280380907E-3</v>
      </c>
      <c r="BD65" s="13">
        <f t="shared" si="20"/>
        <v>1.3045877822047802E-2</v>
      </c>
      <c r="BE65">
        <v>32</v>
      </c>
      <c r="BF65">
        <v>60</v>
      </c>
      <c r="BG65">
        <v>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8</v>
      </c>
      <c r="BO65">
        <v>1</v>
      </c>
      <c r="BP65">
        <v>1</v>
      </c>
      <c r="BQ65">
        <v>0</v>
      </c>
      <c r="BR65">
        <v>0</v>
      </c>
      <c r="BS65">
        <v>1</v>
      </c>
      <c r="BT65">
        <v>10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452</v>
      </c>
      <c r="CN65">
        <v>912.92999267578125</v>
      </c>
      <c r="CO65">
        <v>914.47998046875</v>
      </c>
      <c r="CP65">
        <v>918.030029296875</v>
      </c>
      <c r="CQ65">
        <v>905.09997558593761</v>
      </c>
      <c r="CR65">
        <v>909.25</v>
      </c>
      <c r="CS65" s="13">
        <f t="shared" si="21"/>
        <v>1.6949390102276585E-3</v>
      </c>
      <c r="CT65" s="13">
        <f t="shared" si="22"/>
        <v>3.8670290892814929E-3</v>
      </c>
      <c r="CU65" s="13">
        <f t="shared" si="23"/>
        <v>1.0257200904501329E-2</v>
      </c>
      <c r="CV65" s="13">
        <f t="shared" si="24"/>
        <v>4.5642281155483522E-3</v>
      </c>
      <c r="CW65">
        <v>59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25</v>
      </c>
      <c r="DG65">
        <v>5</v>
      </c>
      <c r="DH65">
        <v>7</v>
      </c>
      <c r="DI65">
        <v>2</v>
      </c>
      <c r="DJ65">
        <v>40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66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 t="s">
        <v>266</v>
      </c>
      <c r="EF65">
        <v>909.25</v>
      </c>
      <c r="EG65">
        <v>906.239990234375</v>
      </c>
      <c r="EH65">
        <v>925.77001953125</v>
      </c>
      <c r="EI65">
        <v>906.239990234375</v>
      </c>
      <c r="EJ65">
        <v>913</v>
      </c>
      <c r="EK65" s="13">
        <f t="shared" si="25"/>
        <v>-3.3214267722245783E-3</v>
      </c>
      <c r="EL65" s="13">
        <f t="shared" si="26"/>
        <v>2.1095983759296666E-2</v>
      </c>
      <c r="EM65" s="13">
        <f t="shared" si="27"/>
        <v>0</v>
      </c>
      <c r="EN65" s="13">
        <f t="shared" si="28"/>
        <v>7.4041727991511763E-3</v>
      </c>
      <c r="EO65">
        <v>0</v>
      </c>
      <c r="EP65">
        <v>30</v>
      </c>
      <c r="EQ65">
        <v>48</v>
      </c>
      <c r="ER65">
        <v>28</v>
      </c>
      <c r="ES65">
        <v>12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453</v>
      </c>
      <c r="FX65">
        <v>913</v>
      </c>
      <c r="FY65">
        <v>916.760009765625</v>
      </c>
      <c r="FZ65">
        <v>938.780029296875</v>
      </c>
      <c r="GA65">
        <v>914.66998291015625</v>
      </c>
      <c r="GB65">
        <v>933.72998046875</v>
      </c>
      <c r="GC65">
        <v>288</v>
      </c>
      <c r="GD65">
        <v>204</v>
      </c>
      <c r="GE65">
        <v>177</v>
      </c>
      <c r="GF65">
        <v>79</v>
      </c>
      <c r="GG65">
        <v>0</v>
      </c>
      <c r="GH65">
        <v>40</v>
      </c>
      <c r="GI65">
        <v>0</v>
      </c>
      <c r="GJ65">
        <v>40</v>
      </c>
      <c r="GK65">
        <v>0</v>
      </c>
      <c r="GL65">
        <v>133</v>
      </c>
      <c r="GM65">
        <v>0</v>
      </c>
      <c r="GN65">
        <v>40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1.7</v>
      </c>
      <c r="GX65" t="s">
        <v>218</v>
      </c>
      <c r="GY65">
        <v>111623</v>
      </c>
      <c r="GZ65">
        <v>197028</v>
      </c>
      <c r="HA65">
        <v>11.666</v>
      </c>
      <c r="HB65">
        <v>11.753</v>
      </c>
      <c r="HC65">
        <v>3.66</v>
      </c>
      <c r="HD65">
        <v>1.36</v>
      </c>
      <c r="HE65">
        <v>0</v>
      </c>
      <c r="HF65" s="13">
        <f t="shared" si="29"/>
        <v>4.1014111933026509E-3</v>
      </c>
      <c r="HG65" s="13">
        <f t="shared" si="30"/>
        <v>2.345599484870009E-2</v>
      </c>
      <c r="HH65" s="13">
        <f t="shared" si="31"/>
        <v>2.2797971477869217E-3</v>
      </c>
      <c r="HI65" s="13">
        <f t="shared" si="32"/>
        <v>2.0412750963640813E-2</v>
      </c>
      <c r="HJ65" s="14">
        <f t="shared" si="33"/>
        <v>960.800048828125</v>
      </c>
      <c r="HK65" t="str">
        <f t="shared" si="34"/>
        <v>CSGP</v>
      </c>
    </row>
    <row r="66" spans="1:219" hidden="1" x14ac:dyDescent="0.3">
      <c r="A66">
        <v>57</v>
      </c>
      <c r="B66" t="s">
        <v>454</v>
      </c>
      <c r="C66">
        <v>11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0</v>
      </c>
      <c r="N66">
        <v>3</v>
      </c>
      <c r="O66">
        <v>104</v>
      </c>
      <c r="P66">
        <v>58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455</v>
      </c>
      <c r="AV66">
        <v>9.0900001525878906</v>
      </c>
      <c r="AW66">
        <v>8.9600000381469727</v>
      </c>
      <c r="AX66">
        <v>9.0299997329711914</v>
      </c>
      <c r="AY66">
        <v>8.5100002288818359</v>
      </c>
      <c r="AZ66">
        <v>8.6899995803833008</v>
      </c>
      <c r="BA66" s="13">
        <f t="shared" si="17"/>
        <v>-1.4508941282080912E-2</v>
      </c>
      <c r="BB66" s="13">
        <f t="shared" si="18"/>
        <v>7.7519044179623631E-3</v>
      </c>
      <c r="BC66" s="13">
        <f t="shared" si="19"/>
        <v>5.0223192784517146E-2</v>
      </c>
      <c r="BD66" s="13">
        <f t="shared" si="20"/>
        <v>2.0713390125793874E-2</v>
      </c>
      <c r="BE66">
        <v>3</v>
      </c>
      <c r="BF66">
        <v>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191</v>
      </c>
      <c r="BS66">
        <v>0</v>
      </c>
      <c r="BT66">
        <v>0</v>
      </c>
      <c r="BU66">
        <v>0</v>
      </c>
      <c r="BV66">
        <v>0</v>
      </c>
      <c r="BW66">
        <v>2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5</v>
      </c>
      <c r="CF66">
        <v>2</v>
      </c>
      <c r="CG66">
        <v>0</v>
      </c>
      <c r="CH66">
        <v>0</v>
      </c>
      <c r="CI66">
        <v>1</v>
      </c>
      <c r="CJ66">
        <v>1</v>
      </c>
      <c r="CK66">
        <v>0</v>
      </c>
      <c r="CL66">
        <v>0</v>
      </c>
      <c r="CM66" t="s">
        <v>456</v>
      </c>
      <c r="CN66">
        <v>8.6899995803833008</v>
      </c>
      <c r="CO66">
        <v>8.6899995803833008</v>
      </c>
      <c r="CP66">
        <v>9.1800003051757795</v>
      </c>
      <c r="CQ66">
        <v>8.6000003814697266</v>
      </c>
      <c r="CR66">
        <v>9.0900001525878906</v>
      </c>
      <c r="CS66" s="13">
        <f t="shared" si="21"/>
        <v>0</v>
      </c>
      <c r="CT66" s="13">
        <f t="shared" si="22"/>
        <v>5.3376983497071429E-2</v>
      </c>
      <c r="CU66" s="13">
        <f t="shared" si="23"/>
        <v>1.0356640190954391E-2</v>
      </c>
      <c r="CV66" s="13">
        <f t="shared" si="24"/>
        <v>5.3905364454659876E-2</v>
      </c>
      <c r="CW66">
        <v>1</v>
      </c>
      <c r="CX66">
        <v>1</v>
      </c>
      <c r="CY66">
        <v>1</v>
      </c>
      <c r="CZ66">
        <v>0</v>
      </c>
      <c r="DA66">
        <v>190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1</v>
      </c>
      <c r="DI66">
        <v>0</v>
      </c>
      <c r="DJ66">
        <v>1</v>
      </c>
      <c r="DK66">
        <v>1</v>
      </c>
      <c r="DL66">
        <v>3</v>
      </c>
      <c r="DM66">
        <v>1</v>
      </c>
      <c r="DN66">
        <v>3</v>
      </c>
      <c r="DO66">
        <v>0</v>
      </c>
      <c r="DP66">
        <v>0</v>
      </c>
      <c r="DQ66">
        <v>1</v>
      </c>
      <c r="DR66">
        <v>1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457</v>
      </c>
      <c r="EF66">
        <v>9.0900001525878906</v>
      </c>
      <c r="EG66">
        <v>9.1400003433227539</v>
      </c>
      <c r="EH66">
        <v>9.4600000381469727</v>
      </c>
      <c r="EI66">
        <v>9.1000003814697283</v>
      </c>
      <c r="EJ66">
        <v>9.1999998092651367</v>
      </c>
      <c r="EK66" s="13">
        <f t="shared" si="25"/>
        <v>5.4704801812607284E-3</v>
      </c>
      <c r="EL66" s="13">
        <f t="shared" si="26"/>
        <v>3.3826606081800881E-2</v>
      </c>
      <c r="EM66" s="13">
        <f t="shared" si="27"/>
        <v>4.3763632768621941E-3</v>
      </c>
      <c r="EN66" s="13">
        <f t="shared" si="28"/>
        <v>1.0869503246587087E-2</v>
      </c>
      <c r="EO66">
        <v>2</v>
      </c>
      <c r="EP66">
        <v>22</v>
      </c>
      <c r="EQ66">
        <v>40</v>
      </c>
      <c r="ER66">
        <v>18</v>
      </c>
      <c r="ES66">
        <v>113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1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283</v>
      </c>
      <c r="FX66">
        <v>9.1999998092651367</v>
      </c>
      <c r="FY66">
        <v>9.2700004577636719</v>
      </c>
      <c r="FZ66">
        <v>10.159999847412109</v>
      </c>
      <c r="GA66">
        <v>9.1800003051757813</v>
      </c>
      <c r="GB66">
        <v>9.9099998474121094</v>
      </c>
      <c r="GC66">
        <v>588</v>
      </c>
      <c r="GD66">
        <v>195</v>
      </c>
      <c r="GE66">
        <v>388</v>
      </c>
      <c r="GF66">
        <v>4</v>
      </c>
      <c r="GG66">
        <v>0</v>
      </c>
      <c r="GH66">
        <v>409</v>
      </c>
      <c r="GI66">
        <v>0</v>
      </c>
      <c r="GJ66">
        <v>321</v>
      </c>
      <c r="GK66">
        <v>4</v>
      </c>
      <c r="GL66">
        <v>192</v>
      </c>
      <c r="GM66">
        <v>4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0</v>
      </c>
      <c r="GT66">
        <v>0</v>
      </c>
      <c r="GU66">
        <v>0</v>
      </c>
      <c r="GV66">
        <v>0</v>
      </c>
      <c r="GW66">
        <v>2.6</v>
      </c>
      <c r="GX66" t="s">
        <v>222</v>
      </c>
      <c r="GY66">
        <v>9267225</v>
      </c>
      <c r="GZ66">
        <v>7830514</v>
      </c>
      <c r="HA66">
        <v>0.371</v>
      </c>
      <c r="HB66">
        <v>0.74299999999999999</v>
      </c>
      <c r="HC66">
        <v>-19.07</v>
      </c>
      <c r="HD66">
        <v>1.54</v>
      </c>
      <c r="HF66" s="13">
        <f t="shared" si="29"/>
        <v>7.5513101447486353E-3</v>
      </c>
      <c r="HG66" s="13">
        <f t="shared" si="30"/>
        <v>8.7598366438473185E-2</v>
      </c>
      <c r="HH66" s="13">
        <f t="shared" si="31"/>
        <v>9.708753845045881E-3</v>
      </c>
      <c r="HI66" s="13">
        <f t="shared" si="32"/>
        <v>7.3662921642421608E-2</v>
      </c>
      <c r="HJ66" s="14">
        <f t="shared" si="33"/>
        <v>11.049999237060547</v>
      </c>
      <c r="HK66" t="str">
        <f t="shared" si="34"/>
        <v>COTY</v>
      </c>
    </row>
    <row r="67" spans="1:219" x14ac:dyDescent="0.3">
      <c r="A67">
        <v>58</v>
      </c>
      <c r="B67" t="s">
        <v>458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5</v>
      </c>
      <c r="X67">
        <v>3</v>
      </c>
      <c r="Y67">
        <v>2</v>
      </c>
      <c r="Z67">
        <v>43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459</v>
      </c>
      <c r="AV67">
        <v>374.29998779296881</v>
      </c>
      <c r="AW67">
        <v>374.57998657226563</v>
      </c>
      <c r="AX67">
        <v>379.42001342773438</v>
      </c>
      <c r="AY67">
        <v>369.54998779296881</v>
      </c>
      <c r="AZ67">
        <v>377.23001098632813</v>
      </c>
      <c r="BA67" s="13">
        <f t="shared" si="17"/>
        <v>7.4750063893980201E-4</v>
      </c>
      <c r="BB67" s="13">
        <f t="shared" si="18"/>
        <v>1.2756382594959259E-2</v>
      </c>
      <c r="BC67" s="13">
        <f t="shared" si="19"/>
        <v>1.3428370333732231E-2</v>
      </c>
      <c r="BD67" s="13">
        <f t="shared" si="20"/>
        <v>2.0358993106827983E-2</v>
      </c>
      <c r="BE67">
        <v>23</v>
      </c>
      <c r="BF67">
        <v>24</v>
      </c>
      <c r="BG67">
        <v>3</v>
      </c>
      <c r="BH67">
        <v>0</v>
      </c>
      <c r="BI67">
        <v>0</v>
      </c>
      <c r="BJ67">
        <v>1</v>
      </c>
      <c r="BK67">
        <v>3</v>
      </c>
      <c r="BL67">
        <v>0</v>
      </c>
      <c r="BM67">
        <v>0</v>
      </c>
      <c r="BN67">
        <v>8</v>
      </c>
      <c r="BO67">
        <v>4</v>
      </c>
      <c r="BP67">
        <v>2</v>
      </c>
      <c r="BQ67">
        <v>1</v>
      </c>
      <c r="BR67">
        <v>22</v>
      </c>
      <c r="BS67">
        <v>1</v>
      </c>
      <c r="BT67">
        <v>29</v>
      </c>
      <c r="BU67">
        <v>0</v>
      </c>
      <c r="BV67">
        <v>0</v>
      </c>
      <c r="BW67">
        <v>4</v>
      </c>
      <c r="BX67">
        <v>0</v>
      </c>
      <c r="BY67">
        <v>22</v>
      </c>
      <c r="BZ67">
        <v>22</v>
      </c>
      <c r="CA67">
        <v>1</v>
      </c>
      <c r="CB67">
        <v>0</v>
      </c>
      <c r="CC67">
        <v>2</v>
      </c>
      <c r="CD67">
        <v>1</v>
      </c>
      <c r="CE67">
        <v>9</v>
      </c>
      <c r="CF67">
        <v>4</v>
      </c>
      <c r="CG67">
        <v>13</v>
      </c>
      <c r="CH67">
        <v>13</v>
      </c>
      <c r="CI67">
        <v>1</v>
      </c>
      <c r="CJ67">
        <v>1</v>
      </c>
      <c r="CK67">
        <v>1</v>
      </c>
      <c r="CL67">
        <v>1</v>
      </c>
      <c r="CM67" t="s">
        <v>316</v>
      </c>
      <c r="CN67">
        <v>377.23001098632813</v>
      </c>
      <c r="CO67">
        <v>378.3900146484375</v>
      </c>
      <c r="CP67">
        <v>384.52999877929688</v>
      </c>
      <c r="CQ67">
        <v>373.8599853515625</v>
      </c>
      <c r="CR67">
        <v>376.3599853515625</v>
      </c>
      <c r="CS67" s="13">
        <f t="shared" si="21"/>
        <v>3.0656296868382116E-3</v>
      </c>
      <c r="CT67" s="13">
        <f t="shared" si="22"/>
        <v>1.596750357670651E-2</v>
      </c>
      <c r="CU67" s="13">
        <f t="shared" si="23"/>
        <v>1.1971852114236792E-2</v>
      </c>
      <c r="CV67" s="13">
        <f t="shared" si="24"/>
        <v>6.6425765153134142E-3</v>
      </c>
      <c r="CW67">
        <v>9</v>
      </c>
      <c r="CX67">
        <v>8</v>
      </c>
      <c r="CY67">
        <v>18</v>
      </c>
      <c r="CZ67">
        <v>5</v>
      </c>
      <c r="DA67">
        <v>0</v>
      </c>
      <c r="DB67">
        <v>1</v>
      </c>
      <c r="DC67">
        <v>23</v>
      </c>
      <c r="DD67">
        <v>0</v>
      </c>
      <c r="DE67">
        <v>0</v>
      </c>
      <c r="DF67">
        <v>4</v>
      </c>
      <c r="DG67">
        <v>3</v>
      </c>
      <c r="DH67">
        <v>3</v>
      </c>
      <c r="DI67">
        <v>3</v>
      </c>
      <c r="DJ67">
        <v>36</v>
      </c>
      <c r="DK67">
        <v>1</v>
      </c>
      <c r="DL67">
        <v>36</v>
      </c>
      <c r="DM67">
        <v>0</v>
      </c>
      <c r="DN67">
        <v>0</v>
      </c>
      <c r="DO67">
        <v>31</v>
      </c>
      <c r="DP67">
        <v>23</v>
      </c>
      <c r="DQ67">
        <v>31</v>
      </c>
      <c r="DR67">
        <v>31</v>
      </c>
      <c r="DS67">
        <v>2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4</v>
      </c>
      <c r="DZ67">
        <v>4</v>
      </c>
      <c r="EA67">
        <v>1</v>
      </c>
      <c r="EB67">
        <v>1</v>
      </c>
      <c r="EC67">
        <v>1</v>
      </c>
      <c r="ED67">
        <v>1</v>
      </c>
      <c r="EE67" t="s">
        <v>353</v>
      </c>
      <c r="EF67">
        <v>376.3599853515625</v>
      </c>
      <c r="EG67">
        <v>374.02999877929688</v>
      </c>
      <c r="EH67">
        <v>382.29998779296881</v>
      </c>
      <c r="EI67">
        <v>366.19000244140631</v>
      </c>
      <c r="EJ67">
        <v>377.989990234375</v>
      </c>
      <c r="EK67" s="13">
        <f t="shared" si="25"/>
        <v>-6.2294109559926092E-3</v>
      </c>
      <c r="EL67" s="13">
        <f t="shared" si="26"/>
        <v>2.1632197953797672E-2</v>
      </c>
      <c r="EM67" s="13">
        <f t="shared" si="27"/>
        <v>2.0960875767926601E-2</v>
      </c>
      <c r="EN67" s="13">
        <f t="shared" si="28"/>
        <v>3.1217725595463652E-2</v>
      </c>
      <c r="EO67">
        <v>3</v>
      </c>
      <c r="EP67">
        <v>5</v>
      </c>
      <c r="EQ67">
        <v>39</v>
      </c>
      <c r="ER67">
        <v>10</v>
      </c>
      <c r="ES67">
        <v>7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1</v>
      </c>
      <c r="FA67">
        <v>1</v>
      </c>
      <c r="FB67">
        <v>8</v>
      </c>
      <c r="FC67">
        <v>1</v>
      </c>
      <c r="FD67">
        <v>11</v>
      </c>
      <c r="FE67">
        <v>1</v>
      </c>
      <c r="FF67">
        <v>11</v>
      </c>
      <c r="FG67">
        <v>0</v>
      </c>
      <c r="FH67">
        <v>0</v>
      </c>
      <c r="FI67">
        <v>8</v>
      </c>
      <c r="FJ67">
        <v>8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0</v>
      </c>
      <c r="FQ67">
        <v>7</v>
      </c>
      <c r="FR67">
        <v>7</v>
      </c>
      <c r="FS67">
        <v>1</v>
      </c>
      <c r="FT67">
        <v>0</v>
      </c>
      <c r="FU67">
        <v>1</v>
      </c>
      <c r="FV67">
        <v>1</v>
      </c>
      <c r="FW67" t="s">
        <v>460</v>
      </c>
      <c r="FX67">
        <v>377.989990234375</v>
      </c>
      <c r="FY67">
        <v>381.98001098632813</v>
      </c>
      <c r="FZ67">
        <v>381.98001098632813</v>
      </c>
      <c r="GA67">
        <v>368.77999877929688</v>
      </c>
      <c r="GB67">
        <v>376.14999389648438</v>
      </c>
      <c r="GC67">
        <v>154</v>
      </c>
      <c r="GD67">
        <v>154</v>
      </c>
      <c r="GE67">
        <v>104</v>
      </c>
      <c r="GF67">
        <v>60</v>
      </c>
      <c r="GG67">
        <v>0</v>
      </c>
      <c r="GH67">
        <v>22</v>
      </c>
      <c r="GI67">
        <v>0</v>
      </c>
      <c r="GJ67">
        <v>22</v>
      </c>
      <c r="GK67">
        <v>11</v>
      </c>
      <c r="GL67">
        <v>109</v>
      </c>
      <c r="GM67">
        <v>11</v>
      </c>
      <c r="GN67">
        <v>44</v>
      </c>
      <c r="GO67">
        <v>4</v>
      </c>
      <c r="GP67">
        <v>2</v>
      </c>
      <c r="GQ67">
        <v>3</v>
      </c>
      <c r="GR67">
        <v>2</v>
      </c>
      <c r="GS67">
        <v>3</v>
      </c>
      <c r="GT67">
        <v>2</v>
      </c>
      <c r="GU67">
        <v>3</v>
      </c>
      <c r="GV67">
        <v>2</v>
      </c>
      <c r="GW67">
        <v>3.3</v>
      </c>
      <c r="GX67" t="s">
        <v>222</v>
      </c>
      <c r="GY67">
        <v>49960</v>
      </c>
      <c r="GZ67">
        <v>57314</v>
      </c>
      <c r="HA67">
        <v>37.170999999999999</v>
      </c>
      <c r="HB67">
        <v>39.204000000000001</v>
      </c>
      <c r="HC67">
        <v>0.64</v>
      </c>
      <c r="HD67">
        <v>15.68</v>
      </c>
      <c r="HE67">
        <v>0</v>
      </c>
      <c r="HF67" s="13">
        <f t="shared" si="29"/>
        <v>1.0445627093549459E-2</v>
      </c>
      <c r="HG67" s="13">
        <f t="shared" si="30"/>
        <v>0</v>
      </c>
      <c r="HH67" s="13">
        <f t="shared" si="31"/>
        <v>3.4556814040993644E-2</v>
      </c>
      <c r="HI67" s="13">
        <f t="shared" si="32"/>
        <v>1.9593234711618002E-2</v>
      </c>
      <c r="HJ67" s="14">
        <f t="shared" si="33"/>
        <v>381.98001098632813</v>
      </c>
      <c r="HK67" t="str">
        <f t="shared" si="34"/>
        <v>CACC</v>
      </c>
    </row>
    <row r="68" spans="1:219" hidden="1" x14ac:dyDescent="0.3">
      <c r="A68">
        <v>59</v>
      </c>
      <c r="B68" t="s">
        <v>461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3</v>
      </c>
      <c r="N68">
        <v>7</v>
      </c>
      <c r="O68">
        <v>1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>
        <v>0</v>
      </c>
      <c r="X68">
        <v>2</v>
      </c>
      <c r="Y68">
        <v>1</v>
      </c>
      <c r="Z68">
        <v>182</v>
      </c>
      <c r="AA68">
        <v>1</v>
      </c>
      <c r="AB68">
        <v>0</v>
      </c>
      <c r="AC68">
        <v>0</v>
      </c>
      <c r="AD68">
        <v>0</v>
      </c>
      <c r="AE68">
        <v>8</v>
      </c>
      <c r="AF68">
        <v>1</v>
      </c>
      <c r="AG68">
        <v>2</v>
      </c>
      <c r="AH68">
        <v>0</v>
      </c>
      <c r="AI68">
        <v>2</v>
      </c>
      <c r="AJ68">
        <v>1</v>
      </c>
      <c r="AK68">
        <v>1</v>
      </c>
      <c r="AL68">
        <v>1</v>
      </c>
      <c r="AM68">
        <v>12</v>
      </c>
      <c r="AN68">
        <v>8</v>
      </c>
      <c r="AO68">
        <v>1</v>
      </c>
      <c r="AP68">
        <v>1</v>
      </c>
      <c r="AQ68">
        <v>2</v>
      </c>
      <c r="AR68">
        <v>2</v>
      </c>
      <c r="AS68">
        <v>1</v>
      </c>
      <c r="AT68">
        <v>1</v>
      </c>
      <c r="AU68" t="s">
        <v>427</v>
      </c>
      <c r="AV68">
        <v>77.879997253417969</v>
      </c>
      <c r="AW68">
        <v>78.050003051757813</v>
      </c>
      <c r="AX68">
        <v>78.050003051757813</v>
      </c>
      <c r="AY68">
        <v>73.55999755859375</v>
      </c>
      <c r="AZ68">
        <v>75.069999694824219</v>
      </c>
      <c r="BA68" s="13">
        <f t="shared" si="17"/>
        <v>2.1781651722307949E-3</v>
      </c>
      <c r="BB68" s="13">
        <f t="shared" si="18"/>
        <v>0</v>
      </c>
      <c r="BC68" s="13">
        <f t="shared" si="19"/>
        <v>5.7527294267837203E-2</v>
      </c>
      <c r="BD68" s="13">
        <f t="shared" si="20"/>
        <v>2.0114588282522328E-2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193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 t="s">
        <v>462</v>
      </c>
      <c r="CN68">
        <v>75.069999694824219</v>
      </c>
      <c r="CO68">
        <v>74.860000610351563</v>
      </c>
      <c r="CP68">
        <v>78.220001220703125</v>
      </c>
      <c r="CQ68">
        <v>74.25</v>
      </c>
      <c r="CR68">
        <v>77.980003356933594</v>
      </c>
      <c r="CS68" s="13">
        <f t="shared" si="21"/>
        <v>-2.8052241886251661E-3</v>
      </c>
      <c r="CT68" s="13">
        <f t="shared" si="22"/>
        <v>4.2955772921443591E-2</v>
      </c>
      <c r="CU68" s="13">
        <f t="shared" si="23"/>
        <v>8.1485520355073504E-3</v>
      </c>
      <c r="CV68" s="13">
        <f t="shared" si="24"/>
        <v>4.7832818624801154E-2</v>
      </c>
      <c r="CW68">
        <v>1</v>
      </c>
      <c r="CX68">
        <v>1</v>
      </c>
      <c r="CY68">
        <v>2</v>
      </c>
      <c r="CZ68">
        <v>3</v>
      </c>
      <c r="DA68">
        <v>186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1</v>
      </c>
      <c r="DM68">
        <v>1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463</v>
      </c>
      <c r="EF68">
        <v>77.980003356933594</v>
      </c>
      <c r="EG68">
        <v>78.099998474121094</v>
      </c>
      <c r="EH68">
        <v>82.300003051757813</v>
      </c>
      <c r="EI68">
        <v>78.099998474121094</v>
      </c>
      <c r="EJ68">
        <v>81.25</v>
      </c>
      <c r="EK68" s="13">
        <f t="shared" si="25"/>
        <v>1.5364291873483094E-3</v>
      </c>
      <c r="EL68" s="13">
        <f t="shared" si="26"/>
        <v>5.1032860533375302E-2</v>
      </c>
      <c r="EM68" s="13">
        <f t="shared" si="27"/>
        <v>0</v>
      </c>
      <c r="EN68" s="13">
        <f t="shared" si="28"/>
        <v>3.876924954927885E-2</v>
      </c>
      <c r="EO68">
        <v>1</v>
      </c>
      <c r="EP68">
        <v>1</v>
      </c>
      <c r="EQ68">
        <v>1</v>
      </c>
      <c r="ER68">
        <v>7</v>
      </c>
      <c r="ES68">
        <v>185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464</v>
      </c>
      <c r="FX68">
        <v>81.25</v>
      </c>
      <c r="FY68">
        <v>81.830001831054688</v>
      </c>
      <c r="FZ68">
        <v>84.430000305175781</v>
      </c>
      <c r="GA68">
        <v>81.699996948242188</v>
      </c>
      <c r="GB68">
        <v>84.150001525878906</v>
      </c>
      <c r="GC68">
        <v>399</v>
      </c>
      <c r="GD68">
        <v>382</v>
      </c>
      <c r="GE68">
        <v>388</v>
      </c>
      <c r="GF68">
        <v>1</v>
      </c>
      <c r="GG68">
        <v>0</v>
      </c>
      <c r="GH68">
        <v>381</v>
      </c>
      <c r="GI68">
        <v>0</v>
      </c>
      <c r="GJ68">
        <v>381</v>
      </c>
      <c r="GK68">
        <v>1</v>
      </c>
      <c r="GL68">
        <v>375</v>
      </c>
      <c r="GM68">
        <v>1</v>
      </c>
      <c r="GN68">
        <v>0</v>
      </c>
      <c r="GO68">
        <v>1</v>
      </c>
      <c r="GP68">
        <v>0</v>
      </c>
      <c r="GQ68">
        <v>1</v>
      </c>
      <c r="GR68">
        <v>0</v>
      </c>
      <c r="GS68">
        <v>1</v>
      </c>
      <c r="GT68">
        <v>0</v>
      </c>
      <c r="GU68">
        <v>1</v>
      </c>
      <c r="GV68">
        <v>0</v>
      </c>
      <c r="GW68">
        <v>2</v>
      </c>
      <c r="GX68" t="s">
        <v>218</v>
      </c>
      <c r="GY68">
        <v>1406827</v>
      </c>
      <c r="GZ68">
        <v>992028</v>
      </c>
      <c r="HA68">
        <v>1.0229999999999999</v>
      </c>
      <c r="HB68">
        <v>1.69</v>
      </c>
      <c r="HC68">
        <v>1.95</v>
      </c>
      <c r="HD68">
        <v>2.88</v>
      </c>
      <c r="HE68">
        <v>0</v>
      </c>
      <c r="HF68" s="13">
        <f t="shared" si="29"/>
        <v>7.0878873038785484E-3</v>
      </c>
      <c r="HG68" s="13">
        <f t="shared" si="30"/>
        <v>3.079472302171371E-2</v>
      </c>
      <c r="HH68" s="13">
        <f t="shared" si="31"/>
        <v>1.5887190505128324E-3</v>
      </c>
      <c r="HI68" s="13">
        <f t="shared" si="32"/>
        <v>2.9114730044101811E-2</v>
      </c>
      <c r="HJ68" s="14">
        <f t="shared" si="33"/>
        <v>87.029998779296875</v>
      </c>
      <c r="HK68" t="str">
        <f t="shared" si="34"/>
        <v>CROX</v>
      </c>
    </row>
    <row r="69" spans="1:219" hidden="1" x14ac:dyDescent="0.3">
      <c r="A69">
        <v>60</v>
      </c>
      <c r="B69" t="s">
        <v>465</v>
      </c>
      <c r="C69">
        <v>9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8</v>
      </c>
      <c r="N69">
        <v>51</v>
      </c>
      <c r="O69">
        <v>65</v>
      </c>
      <c r="P69">
        <v>27</v>
      </c>
      <c r="Q69">
        <v>44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466</v>
      </c>
      <c r="AV69">
        <v>213.3699951171875</v>
      </c>
      <c r="AW69">
        <v>216.08999633789071</v>
      </c>
      <c r="AX69">
        <v>217.74000549316409</v>
      </c>
      <c r="AY69">
        <v>205.58000183105469</v>
      </c>
      <c r="AZ69">
        <v>206.6000061035156</v>
      </c>
      <c r="BA69" s="13">
        <f t="shared" si="17"/>
        <v>1.2587353726685513E-2</v>
      </c>
      <c r="BB69" s="13">
        <f t="shared" si="18"/>
        <v>7.5778869920400949E-3</v>
      </c>
      <c r="BC69" s="13">
        <f t="shared" si="19"/>
        <v>4.8637117335140312E-2</v>
      </c>
      <c r="BD69" s="13">
        <f t="shared" si="20"/>
        <v>4.9370970102965428E-3</v>
      </c>
      <c r="BE69">
        <v>4</v>
      </c>
      <c r="BF69">
        <v>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3</v>
      </c>
      <c r="BQ69">
        <v>3</v>
      </c>
      <c r="BR69">
        <v>187</v>
      </c>
      <c r="BS69">
        <v>0</v>
      </c>
      <c r="BT69">
        <v>0</v>
      </c>
      <c r="BU69">
        <v>0</v>
      </c>
      <c r="BV69">
        <v>0</v>
      </c>
      <c r="BW69">
        <v>2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1</v>
      </c>
      <c r="CD69">
        <v>0</v>
      </c>
      <c r="CE69">
        <v>6</v>
      </c>
      <c r="CF69">
        <v>2</v>
      </c>
      <c r="CG69">
        <v>5</v>
      </c>
      <c r="CH69">
        <v>0</v>
      </c>
      <c r="CI69">
        <v>2</v>
      </c>
      <c r="CJ69">
        <v>1</v>
      </c>
      <c r="CK69">
        <v>1</v>
      </c>
      <c r="CL69">
        <v>1</v>
      </c>
      <c r="CM69" t="s">
        <v>467</v>
      </c>
      <c r="CN69">
        <v>206.6000061035156</v>
      </c>
      <c r="CO69">
        <v>205.47999572753901</v>
      </c>
      <c r="CP69">
        <v>212.218994140625</v>
      </c>
      <c r="CQ69">
        <v>201.531005859375</v>
      </c>
      <c r="CR69">
        <v>210.3699951171875</v>
      </c>
      <c r="CS69" s="13">
        <f t="shared" si="21"/>
        <v>-5.4507027412131759E-3</v>
      </c>
      <c r="CT69" s="13">
        <f t="shared" si="22"/>
        <v>3.1754925803768819E-2</v>
      </c>
      <c r="CU69" s="13">
        <f t="shared" si="23"/>
        <v>1.9218366509021423E-2</v>
      </c>
      <c r="CV69" s="13">
        <f t="shared" si="24"/>
        <v>4.2016397123975313E-2</v>
      </c>
      <c r="CW69">
        <v>3</v>
      </c>
      <c r="CX69">
        <v>3</v>
      </c>
      <c r="CY69">
        <v>4</v>
      </c>
      <c r="CZ69">
        <v>35</v>
      </c>
      <c r="DA69">
        <v>144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9</v>
      </c>
      <c r="DK69">
        <v>1</v>
      </c>
      <c r="DL69">
        <v>10</v>
      </c>
      <c r="DM69">
        <v>1</v>
      </c>
      <c r="DN69">
        <v>10</v>
      </c>
      <c r="DO69">
        <v>0</v>
      </c>
      <c r="DP69">
        <v>0</v>
      </c>
      <c r="DQ69">
        <v>9</v>
      </c>
      <c r="DR69">
        <v>9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1</v>
      </c>
      <c r="ED69">
        <v>1</v>
      </c>
      <c r="EE69" t="s">
        <v>468</v>
      </c>
      <c r="EF69">
        <v>210.3699951171875</v>
      </c>
      <c r="EG69">
        <v>212</v>
      </c>
      <c r="EH69">
        <v>223.92999267578119</v>
      </c>
      <c r="EI69">
        <v>212</v>
      </c>
      <c r="EJ69">
        <v>216.72999572753901</v>
      </c>
      <c r="EK69" s="13">
        <f t="shared" si="25"/>
        <v>7.6887022774174696E-3</v>
      </c>
      <c r="EL69" s="13">
        <f t="shared" si="26"/>
        <v>5.3275546224190395E-2</v>
      </c>
      <c r="EM69" s="13">
        <f t="shared" si="27"/>
        <v>0</v>
      </c>
      <c r="EN69" s="13">
        <f t="shared" si="28"/>
        <v>2.1824370510694302E-2</v>
      </c>
      <c r="EO69">
        <v>0</v>
      </c>
      <c r="EP69">
        <v>6</v>
      </c>
      <c r="EQ69">
        <v>7</v>
      </c>
      <c r="ER69">
        <v>3</v>
      </c>
      <c r="ES69">
        <v>179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469</v>
      </c>
      <c r="FX69">
        <v>216.72999572753901</v>
      </c>
      <c r="FY69">
        <v>219.50999450683591</v>
      </c>
      <c r="FZ69">
        <v>224.99000549316409</v>
      </c>
      <c r="GA69">
        <v>217.72999572753909</v>
      </c>
      <c r="GB69">
        <v>219.30000305175781</v>
      </c>
      <c r="GC69">
        <v>585</v>
      </c>
      <c r="GD69">
        <v>205</v>
      </c>
      <c r="GE69">
        <v>384</v>
      </c>
      <c r="GF69">
        <v>10</v>
      </c>
      <c r="GG69">
        <v>0</v>
      </c>
      <c r="GH69">
        <v>432</v>
      </c>
      <c r="GI69">
        <v>0</v>
      </c>
      <c r="GJ69">
        <v>361</v>
      </c>
      <c r="GK69">
        <v>11</v>
      </c>
      <c r="GL69">
        <v>196</v>
      </c>
      <c r="GM69">
        <v>10</v>
      </c>
      <c r="GN69">
        <v>9</v>
      </c>
      <c r="GO69">
        <v>2</v>
      </c>
      <c r="GP69">
        <v>1</v>
      </c>
      <c r="GQ69">
        <v>1</v>
      </c>
      <c r="GR69">
        <v>1</v>
      </c>
      <c r="GS69">
        <v>2</v>
      </c>
      <c r="GT69">
        <v>1</v>
      </c>
      <c r="GU69">
        <v>2</v>
      </c>
      <c r="GV69">
        <v>1</v>
      </c>
      <c r="GW69">
        <v>1.8</v>
      </c>
      <c r="GX69" t="s">
        <v>218</v>
      </c>
      <c r="GY69">
        <v>5216851</v>
      </c>
      <c r="GZ69">
        <v>3590142</v>
      </c>
      <c r="HA69">
        <v>2.4990000000000001</v>
      </c>
      <c r="HB69">
        <v>2.6539999999999999</v>
      </c>
      <c r="HC69">
        <v>16.34</v>
      </c>
      <c r="HD69">
        <v>2.19</v>
      </c>
      <c r="HE69">
        <v>0</v>
      </c>
      <c r="HF69" s="13">
        <f t="shared" si="29"/>
        <v>1.2664565846045472E-2</v>
      </c>
      <c r="HG69" s="13">
        <f t="shared" si="30"/>
        <v>2.4356686308426578E-2</v>
      </c>
      <c r="HH69" s="13">
        <f t="shared" si="31"/>
        <v>8.1089646204760557E-3</v>
      </c>
      <c r="HI69" s="13">
        <f t="shared" si="32"/>
        <v>7.1591760254019476E-3</v>
      </c>
      <c r="HJ69" s="14">
        <f t="shared" si="33"/>
        <v>230.47001647949227</v>
      </c>
      <c r="HK69" t="str">
        <f t="shared" si="34"/>
        <v>CRWD</v>
      </c>
    </row>
    <row r="70" spans="1:219" hidden="1" x14ac:dyDescent="0.3">
      <c r="A70">
        <v>61</v>
      </c>
      <c r="B70" t="s">
        <v>470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66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94</v>
      </c>
      <c r="W70">
        <v>28</v>
      </c>
      <c r="X70">
        <v>14</v>
      </c>
      <c r="Y70">
        <v>13</v>
      </c>
      <c r="Z70">
        <v>12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471</v>
      </c>
      <c r="AV70">
        <v>180.7200012207031</v>
      </c>
      <c r="AW70">
        <v>180.46000671386719</v>
      </c>
      <c r="AX70">
        <v>184.50999450683599</v>
      </c>
      <c r="AY70">
        <v>180.08000183105469</v>
      </c>
      <c r="AZ70">
        <v>183</v>
      </c>
      <c r="BA70" s="13">
        <f t="shared" si="17"/>
        <v>-1.4407320024549808E-3</v>
      </c>
      <c r="BB70" s="13">
        <f t="shared" si="18"/>
        <v>2.1949964302983904E-2</v>
      </c>
      <c r="BC70" s="13">
        <f t="shared" si="19"/>
        <v>2.1057567808641098E-3</v>
      </c>
      <c r="BD70" s="13">
        <f t="shared" si="20"/>
        <v>1.59562741472421E-2</v>
      </c>
      <c r="BE70">
        <v>2</v>
      </c>
      <c r="BF70">
        <v>5</v>
      </c>
      <c r="BG70">
        <v>141</v>
      </c>
      <c r="BH70">
        <v>26</v>
      </c>
      <c r="BI70">
        <v>20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472</v>
      </c>
      <c r="CN70">
        <v>183</v>
      </c>
      <c r="CO70">
        <v>183.96000671386719</v>
      </c>
      <c r="CP70">
        <v>184.67999267578119</v>
      </c>
      <c r="CQ70">
        <v>181.78999328613281</v>
      </c>
      <c r="CR70">
        <v>182.88999938964841</v>
      </c>
      <c r="CS70" s="13">
        <f t="shared" si="21"/>
        <v>5.2185620723551596E-3</v>
      </c>
      <c r="CT70" s="13">
        <f t="shared" si="22"/>
        <v>3.8985596191678518E-3</v>
      </c>
      <c r="CU70" s="13">
        <f t="shared" si="23"/>
        <v>1.1796115180130573E-2</v>
      </c>
      <c r="CV70" s="13">
        <f t="shared" si="24"/>
        <v>6.0145776542545049E-3</v>
      </c>
      <c r="CW70">
        <v>8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6</v>
      </c>
      <c r="DG70">
        <v>8</v>
      </c>
      <c r="DH70">
        <v>27</v>
      </c>
      <c r="DI70">
        <v>16</v>
      </c>
      <c r="DJ70">
        <v>133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8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 t="s">
        <v>473</v>
      </c>
      <c r="EF70">
        <v>182.88999938964841</v>
      </c>
      <c r="EG70">
        <v>183.5</v>
      </c>
      <c r="EH70">
        <v>185.9700012207031</v>
      </c>
      <c r="EI70">
        <v>181.69999694824219</v>
      </c>
      <c r="EJ70">
        <v>184.21000671386719</v>
      </c>
      <c r="EK70" s="13">
        <f t="shared" si="25"/>
        <v>3.3242540073655791E-3</v>
      </c>
      <c r="EL70" s="13">
        <f t="shared" si="26"/>
        <v>1.3281718580900437E-2</v>
      </c>
      <c r="EM70" s="13">
        <f t="shared" si="27"/>
        <v>9.8092809360098565E-3</v>
      </c>
      <c r="EN70" s="13">
        <f t="shared" si="28"/>
        <v>1.3625805733364915E-2</v>
      </c>
      <c r="EO70">
        <v>29</v>
      </c>
      <c r="EP70">
        <v>127</v>
      </c>
      <c r="EQ70">
        <v>31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</v>
      </c>
      <c r="EY70">
        <v>1</v>
      </c>
      <c r="EZ70">
        <v>0</v>
      </c>
      <c r="FA70">
        <v>2</v>
      </c>
      <c r="FB70">
        <v>6</v>
      </c>
      <c r="FC70">
        <v>1</v>
      </c>
      <c r="FD70">
        <v>17</v>
      </c>
      <c r="FE70">
        <v>0</v>
      </c>
      <c r="FF70">
        <v>0</v>
      </c>
      <c r="FG70">
        <v>0</v>
      </c>
      <c r="FH70">
        <v>0</v>
      </c>
      <c r="FI70">
        <v>6</v>
      </c>
      <c r="FJ70">
        <v>6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234</v>
      </c>
      <c r="FX70">
        <v>184.21000671386719</v>
      </c>
      <c r="FY70">
        <v>185.1499938964844</v>
      </c>
      <c r="FZ70">
        <v>188.1300048828125</v>
      </c>
      <c r="GA70">
        <v>184.67999267578119</v>
      </c>
      <c r="GB70">
        <v>187.17999267578119</v>
      </c>
      <c r="GC70">
        <v>455</v>
      </c>
      <c r="GD70">
        <v>369</v>
      </c>
      <c r="GE70">
        <v>195</v>
      </c>
      <c r="GF70">
        <v>207</v>
      </c>
      <c r="GG70">
        <v>0</v>
      </c>
      <c r="GH70">
        <v>46</v>
      </c>
      <c r="GI70">
        <v>0</v>
      </c>
      <c r="GJ70">
        <v>0</v>
      </c>
      <c r="GK70">
        <v>1</v>
      </c>
      <c r="GL70">
        <v>151</v>
      </c>
      <c r="GM70">
        <v>0</v>
      </c>
      <c r="GN70">
        <v>139</v>
      </c>
      <c r="GO70">
        <v>1</v>
      </c>
      <c r="GP70">
        <v>1</v>
      </c>
      <c r="GQ70">
        <v>1</v>
      </c>
      <c r="GR70">
        <v>1</v>
      </c>
      <c r="GS70">
        <v>0</v>
      </c>
      <c r="GT70">
        <v>0</v>
      </c>
      <c r="GU70">
        <v>0</v>
      </c>
      <c r="GV70">
        <v>0</v>
      </c>
      <c r="GW70">
        <v>2.1</v>
      </c>
      <c r="GX70" t="s">
        <v>218</v>
      </c>
      <c r="GY70">
        <v>1971781</v>
      </c>
      <c r="GZ70">
        <v>1634885</v>
      </c>
      <c r="HA70">
        <v>0.35599999999999998</v>
      </c>
      <c r="HB70">
        <v>0.629</v>
      </c>
      <c r="HC70">
        <v>3.56</v>
      </c>
      <c r="HD70">
        <v>2.0699999999999998</v>
      </c>
      <c r="HE70">
        <v>2.2488999999999999</v>
      </c>
      <c r="HF70" s="13">
        <f t="shared" si="29"/>
        <v>5.0768955636193436E-3</v>
      </c>
      <c r="HG70" s="13">
        <f t="shared" si="30"/>
        <v>1.584016854825665E-2</v>
      </c>
      <c r="HH70" s="13">
        <f t="shared" si="31"/>
        <v>2.5384889883711681E-3</v>
      </c>
      <c r="HI70" s="13">
        <f t="shared" si="32"/>
        <v>1.3356128314046423E-2</v>
      </c>
      <c r="HJ70" s="14">
        <f t="shared" si="33"/>
        <v>191.1100158691406</v>
      </c>
      <c r="HK70" t="str">
        <f t="shared" si="34"/>
        <v>CCI</v>
      </c>
    </row>
    <row r="71" spans="1:219" hidden="1" x14ac:dyDescent="0.3">
      <c r="A71">
        <v>62</v>
      </c>
      <c r="B71" t="s">
        <v>474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0</v>
      </c>
      <c r="N71">
        <v>1</v>
      </c>
      <c r="O71">
        <v>2</v>
      </c>
      <c r="P71">
        <v>1</v>
      </c>
      <c r="Q71">
        <v>0</v>
      </c>
      <c r="R71">
        <v>1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45</v>
      </c>
      <c r="AA71">
        <v>0</v>
      </c>
      <c r="AB71">
        <v>0</v>
      </c>
      <c r="AC71">
        <v>0</v>
      </c>
      <c r="AD71">
        <v>0</v>
      </c>
      <c r="AE71">
        <v>4</v>
      </c>
      <c r="AF71">
        <v>3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4</v>
      </c>
      <c r="AN71">
        <v>4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 t="s">
        <v>271</v>
      </c>
      <c r="AV71">
        <v>138.82000732421881</v>
      </c>
      <c r="AW71">
        <v>138.8999938964844</v>
      </c>
      <c r="AX71">
        <v>140.1549987792969</v>
      </c>
      <c r="AY71">
        <v>136.8800048828125</v>
      </c>
      <c r="AZ71">
        <v>139.88999938964841</v>
      </c>
      <c r="BA71" s="13">
        <f t="shared" si="17"/>
        <v>5.7585727703635126E-4</v>
      </c>
      <c r="BB71" s="13">
        <f t="shared" si="18"/>
        <v>8.9544068619968886E-3</v>
      </c>
      <c r="BC71" s="13">
        <f t="shared" si="19"/>
        <v>1.4542758116874444E-2</v>
      </c>
      <c r="BD71" s="13">
        <f t="shared" si="20"/>
        <v>2.1516866966679316E-2</v>
      </c>
      <c r="BE71">
        <v>18</v>
      </c>
      <c r="BF71">
        <v>6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4</v>
      </c>
      <c r="BP71">
        <v>1</v>
      </c>
      <c r="BQ71">
        <v>5</v>
      </c>
      <c r="BR71">
        <v>27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1</v>
      </c>
      <c r="CD71">
        <v>0</v>
      </c>
      <c r="CE71">
        <v>13</v>
      </c>
      <c r="CF71">
        <v>1</v>
      </c>
      <c r="CG71">
        <v>8</v>
      </c>
      <c r="CH71">
        <v>0</v>
      </c>
      <c r="CI71">
        <v>1</v>
      </c>
      <c r="CJ71">
        <v>1</v>
      </c>
      <c r="CK71">
        <v>1</v>
      </c>
      <c r="CL71">
        <v>1</v>
      </c>
      <c r="CM71" t="s">
        <v>475</v>
      </c>
      <c r="CN71">
        <v>139.88999938964841</v>
      </c>
      <c r="CO71">
        <v>139</v>
      </c>
      <c r="CP71">
        <v>142.3800048828125</v>
      </c>
      <c r="CQ71">
        <v>139</v>
      </c>
      <c r="CR71">
        <v>140.1499938964844</v>
      </c>
      <c r="CS71" s="13">
        <f t="shared" si="21"/>
        <v>-6.4028733068230981E-3</v>
      </c>
      <c r="CT71" s="13">
        <f t="shared" si="22"/>
        <v>2.3739322706123334E-2</v>
      </c>
      <c r="CU71" s="13">
        <f t="shared" si="23"/>
        <v>0</v>
      </c>
      <c r="CV71" s="13">
        <f t="shared" si="24"/>
        <v>8.2054509209168458E-3</v>
      </c>
      <c r="CW71">
        <v>4</v>
      </c>
      <c r="CX71">
        <v>16</v>
      </c>
      <c r="CY71">
        <v>22</v>
      </c>
      <c r="CZ71">
        <v>2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476</v>
      </c>
      <c r="EF71">
        <v>140.1499938964844</v>
      </c>
      <c r="EG71">
        <v>140.30999755859381</v>
      </c>
      <c r="EH71">
        <v>142.27000427246091</v>
      </c>
      <c r="EI71">
        <v>139.13999938964841</v>
      </c>
      <c r="EJ71">
        <v>141.33000183105469</v>
      </c>
      <c r="EK71" s="13">
        <f t="shared" si="25"/>
        <v>1.1403582417039981E-3</v>
      </c>
      <c r="EL71" s="13">
        <f t="shared" si="26"/>
        <v>1.3776668693377569E-2</v>
      </c>
      <c r="EM71" s="13">
        <f t="shared" si="27"/>
        <v>8.3386657351826043E-3</v>
      </c>
      <c r="EN71" s="13">
        <f t="shared" si="28"/>
        <v>1.5495665556023996E-2</v>
      </c>
      <c r="EO71">
        <v>11</v>
      </c>
      <c r="EP71">
        <v>8</v>
      </c>
      <c r="EQ71">
        <v>3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1</v>
      </c>
      <c r="FC71">
        <v>1</v>
      </c>
      <c r="FD71">
        <v>2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295</v>
      </c>
      <c r="FX71">
        <v>141.33000183105469</v>
      </c>
      <c r="FY71">
        <v>141.49000549316409</v>
      </c>
      <c r="FZ71">
        <v>143.7799987792969</v>
      </c>
      <c r="GA71">
        <v>140.72999572753909</v>
      </c>
      <c r="GB71">
        <v>141.27000427246091</v>
      </c>
      <c r="GC71">
        <v>95</v>
      </c>
      <c r="GD71">
        <v>86</v>
      </c>
      <c r="GE71">
        <v>67</v>
      </c>
      <c r="GF71">
        <v>2</v>
      </c>
      <c r="GG71">
        <v>0</v>
      </c>
      <c r="GH71">
        <v>4</v>
      </c>
      <c r="GI71">
        <v>0</v>
      </c>
      <c r="GJ71">
        <v>3</v>
      </c>
      <c r="GK71">
        <v>0</v>
      </c>
      <c r="GL71">
        <v>73</v>
      </c>
      <c r="GM71">
        <v>0</v>
      </c>
      <c r="GN71">
        <v>1</v>
      </c>
      <c r="GO71">
        <v>2</v>
      </c>
      <c r="GP71">
        <v>1</v>
      </c>
      <c r="GQ71">
        <v>1</v>
      </c>
      <c r="GR71">
        <v>1</v>
      </c>
      <c r="GS71">
        <v>1</v>
      </c>
      <c r="GT71">
        <v>0</v>
      </c>
      <c r="GU71">
        <v>1</v>
      </c>
      <c r="GV71">
        <v>0</v>
      </c>
      <c r="GW71">
        <v>1.5</v>
      </c>
      <c r="GX71" t="s">
        <v>312</v>
      </c>
      <c r="GY71">
        <v>27741</v>
      </c>
      <c r="GZ71">
        <v>38128</v>
      </c>
      <c r="HA71">
        <v>1.2150000000000001</v>
      </c>
      <c r="HB71">
        <v>2.8119999999999998</v>
      </c>
      <c r="HC71">
        <v>3.63</v>
      </c>
      <c r="HD71">
        <v>3.28</v>
      </c>
      <c r="HE71">
        <v>0.18370001</v>
      </c>
      <c r="HF71" s="13">
        <f t="shared" si="29"/>
        <v>1.1308478047740156E-3</v>
      </c>
      <c r="HG71" s="13">
        <f t="shared" si="30"/>
        <v>1.5927064303623784E-2</v>
      </c>
      <c r="HH71" s="13">
        <f t="shared" si="31"/>
        <v>5.371473150884265E-3</v>
      </c>
      <c r="HI71" s="13">
        <f t="shared" si="32"/>
        <v>3.8225279860566452E-3</v>
      </c>
      <c r="HJ71" s="14">
        <f t="shared" si="33"/>
        <v>146.06999206542972</v>
      </c>
      <c r="HK71" t="str">
        <f t="shared" si="34"/>
        <v>CSWI</v>
      </c>
    </row>
    <row r="72" spans="1:219" hidden="1" x14ac:dyDescent="0.3">
      <c r="A72">
        <v>63</v>
      </c>
      <c r="B72" t="s">
        <v>477</v>
      </c>
      <c r="C72">
        <v>9</v>
      </c>
      <c r="D72">
        <v>1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163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44</v>
      </c>
      <c r="W72">
        <v>15</v>
      </c>
      <c r="X72">
        <v>1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401</v>
      </c>
      <c r="AV72">
        <v>98.709999084472656</v>
      </c>
      <c r="AW72">
        <v>100.1699981689453</v>
      </c>
      <c r="AX72">
        <v>101.34999847412109</v>
      </c>
      <c r="AY72">
        <v>98.069999694824219</v>
      </c>
      <c r="AZ72">
        <v>98.449996948242202</v>
      </c>
      <c r="BA72" s="13">
        <f t="shared" si="17"/>
        <v>1.4575213249083063E-2</v>
      </c>
      <c r="BB72" s="13">
        <f t="shared" si="18"/>
        <v>1.1642825090689035E-2</v>
      </c>
      <c r="BC72" s="13">
        <f t="shared" si="19"/>
        <v>2.0964345737325973E-2</v>
      </c>
      <c r="BD72" s="13">
        <f t="shared" si="20"/>
        <v>3.8597995449177747E-3</v>
      </c>
      <c r="BE72">
        <v>2</v>
      </c>
      <c r="BF72">
        <v>4</v>
      </c>
      <c r="BG72">
        <v>2</v>
      </c>
      <c r="BH72">
        <v>0</v>
      </c>
      <c r="BI72">
        <v>0</v>
      </c>
      <c r="BJ72">
        <v>1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188</v>
      </c>
      <c r="BS72">
        <v>1</v>
      </c>
      <c r="BT72">
        <v>0</v>
      </c>
      <c r="BU72">
        <v>0</v>
      </c>
      <c r="BV72">
        <v>0</v>
      </c>
      <c r="BW72">
        <v>6</v>
      </c>
      <c r="BX72">
        <v>2</v>
      </c>
      <c r="BY72">
        <v>1</v>
      </c>
      <c r="BZ72">
        <v>0</v>
      </c>
      <c r="CA72">
        <v>1</v>
      </c>
      <c r="CB72">
        <v>1</v>
      </c>
      <c r="CC72">
        <v>1</v>
      </c>
      <c r="CD72">
        <v>1</v>
      </c>
      <c r="CE72">
        <v>8</v>
      </c>
      <c r="CF72">
        <v>6</v>
      </c>
      <c r="CG72">
        <v>0</v>
      </c>
      <c r="CH72">
        <v>0</v>
      </c>
      <c r="CI72">
        <v>1</v>
      </c>
      <c r="CJ72">
        <v>1</v>
      </c>
      <c r="CK72">
        <v>0</v>
      </c>
      <c r="CL72">
        <v>0</v>
      </c>
      <c r="CM72" t="s">
        <v>478</v>
      </c>
      <c r="CN72">
        <v>98.449996948242202</v>
      </c>
      <c r="CO72">
        <v>98.930000305175781</v>
      </c>
      <c r="CP72">
        <v>103.36000061035161</v>
      </c>
      <c r="CQ72">
        <v>98.769996643066406</v>
      </c>
      <c r="CR72">
        <v>102.69000244140619</v>
      </c>
      <c r="CS72" s="13">
        <f t="shared" si="21"/>
        <v>4.8519494132506225E-3</v>
      </c>
      <c r="CT72" s="13">
        <f t="shared" si="22"/>
        <v>4.2859909820203268E-2</v>
      </c>
      <c r="CU72" s="13">
        <f t="shared" si="23"/>
        <v>1.6173421774567931E-3</v>
      </c>
      <c r="CV72" s="13">
        <f t="shared" si="24"/>
        <v>3.8173198024573973E-2</v>
      </c>
      <c r="CW72">
        <v>0</v>
      </c>
      <c r="CX72">
        <v>1</v>
      </c>
      <c r="CY72">
        <v>6</v>
      </c>
      <c r="CZ72">
        <v>2</v>
      </c>
      <c r="DA72">
        <v>186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1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479</v>
      </c>
      <c r="EF72">
        <v>102.69000244140619</v>
      </c>
      <c r="EG72">
        <v>101.7200012207031</v>
      </c>
      <c r="EH72">
        <v>103.7399978637695</v>
      </c>
      <c r="EI72">
        <v>101.3000030517578</v>
      </c>
      <c r="EJ72">
        <v>101.8199996948242</v>
      </c>
      <c r="EK72" s="13">
        <f t="shared" si="25"/>
        <v>-9.5359930108382951E-3</v>
      </c>
      <c r="EL72" s="13">
        <f t="shared" si="26"/>
        <v>1.9471724355720976E-2</v>
      </c>
      <c r="EM72" s="13">
        <f t="shared" si="27"/>
        <v>4.1289634674110953E-3</v>
      </c>
      <c r="EN72" s="13">
        <f t="shared" si="28"/>
        <v>5.1070187058037675E-3</v>
      </c>
      <c r="EO72">
        <v>46</v>
      </c>
      <c r="EP72">
        <v>23</v>
      </c>
      <c r="EQ72">
        <v>51</v>
      </c>
      <c r="ER72">
        <v>70</v>
      </c>
      <c r="ES72">
        <v>0</v>
      </c>
      <c r="ET72">
        <v>1</v>
      </c>
      <c r="EU72">
        <v>121</v>
      </c>
      <c r="EV72">
        <v>0</v>
      </c>
      <c r="EW72">
        <v>0</v>
      </c>
      <c r="EX72">
        <v>14</v>
      </c>
      <c r="EY72">
        <v>2</v>
      </c>
      <c r="EZ72">
        <v>0</v>
      </c>
      <c r="FA72">
        <v>1</v>
      </c>
      <c r="FB72">
        <v>0</v>
      </c>
      <c r="FC72">
        <v>1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466</v>
      </c>
      <c r="FX72">
        <v>101.8199996948242</v>
      </c>
      <c r="FY72">
        <v>101.8000030517578</v>
      </c>
      <c r="FZ72">
        <v>103.620002746582</v>
      </c>
      <c r="GA72">
        <v>101.4599990844727</v>
      </c>
      <c r="GB72">
        <v>103.11000061035161</v>
      </c>
      <c r="GC72">
        <v>556</v>
      </c>
      <c r="GD72">
        <v>269</v>
      </c>
      <c r="GE72">
        <v>385</v>
      </c>
      <c r="GF72">
        <v>18</v>
      </c>
      <c r="GG72">
        <v>0</v>
      </c>
      <c r="GH72">
        <v>258</v>
      </c>
      <c r="GI72">
        <v>0</v>
      </c>
      <c r="GJ72">
        <v>258</v>
      </c>
      <c r="GK72">
        <v>1</v>
      </c>
      <c r="GL72">
        <v>188</v>
      </c>
      <c r="GM72">
        <v>1</v>
      </c>
      <c r="GN72">
        <v>0</v>
      </c>
      <c r="GO72">
        <v>1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2.2000000000000002</v>
      </c>
      <c r="GX72" t="s">
        <v>218</v>
      </c>
      <c r="GY72">
        <v>5154837</v>
      </c>
      <c r="GZ72">
        <v>3881385</v>
      </c>
      <c r="HA72">
        <v>2.1739999999999999</v>
      </c>
      <c r="HB72">
        <v>2.3919999999999999</v>
      </c>
      <c r="HC72">
        <v>1.39</v>
      </c>
      <c r="HD72">
        <v>1.92</v>
      </c>
      <c r="HE72">
        <v>0.30030000000000001</v>
      </c>
      <c r="HF72" s="13">
        <f t="shared" si="29"/>
        <v>-1.9643067256325253E-4</v>
      </c>
      <c r="HG72" s="13">
        <f t="shared" si="30"/>
        <v>1.7564173389140736E-2</v>
      </c>
      <c r="HH72" s="13">
        <f t="shared" si="31"/>
        <v>3.3399209930498053E-3</v>
      </c>
      <c r="HI72" s="13">
        <f t="shared" si="32"/>
        <v>1.6002342315118323E-2</v>
      </c>
      <c r="HJ72" s="14">
        <f t="shared" si="33"/>
        <v>105.44000244140621</v>
      </c>
      <c r="HK72" t="str">
        <f t="shared" si="34"/>
        <v>CSX</v>
      </c>
    </row>
    <row r="73" spans="1:219" x14ac:dyDescent="0.3">
      <c r="A73">
        <v>64</v>
      </c>
      <c r="B73" t="s">
        <v>480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17</v>
      </c>
      <c r="N73">
        <v>5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13</v>
      </c>
      <c r="W73">
        <v>14</v>
      </c>
      <c r="X73">
        <v>6</v>
      </c>
      <c r="Y73">
        <v>14</v>
      </c>
      <c r="Z73">
        <v>142</v>
      </c>
      <c r="AA73">
        <v>1</v>
      </c>
      <c r="AB73">
        <v>0</v>
      </c>
      <c r="AC73">
        <v>0</v>
      </c>
      <c r="AD73">
        <v>0</v>
      </c>
      <c r="AE73">
        <v>6</v>
      </c>
      <c r="AF73">
        <v>1</v>
      </c>
      <c r="AG73">
        <v>5</v>
      </c>
      <c r="AH73">
        <v>0</v>
      </c>
      <c r="AI73">
        <v>2</v>
      </c>
      <c r="AJ73">
        <v>1</v>
      </c>
      <c r="AK73">
        <v>2</v>
      </c>
      <c r="AL73">
        <v>1</v>
      </c>
      <c r="AM73">
        <v>25</v>
      </c>
      <c r="AN73">
        <v>6</v>
      </c>
      <c r="AO73">
        <v>4</v>
      </c>
      <c r="AP73">
        <v>4</v>
      </c>
      <c r="AQ73">
        <v>4</v>
      </c>
      <c r="AR73">
        <v>2</v>
      </c>
      <c r="AS73">
        <v>3</v>
      </c>
      <c r="AT73">
        <v>2</v>
      </c>
      <c r="AU73" t="s">
        <v>481</v>
      </c>
      <c r="AV73">
        <v>42.860000610351563</v>
      </c>
      <c r="AW73">
        <v>43.380001068115227</v>
      </c>
      <c r="AX73">
        <v>44.979999542236328</v>
      </c>
      <c r="AY73">
        <v>41.020000457763672</v>
      </c>
      <c r="AZ73">
        <v>43.680000305175781</v>
      </c>
      <c r="BA73" s="13">
        <f t="shared" si="17"/>
        <v>1.1987101082527873E-2</v>
      </c>
      <c r="BB73" s="13">
        <f t="shared" si="18"/>
        <v>3.5571331489647973E-2</v>
      </c>
      <c r="BC73" s="13">
        <f t="shared" si="19"/>
        <v>5.4402963398868631E-2</v>
      </c>
      <c r="BD73" s="13">
        <f t="shared" si="20"/>
        <v>6.0897431978655825E-2</v>
      </c>
      <c r="BE73">
        <v>7</v>
      </c>
      <c r="BF73">
        <v>6</v>
      </c>
      <c r="BG73">
        <v>2</v>
      </c>
      <c r="BH73">
        <v>1</v>
      </c>
      <c r="BI73">
        <v>10</v>
      </c>
      <c r="BJ73">
        <v>1</v>
      </c>
      <c r="BK73">
        <v>13</v>
      </c>
      <c r="BL73">
        <v>1</v>
      </c>
      <c r="BM73">
        <v>10</v>
      </c>
      <c r="BN73">
        <v>1</v>
      </c>
      <c r="BO73">
        <v>1</v>
      </c>
      <c r="BP73">
        <v>0</v>
      </c>
      <c r="BQ73">
        <v>2</v>
      </c>
      <c r="BR73">
        <v>170</v>
      </c>
      <c r="BS73">
        <v>1</v>
      </c>
      <c r="BT73">
        <v>1</v>
      </c>
      <c r="BU73">
        <v>1</v>
      </c>
      <c r="BV73">
        <v>1</v>
      </c>
      <c r="BW73">
        <v>14</v>
      </c>
      <c r="BX73">
        <v>13</v>
      </c>
      <c r="BY73">
        <v>170</v>
      </c>
      <c r="BZ73">
        <v>1</v>
      </c>
      <c r="CA73">
        <v>1</v>
      </c>
      <c r="CB73">
        <v>1</v>
      </c>
      <c r="CC73">
        <v>2</v>
      </c>
      <c r="CD73">
        <v>1</v>
      </c>
      <c r="CE73">
        <v>15</v>
      </c>
      <c r="CF73">
        <v>14</v>
      </c>
      <c r="CG73">
        <v>165</v>
      </c>
      <c r="CH73">
        <v>165</v>
      </c>
      <c r="CI73">
        <v>1</v>
      </c>
      <c r="CJ73">
        <v>1</v>
      </c>
      <c r="CK73">
        <v>1</v>
      </c>
      <c r="CL73">
        <v>1</v>
      </c>
      <c r="CM73" t="s">
        <v>482</v>
      </c>
      <c r="CN73">
        <v>43.680000305175781</v>
      </c>
      <c r="CO73">
        <v>43.520000457763672</v>
      </c>
      <c r="CP73">
        <v>46.080001831054688</v>
      </c>
      <c r="CQ73">
        <v>42.626998901367188</v>
      </c>
      <c r="CR73">
        <v>46.040000915527337</v>
      </c>
      <c r="CS73" s="13">
        <f t="shared" si="21"/>
        <v>-3.6764670434088487E-3</v>
      </c>
      <c r="CT73" s="13">
        <f t="shared" si="22"/>
        <v>5.5555583150297405E-2</v>
      </c>
      <c r="CU73" s="13">
        <f t="shared" si="23"/>
        <v>2.051933701754316E-2</v>
      </c>
      <c r="CV73" s="13">
        <f t="shared" si="24"/>
        <v>7.4131232543244607E-2</v>
      </c>
      <c r="CW73">
        <v>1</v>
      </c>
      <c r="CX73">
        <v>1</v>
      </c>
      <c r="CY73">
        <v>1</v>
      </c>
      <c r="CZ73">
        <v>5</v>
      </c>
      <c r="DA73">
        <v>183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3</v>
      </c>
      <c r="DK73">
        <v>1</v>
      </c>
      <c r="DL73">
        <v>4</v>
      </c>
      <c r="DM73">
        <v>1</v>
      </c>
      <c r="DN73">
        <v>4</v>
      </c>
      <c r="DO73">
        <v>0</v>
      </c>
      <c r="DP73">
        <v>0</v>
      </c>
      <c r="DQ73">
        <v>3</v>
      </c>
      <c r="DR73">
        <v>3</v>
      </c>
      <c r="DS73">
        <v>0</v>
      </c>
      <c r="DT73">
        <v>0</v>
      </c>
      <c r="DU73">
        <v>1</v>
      </c>
      <c r="DV73">
        <v>1</v>
      </c>
      <c r="DW73">
        <v>1</v>
      </c>
      <c r="DX73">
        <v>0</v>
      </c>
      <c r="DY73">
        <v>3</v>
      </c>
      <c r="DZ73">
        <v>3</v>
      </c>
      <c r="EA73">
        <v>1</v>
      </c>
      <c r="EB73">
        <v>0</v>
      </c>
      <c r="EC73">
        <v>1</v>
      </c>
      <c r="ED73">
        <v>1</v>
      </c>
      <c r="EE73" t="s">
        <v>483</v>
      </c>
      <c r="EF73">
        <v>46.040000915527337</v>
      </c>
      <c r="EG73">
        <v>46.229999542236328</v>
      </c>
      <c r="EH73">
        <v>47.209999084472663</v>
      </c>
      <c r="EI73">
        <v>45.700000762939453</v>
      </c>
      <c r="EJ73">
        <v>46.389999389648438</v>
      </c>
      <c r="EK73" s="13">
        <f t="shared" si="25"/>
        <v>4.1098556909006101E-3</v>
      </c>
      <c r="EL73" s="13">
        <f t="shared" si="26"/>
        <v>2.0758304622773394E-2</v>
      </c>
      <c r="EM73" s="13">
        <f t="shared" si="27"/>
        <v>1.1464390753728293E-2</v>
      </c>
      <c r="EN73" s="13">
        <f t="shared" si="28"/>
        <v>1.4873865828568089E-2</v>
      </c>
      <c r="EO73">
        <v>42</v>
      </c>
      <c r="EP73">
        <v>59</v>
      </c>
      <c r="EQ73">
        <v>48</v>
      </c>
      <c r="ER73">
        <v>25</v>
      </c>
      <c r="ES73">
        <v>3</v>
      </c>
      <c r="ET73">
        <v>4</v>
      </c>
      <c r="EU73">
        <v>76</v>
      </c>
      <c r="EV73">
        <v>1</v>
      </c>
      <c r="EW73">
        <v>3</v>
      </c>
      <c r="EX73">
        <v>17</v>
      </c>
      <c r="EY73">
        <v>4</v>
      </c>
      <c r="EZ73">
        <v>3</v>
      </c>
      <c r="FA73">
        <v>4</v>
      </c>
      <c r="FB73">
        <v>10</v>
      </c>
      <c r="FC73">
        <v>4</v>
      </c>
      <c r="FD73">
        <v>11</v>
      </c>
      <c r="FE73">
        <v>1</v>
      </c>
      <c r="FF73">
        <v>0</v>
      </c>
      <c r="FG73">
        <v>107</v>
      </c>
      <c r="FH73">
        <v>78</v>
      </c>
      <c r="FI73">
        <v>10</v>
      </c>
      <c r="FJ73">
        <v>1</v>
      </c>
      <c r="FK73">
        <v>2</v>
      </c>
      <c r="FL73">
        <v>2</v>
      </c>
      <c r="FM73">
        <v>2</v>
      </c>
      <c r="FN73">
        <v>1</v>
      </c>
      <c r="FO73">
        <v>126</v>
      </c>
      <c r="FP73">
        <v>107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 t="s">
        <v>400</v>
      </c>
      <c r="FX73">
        <v>46.389999389648438</v>
      </c>
      <c r="FY73">
        <v>46.380001068115227</v>
      </c>
      <c r="FZ73">
        <v>46.819999694824219</v>
      </c>
      <c r="GA73">
        <v>45.819999694824219</v>
      </c>
      <c r="GB73">
        <v>46.75</v>
      </c>
      <c r="GC73">
        <v>417</v>
      </c>
      <c r="GD73">
        <v>405</v>
      </c>
      <c r="GE73">
        <v>368</v>
      </c>
      <c r="GF73">
        <v>42</v>
      </c>
      <c r="GG73">
        <v>13</v>
      </c>
      <c r="GH73">
        <v>227</v>
      </c>
      <c r="GI73">
        <v>3</v>
      </c>
      <c r="GJ73">
        <v>216</v>
      </c>
      <c r="GK73">
        <v>5</v>
      </c>
      <c r="GL73">
        <v>325</v>
      </c>
      <c r="GM73">
        <v>4</v>
      </c>
      <c r="GN73">
        <v>13</v>
      </c>
      <c r="GO73">
        <v>7</v>
      </c>
      <c r="GP73">
        <v>3</v>
      </c>
      <c r="GQ73">
        <v>4</v>
      </c>
      <c r="GR73">
        <v>2</v>
      </c>
      <c r="GS73">
        <v>6</v>
      </c>
      <c r="GT73">
        <v>2</v>
      </c>
      <c r="GU73">
        <v>5</v>
      </c>
      <c r="GV73">
        <v>2</v>
      </c>
      <c r="GW73">
        <v>2.4</v>
      </c>
      <c r="GX73" t="s">
        <v>218</v>
      </c>
      <c r="GY73">
        <v>1071232</v>
      </c>
      <c r="GZ73">
        <v>2120025</v>
      </c>
      <c r="HA73">
        <v>0.30199999999999999</v>
      </c>
      <c r="HB73">
        <v>0.438</v>
      </c>
      <c r="HC73">
        <v>53.1</v>
      </c>
      <c r="HD73">
        <v>5.33</v>
      </c>
      <c r="HE73">
        <v>0</v>
      </c>
      <c r="HF73" s="13">
        <f t="shared" si="29"/>
        <v>-2.1557398238369885E-4</v>
      </c>
      <c r="HG73" s="13">
        <f t="shared" si="30"/>
        <v>9.3976640234286757E-3</v>
      </c>
      <c r="HH73" s="13">
        <f t="shared" si="31"/>
        <v>1.207419923230646E-2</v>
      </c>
      <c r="HI73" s="13">
        <f t="shared" si="32"/>
        <v>1.989305465616642E-2</v>
      </c>
      <c r="HJ73" s="14">
        <f t="shared" si="33"/>
        <v>47.25999832153321</v>
      </c>
      <c r="HK73" t="str">
        <f t="shared" si="34"/>
        <v>PLAY</v>
      </c>
    </row>
    <row r="74" spans="1:219" hidden="1" x14ac:dyDescent="0.3">
      <c r="A74">
        <v>65</v>
      </c>
      <c r="B74" t="s">
        <v>484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190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 t="s">
        <v>485</v>
      </c>
      <c r="AV74">
        <v>110.7799987792969</v>
      </c>
      <c r="AW74">
        <v>110.36000061035161</v>
      </c>
      <c r="AX74">
        <v>112.5500030517578</v>
      </c>
      <c r="AY74">
        <v>110.1699981689453</v>
      </c>
      <c r="AZ74">
        <v>112.1999969482422</v>
      </c>
      <c r="BA74" s="13">
        <f t="shared" ref="BA74:BA137" si="35">100%-(AV74/AW74)</f>
        <v>-3.8057100998774018E-3</v>
      </c>
      <c r="BB74" s="13">
        <f t="shared" ref="BB74:BB137" si="36">100%-(AW74/AX74)</f>
        <v>1.9458039822523032E-2</v>
      </c>
      <c r="BC74" s="13">
        <f t="shared" ref="BC74:BC137" si="37">100%-(AY74/AW74)</f>
        <v>1.7216603874183889E-3</v>
      </c>
      <c r="BD74" s="13">
        <f t="shared" ref="BD74:BD137" si="38">100%-(AY74/AZ74)</f>
        <v>1.809268123450436E-2</v>
      </c>
      <c r="BE74">
        <v>33</v>
      </c>
      <c r="BF74">
        <v>78</v>
      </c>
      <c r="BG74">
        <v>58</v>
      </c>
      <c r="BH74">
        <v>25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486</v>
      </c>
      <c r="CN74">
        <v>112.1999969482422</v>
      </c>
      <c r="CO74">
        <v>112.90000152587891</v>
      </c>
      <c r="CP74">
        <v>114.370002746582</v>
      </c>
      <c r="CQ74">
        <v>112.6699981689453</v>
      </c>
      <c r="CR74">
        <v>113.5400009155273</v>
      </c>
      <c r="CS74" s="13">
        <f t="shared" ref="CS74:CS137" si="39">100%-(CN74/CO74)</f>
        <v>6.2002176100612871E-3</v>
      </c>
      <c r="CT74" s="13">
        <f t="shared" ref="CT74:CT137" si="40">100%-(CO74/CP74)</f>
        <v>1.2853031261704895E-2</v>
      </c>
      <c r="CU74" s="13">
        <f t="shared" ref="CU74:CU137" si="41">100%-(CQ74/CO74)</f>
        <v>2.0372307690437186E-3</v>
      </c>
      <c r="CV74" s="13">
        <f t="shared" ref="CV74:CV137" si="42">100%-(CQ74/CR74)</f>
        <v>7.6625219267814071E-3</v>
      </c>
      <c r="CW74">
        <v>6</v>
      </c>
      <c r="CX74">
        <v>128</v>
      </c>
      <c r="CY74">
        <v>51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432</v>
      </c>
      <c r="EF74">
        <v>113.5400009155273</v>
      </c>
      <c r="EG74">
        <v>113.5500030517578</v>
      </c>
      <c r="EH74">
        <v>113.9499969482422</v>
      </c>
      <c r="EI74">
        <v>112.0800018310547</v>
      </c>
      <c r="EJ74">
        <v>112.4499969482422</v>
      </c>
      <c r="EK74" s="13">
        <f t="shared" ref="EK74:EK137" si="43">100%-(EF74/EG74)</f>
        <v>8.8085741626442449E-5</v>
      </c>
      <c r="EL74" s="13">
        <f t="shared" ref="EL74:EL137" si="44">100%-(EG74/EH74)</f>
        <v>3.5102580710562048E-3</v>
      </c>
      <c r="EM74" s="13">
        <f t="shared" ref="EM74:EM137" si="45">100%-(EI74/EG74)</f>
        <v>1.2945849239942797E-2</v>
      </c>
      <c r="EN74" s="13">
        <f t="shared" ref="EN74:EN137" si="46">100%-(EI74/EJ74)</f>
        <v>3.2903079344483999E-3</v>
      </c>
      <c r="EO74">
        <v>35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24</v>
      </c>
      <c r="EY74">
        <v>10</v>
      </c>
      <c r="EZ74">
        <v>8</v>
      </c>
      <c r="FA74">
        <v>23</v>
      </c>
      <c r="FB74">
        <v>104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37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 t="s">
        <v>487</v>
      </c>
      <c r="FX74">
        <v>112.4499969482422</v>
      </c>
      <c r="FY74">
        <v>112.379997253418</v>
      </c>
      <c r="FZ74">
        <v>113.9300003051758</v>
      </c>
      <c r="GA74">
        <v>110.9499969482422</v>
      </c>
      <c r="GB74">
        <v>113.59999847412109</v>
      </c>
      <c r="GC74">
        <v>415</v>
      </c>
      <c r="GD74">
        <v>362</v>
      </c>
      <c r="GE74">
        <v>220</v>
      </c>
      <c r="GF74">
        <v>170</v>
      </c>
      <c r="GG74">
        <v>0</v>
      </c>
      <c r="GH74">
        <v>25</v>
      </c>
      <c r="GI74">
        <v>0</v>
      </c>
      <c r="GJ74">
        <v>0</v>
      </c>
      <c r="GK74">
        <v>0</v>
      </c>
      <c r="GL74">
        <v>294</v>
      </c>
      <c r="GM74">
        <v>0</v>
      </c>
      <c r="GN74">
        <v>104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2.9</v>
      </c>
      <c r="GX74" t="s">
        <v>222</v>
      </c>
      <c r="GY74">
        <v>614757</v>
      </c>
      <c r="GZ74">
        <v>756300</v>
      </c>
      <c r="HA74">
        <v>1.1240000000000001</v>
      </c>
      <c r="HB74">
        <v>1.272</v>
      </c>
      <c r="HC74">
        <v>0.96</v>
      </c>
      <c r="HD74">
        <v>4.4000000000000004</v>
      </c>
      <c r="HE74">
        <v>0</v>
      </c>
      <c r="HF74" s="13">
        <f t="shared" ref="HF74:HF137" si="47">100%-(FX74/FY74)</f>
        <v>-6.2288393428544531E-4</v>
      </c>
      <c r="HG74" s="13">
        <f t="shared" ref="HG74:HG137" si="48">100%-(FY74/FZ74)</f>
        <v>1.3604871830123044E-2</v>
      </c>
      <c r="HH74" s="13">
        <f t="shared" ref="HH74:HH137" si="49">100%-(GA74/FY74)</f>
        <v>1.2724687134055834E-2</v>
      </c>
      <c r="HI74" s="13">
        <f t="shared" ref="HI74:HI137" si="50">100%-(GA74/GB74)</f>
        <v>2.3327478534100332E-2</v>
      </c>
      <c r="HJ74" s="14">
        <f t="shared" ref="HJ74:HJ137" si="51">(FZ74*HG74)+FZ74</f>
        <v>115.48000335693359</v>
      </c>
      <c r="HK74" t="str">
        <f t="shared" ref="HK74:HK137" si="52">B74</f>
        <v>DVA</v>
      </c>
    </row>
    <row r="75" spans="1:219" hidden="1" x14ac:dyDescent="0.3">
      <c r="A75">
        <v>66</v>
      </c>
      <c r="B75" t="s">
        <v>488</v>
      </c>
      <c r="C75">
        <v>9</v>
      </c>
      <c r="D75">
        <v>1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9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</v>
      </c>
      <c r="W75">
        <v>0</v>
      </c>
      <c r="X75">
        <v>0</v>
      </c>
      <c r="Y75">
        <v>2</v>
      </c>
      <c r="Z75">
        <v>99</v>
      </c>
      <c r="AA75">
        <v>0</v>
      </c>
      <c r="AB75">
        <v>0</v>
      </c>
      <c r="AC75">
        <v>0</v>
      </c>
      <c r="AD75">
        <v>0</v>
      </c>
      <c r="AE75">
        <v>4</v>
      </c>
      <c r="AF75">
        <v>0</v>
      </c>
      <c r="AG75">
        <v>3</v>
      </c>
      <c r="AH75">
        <v>0</v>
      </c>
      <c r="AI75">
        <v>2</v>
      </c>
      <c r="AJ75">
        <v>0</v>
      </c>
      <c r="AK75">
        <v>1</v>
      </c>
      <c r="AL75">
        <v>0</v>
      </c>
      <c r="AM75">
        <v>13</v>
      </c>
      <c r="AN75">
        <v>4</v>
      </c>
      <c r="AO75">
        <v>4</v>
      </c>
      <c r="AP75">
        <v>1</v>
      </c>
      <c r="AQ75">
        <v>3</v>
      </c>
      <c r="AR75">
        <v>2</v>
      </c>
      <c r="AS75">
        <v>2</v>
      </c>
      <c r="AT75">
        <v>1</v>
      </c>
      <c r="AU75" t="s">
        <v>489</v>
      </c>
      <c r="AV75">
        <v>42.450000762939453</v>
      </c>
      <c r="AW75">
        <v>42.430000305175781</v>
      </c>
      <c r="AX75">
        <v>42.759998321533203</v>
      </c>
      <c r="AY75">
        <v>41.569999694824219</v>
      </c>
      <c r="AZ75">
        <v>42.340000152587891</v>
      </c>
      <c r="BA75" s="13">
        <f t="shared" si="35"/>
        <v>-4.713753858076597E-4</v>
      </c>
      <c r="BB75" s="13">
        <f t="shared" si="36"/>
        <v>7.7174468968872478E-3</v>
      </c>
      <c r="BC75" s="13">
        <f t="shared" si="37"/>
        <v>2.0268692061419902E-2</v>
      </c>
      <c r="BD75" s="13">
        <f t="shared" si="38"/>
        <v>1.8186123169312451E-2</v>
      </c>
      <c r="BE75">
        <v>2</v>
      </c>
      <c r="BF75">
        <v>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</v>
      </c>
      <c r="BO75">
        <v>8</v>
      </c>
      <c r="BP75">
        <v>9</v>
      </c>
      <c r="BQ75">
        <v>14</v>
      </c>
      <c r="BR75">
        <v>83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5</v>
      </c>
      <c r="CF75">
        <v>2</v>
      </c>
      <c r="CG75">
        <v>0</v>
      </c>
      <c r="CH75">
        <v>0</v>
      </c>
      <c r="CI75">
        <v>2</v>
      </c>
      <c r="CJ75">
        <v>1</v>
      </c>
      <c r="CK75">
        <v>1</v>
      </c>
      <c r="CL75">
        <v>0</v>
      </c>
      <c r="CM75" t="s">
        <v>478</v>
      </c>
      <c r="CN75">
        <v>42.340000152587891</v>
      </c>
      <c r="CO75">
        <v>42.479999542236328</v>
      </c>
      <c r="CP75">
        <v>43.790000915527337</v>
      </c>
      <c r="CQ75">
        <v>42.369998931884773</v>
      </c>
      <c r="CR75">
        <v>43.610000610351563</v>
      </c>
      <c r="CS75" s="13">
        <f t="shared" si="39"/>
        <v>3.2956542174451542E-3</v>
      </c>
      <c r="CT75" s="13">
        <f t="shared" si="40"/>
        <v>2.9915536558632549E-2</v>
      </c>
      <c r="CU75" s="13">
        <f t="shared" si="41"/>
        <v>2.5894682565188454E-3</v>
      </c>
      <c r="CV75" s="13">
        <f t="shared" si="42"/>
        <v>2.8433883538457327E-2</v>
      </c>
      <c r="CW75">
        <v>2</v>
      </c>
      <c r="CX75">
        <v>1</v>
      </c>
      <c r="CY75">
        <v>17</v>
      </c>
      <c r="CZ75">
        <v>37</v>
      </c>
      <c r="DA75">
        <v>73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490</v>
      </c>
      <c r="EF75">
        <v>43.610000610351563</v>
      </c>
      <c r="EG75">
        <v>44.75</v>
      </c>
      <c r="EH75">
        <v>44.770000457763672</v>
      </c>
      <c r="EI75">
        <v>43.349998474121087</v>
      </c>
      <c r="EJ75">
        <v>43.680000305175781</v>
      </c>
      <c r="EK75" s="13">
        <f t="shared" si="43"/>
        <v>2.5474846696054487E-2</v>
      </c>
      <c r="EL75" s="13">
        <f t="shared" si="44"/>
        <v>4.4673793967320297E-4</v>
      </c>
      <c r="EM75" s="13">
        <f t="shared" si="45"/>
        <v>3.128495029897016E-2</v>
      </c>
      <c r="EN75" s="13">
        <f t="shared" si="46"/>
        <v>7.5549869219114774E-3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126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2</v>
      </c>
      <c r="FP75">
        <v>0</v>
      </c>
      <c r="FQ75">
        <v>0</v>
      </c>
      <c r="FR75">
        <v>0</v>
      </c>
      <c r="FS75">
        <v>1</v>
      </c>
      <c r="FT75">
        <v>0</v>
      </c>
      <c r="FU75">
        <v>1</v>
      </c>
      <c r="FV75">
        <v>0</v>
      </c>
      <c r="FW75" t="s">
        <v>338</v>
      </c>
      <c r="FX75">
        <v>43.680000305175781</v>
      </c>
      <c r="FY75">
        <v>43.700000762939453</v>
      </c>
      <c r="FZ75">
        <v>44.889999389648438</v>
      </c>
      <c r="GA75">
        <v>43.700000762939453</v>
      </c>
      <c r="GB75">
        <v>44.470001220703118</v>
      </c>
      <c r="GC75">
        <v>148</v>
      </c>
      <c r="GD75">
        <v>349</v>
      </c>
      <c r="GE75">
        <v>131</v>
      </c>
      <c r="GF75">
        <v>127</v>
      </c>
      <c r="GG75">
        <v>0</v>
      </c>
      <c r="GH75">
        <v>110</v>
      </c>
      <c r="GI75">
        <v>0</v>
      </c>
      <c r="GJ75">
        <v>110</v>
      </c>
      <c r="GK75">
        <v>1</v>
      </c>
      <c r="GL75">
        <v>308</v>
      </c>
      <c r="GM75">
        <v>1</v>
      </c>
      <c r="GN75">
        <v>126</v>
      </c>
      <c r="GO75">
        <v>1</v>
      </c>
      <c r="GP75">
        <v>0</v>
      </c>
      <c r="GQ75">
        <v>0</v>
      </c>
      <c r="GR75">
        <v>0</v>
      </c>
      <c r="GS75">
        <v>4</v>
      </c>
      <c r="GT75">
        <v>1</v>
      </c>
      <c r="GU75">
        <v>1</v>
      </c>
      <c r="GV75">
        <v>0</v>
      </c>
      <c r="GW75">
        <v>2</v>
      </c>
      <c r="GX75" t="s">
        <v>218</v>
      </c>
      <c r="GY75">
        <v>265533</v>
      </c>
      <c r="GZ75">
        <v>308900</v>
      </c>
      <c r="HA75">
        <v>0.73499999999999999</v>
      </c>
      <c r="HB75">
        <v>1.23</v>
      </c>
      <c r="HC75">
        <v>1.1299999999999999</v>
      </c>
      <c r="HD75">
        <v>7.26</v>
      </c>
      <c r="HE75">
        <v>6.3158000000000003</v>
      </c>
      <c r="HF75" s="13">
        <f t="shared" si="47"/>
        <v>4.5767637104099368E-4</v>
      </c>
      <c r="HG75" s="13">
        <f t="shared" si="48"/>
        <v>2.6509214588748553E-2</v>
      </c>
      <c r="HH75" s="13">
        <f t="shared" si="49"/>
        <v>0</v>
      </c>
      <c r="HI75" s="13">
        <f t="shared" si="50"/>
        <v>1.7315053668251035E-2</v>
      </c>
      <c r="HJ75" s="14">
        <f t="shared" si="51"/>
        <v>46.079998016357422</v>
      </c>
      <c r="HK75" t="str">
        <f t="shared" si="52"/>
        <v>DLX</v>
      </c>
    </row>
    <row r="76" spans="1:219" hidden="1" x14ac:dyDescent="0.3">
      <c r="A76">
        <v>67</v>
      </c>
      <c r="B76" t="s">
        <v>491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34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19</v>
      </c>
      <c r="W76">
        <v>8</v>
      </c>
      <c r="X76">
        <v>10</v>
      </c>
      <c r="Y76">
        <v>9</v>
      </c>
      <c r="Z76">
        <v>112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35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 t="s">
        <v>492</v>
      </c>
      <c r="AV76">
        <v>393.04000854492188</v>
      </c>
      <c r="AW76">
        <v>389.80999755859381</v>
      </c>
      <c r="AX76">
        <v>395.57998657226563</v>
      </c>
      <c r="AY76">
        <v>383.26998901367188</v>
      </c>
      <c r="AZ76">
        <v>388.91000366210938</v>
      </c>
      <c r="BA76" s="13">
        <f t="shared" si="35"/>
        <v>-8.2861163298988405E-3</v>
      </c>
      <c r="BB76" s="13">
        <f t="shared" si="36"/>
        <v>1.458614998111829E-2</v>
      </c>
      <c r="BC76" s="13">
        <f t="shared" si="37"/>
        <v>1.677742640230484E-2</v>
      </c>
      <c r="BD76" s="13">
        <f t="shared" si="38"/>
        <v>1.4502107416443866E-2</v>
      </c>
      <c r="BE76">
        <v>9</v>
      </c>
      <c r="BF76">
        <v>13</v>
      </c>
      <c r="BG76">
        <v>12</v>
      </c>
      <c r="BH76">
        <v>0</v>
      </c>
      <c r="BI76">
        <v>0</v>
      </c>
      <c r="BJ76">
        <v>1</v>
      </c>
      <c r="BK76">
        <v>12</v>
      </c>
      <c r="BL76">
        <v>0</v>
      </c>
      <c r="BM76">
        <v>0</v>
      </c>
      <c r="BN76">
        <v>3</v>
      </c>
      <c r="BO76">
        <v>14</v>
      </c>
      <c r="BP76">
        <v>16</v>
      </c>
      <c r="BQ76">
        <v>23</v>
      </c>
      <c r="BR76">
        <v>105</v>
      </c>
      <c r="BS76">
        <v>1</v>
      </c>
      <c r="BT76">
        <v>6</v>
      </c>
      <c r="BU76">
        <v>0</v>
      </c>
      <c r="BV76">
        <v>0</v>
      </c>
      <c r="BW76">
        <v>25</v>
      </c>
      <c r="BX76">
        <v>12</v>
      </c>
      <c r="BY76">
        <v>0</v>
      </c>
      <c r="BZ76">
        <v>0</v>
      </c>
      <c r="CA76">
        <v>1</v>
      </c>
      <c r="CB76">
        <v>1</v>
      </c>
      <c r="CC76">
        <v>0</v>
      </c>
      <c r="CD76">
        <v>0</v>
      </c>
      <c r="CE76">
        <v>34</v>
      </c>
      <c r="CF76">
        <v>25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493</v>
      </c>
      <c r="CN76">
        <v>388.91000366210938</v>
      </c>
      <c r="CO76">
        <v>391.32998657226563</v>
      </c>
      <c r="CP76">
        <v>403.60000610351563</v>
      </c>
      <c r="CQ76">
        <v>388.75</v>
      </c>
      <c r="CR76">
        <v>401.6199951171875</v>
      </c>
      <c r="CS76" s="13">
        <f t="shared" si="39"/>
        <v>6.1839955873388419E-3</v>
      </c>
      <c r="CT76" s="13">
        <f t="shared" si="40"/>
        <v>3.0401435445228886E-2</v>
      </c>
      <c r="CU76" s="13">
        <f t="shared" si="41"/>
        <v>6.59286704518669E-3</v>
      </c>
      <c r="CV76" s="13">
        <f t="shared" si="42"/>
        <v>3.2045205103476526E-2</v>
      </c>
      <c r="CW76">
        <v>12</v>
      </c>
      <c r="CX76">
        <v>6</v>
      </c>
      <c r="CY76">
        <v>24</v>
      </c>
      <c r="CZ76">
        <v>12</v>
      </c>
      <c r="DA76">
        <v>129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0</v>
      </c>
      <c r="DH76">
        <v>3</v>
      </c>
      <c r="DI76">
        <v>1</v>
      </c>
      <c r="DJ76">
        <v>2</v>
      </c>
      <c r="DK76">
        <v>1</v>
      </c>
      <c r="DL76">
        <v>9</v>
      </c>
      <c r="DM76">
        <v>1</v>
      </c>
      <c r="DN76">
        <v>9</v>
      </c>
      <c r="DO76">
        <v>0</v>
      </c>
      <c r="DP76">
        <v>0</v>
      </c>
      <c r="DQ76">
        <v>2</v>
      </c>
      <c r="DR76">
        <v>2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494</v>
      </c>
      <c r="EF76">
        <v>401.6199951171875</v>
      </c>
      <c r="EG76">
        <v>403.1400146484375</v>
      </c>
      <c r="EH76">
        <v>413.6199951171875</v>
      </c>
      <c r="EI76">
        <v>403.1400146484375</v>
      </c>
      <c r="EJ76">
        <v>410.3800048828125</v>
      </c>
      <c r="EK76" s="13">
        <f t="shared" si="43"/>
        <v>3.7704506524254278E-3</v>
      </c>
      <c r="EL76" s="13">
        <f t="shared" si="44"/>
        <v>2.5337219168480418E-2</v>
      </c>
      <c r="EM76" s="13">
        <f t="shared" si="45"/>
        <v>0</v>
      </c>
      <c r="EN76" s="13">
        <f t="shared" si="46"/>
        <v>1.7642161285227442E-2</v>
      </c>
      <c r="EO76">
        <v>0</v>
      </c>
      <c r="EP76">
        <v>0</v>
      </c>
      <c r="EQ76">
        <v>12</v>
      </c>
      <c r="ER76">
        <v>92</v>
      </c>
      <c r="ES76">
        <v>88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495</v>
      </c>
      <c r="FX76">
        <v>410.3800048828125</v>
      </c>
      <c r="FY76">
        <v>408.54998779296881</v>
      </c>
      <c r="FZ76">
        <v>416.58999633789063</v>
      </c>
      <c r="GA76">
        <v>408</v>
      </c>
      <c r="GB76">
        <v>415</v>
      </c>
      <c r="GC76">
        <v>444</v>
      </c>
      <c r="GD76">
        <v>328</v>
      </c>
      <c r="GE76">
        <v>375</v>
      </c>
      <c r="GF76">
        <v>9</v>
      </c>
      <c r="GG76">
        <v>0</v>
      </c>
      <c r="GH76">
        <v>321</v>
      </c>
      <c r="GI76">
        <v>0</v>
      </c>
      <c r="GJ76">
        <v>321</v>
      </c>
      <c r="GK76">
        <v>9</v>
      </c>
      <c r="GL76">
        <v>219</v>
      </c>
      <c r="GM76">
        <v>9</v>
      </c>
      <c r="GN76">
        <v>2</v>
      </c>
      <c r="GO76">
        <v>2</v>
      </c>
      <c r="GP76">
        <v>1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1.7</v>
      </c>
      <c r="GX76" t="s">
        <v>218</v>
      </c>
      <c r="GY76">
        <v>799656</v>
      </c>
      <c r="GZ76">
        <v>640775</v>
      </c>
      <c r="HA76">
        <v>5.1070000000000002</v>
      </c>
      <c r="HB76">
        <v>5.577</v>
      </c>
      <c r="HC76">
        <v>7.15</v>
      </c>
      <c r="HD76">
        <v>4.0999999999999996</v>
      </c>
      <c r="HE76">
        <v>0</v>
      </c>
      <c r="HF76" s="13">
        <f t="shared" si="47"/>
        <v>-4.479297869349308E-3</v>
      </c>
      <c r="HG76" s="13">
        <f t="shared" si="48"/>
        <v>1.9299571798648496E-2</v>
      </c>
      <c r="HH76" s="13">
        <f t="shared" si="49"/>
        <v>1.346194613638052E-3</v>
      </c>
      <c r="HI76" s="13">
        <f t="shared" si="50"/>
        <v>1.6867469879518038E-2</v>
      </c>
      <c r="HJ76" s="14">
        <f t="shared" si="51"/>
        <v>424.63000488281244</v>
      </c>
      <c r="HK76" t="str">
        <f t="shared" si="52"/>
        <v>DXCM</v>
      </c>
    </row>
    <row r="77" spans="1:219" hidden="1" x14ac:dyDescent="0.3">
      <c r="A77">
        <v>68</v>
      </c>
      <c r="B77" t="s">
        <v>496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4</v>
      </c>
      <c r="Z77">
        <v>189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497</v>
      </c>
      <c r="AV77">
        <v>84.290000915527344</v>
      </c>
      <c r="AW77">
        <v>84.010002136230469</v>
      </c>
      <c r="AX77">
        <v>84.150001525878906</v>
      </c>
      <c r="AY77">
        <v>81.339996337890625</v>
      </c>
      <c r="AZ77">
        <v>82.860000610351563</v>
      </c>
      <c r="BA77" s="13">
        <f t="shared" si="35"/>
        <v>-3.3329219399713672E-3</v>
      </c>
      <c r="BB77" s="13">
        <f t="shared" si="36"/>
        <v>1.6636884980374411E-3</v>
      </c>
      <c r="BC77" s="13">
        <f t="shared" si="37"/>
        <v>3.1781998934009903E-2</v>
      </c>
      <c r="BD77" s="13">
        <f t="shared" si="38"/>
        <v>1.8344246455038626E-2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2</v>
      </c>
      <c r="BQ77">
        <v>6</v>
      </c>
      <c r="BR77">
        <v>184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4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498</v>
      </c>
      <c r="CN77">
        <v>82.860000610351563</v>
      </c>
      <c r="CO77">
        <v>83</v>
      </c>
      <c r="CP77">
        <v>85</v>
      </c>
      <c r="CQ77">
        <v>82.510002136230469</v>
      </c>
      <c r="CR77">
        <v>84.55999755859375</v>
      </c>
      <c r="CS77" s="13">
        <f t="shared" si="39"/>
        <v>1.6867396343185348E-3</v>
      </c>
      <c r="CT77" s="13">
        <f t="shared" si="40"/>
        <v>2.352941176470591E-2</v>
      </c>
      <c r="CU77" s="13">
        <f t="shared" si="41"/>
        <v>5.9035887201148718E-3</v>
      </c>
      <c r="CV77" s="13">
        <f t="shared" si="42"/>
        <v>2.4243087530162133E-2</v>
      </c>
      <c r="CW77">
        <v>1</v>
      </c>
      <c r="CX77">
        <v>10</v>
      </c>
      <c r="CY77">
        <v>17</v>
      </c>
      <c r="CZ77">
        <v>95</v>
      </c>
      <c r="DA77">
        <v>68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1</v>
      </c>
      <c r="DJ77">
        <v>1</v>
      </c>
      <c r="DK77">
        <v>1</v>
      </c>
      <c r="DL77">
        <v>3</v>
      </c>
      <c r="DM77">
        <v>1</v>
      </c>
      <c r="DN77">
        <v>3</v>
      </c>
      <c r="DO77">
        <v>0</v>
      </c>
      <c r="DP77">
        <v>0</v>
      </c>
      <c r="DQ77">
        <v>1</v>
      </c>
      <c r="DR77">
        <v>1</v>
      </c>
      <c r="DS77">
        <v>0</v>
      </c>
      <c r="DT77">
        <v>0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499</v>
      </c>
      <c r="EF77">
        <v>84.55999755859375</v>
      </c>
      <c r="EG77">
        <v>85.449996948242188</v>
      </c>
      <c r="EH77">
        <v>85.69000244140625</v>
      </c>
      <c r="EI77">
        <v>83.480003356933594</v>
      </c>
      <c r="EJ77">
        <v>84.540000915527344</v>
      </c>
      <c r="EK77" s="13">
        <f t="shared" si="43"/>
        <v>1.0415440859377845E-2</v>
      </c>
      <c r="EL77" s="13">
        <f t="shared" si="44"/>
        <v>2.8008575834523874E-3</v>
      </c>
      <c r="EM77" s="13">
        <f t="shared" si="45"/>
        <v>2.3054343612227801E-2</v>
      </c>
      <c r="EN77" s="13">
        <f t="shared" si="46"/>
        <v>1.2538414325934388E-2</v>
      </c>
      <c r="EO77">
        <v>20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22</v>
      </c>
      <c r="EY77">
        <v>11</v>
      </c>
      <c r="EZ77">
        <v>8</v>
      </c>
      <c r="FA77">
        <v>10</v>
      </c>
      <c r="FB77">
        <v>134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22</v>
      </c>
      <c r="FP77">
        <v>0</v>
      </c>
      <c r="FQ77">
        <v>2</v>
      </c>
      <c r="FR77">
        <v>0</v>
      </c>
      <c r="FS77">
        <v>2</v>
      </c>
      <c r="FT77">
        <v>0</v>
      </c>
      <c r="FU77">
        <v>1</v>
      </c>
      <c r="FV77">
        <v>0</v>
      </c>
      <c r="FW77" t="s">
        <v>268</v>
      </c>
      <c r="FX77">
        <v>84.540000915527344</v>
      </c>
      <c r="FY77">
        <v>85.239997863769531</v>
      </c>
      <c r="FZ77">
        <v>86.389999389648438</v>
      </c>
      <c r="GA77">
        <v>84.580001831054688</v>
      </c>
      <c r="GB77">
        <v>85.94000244140625</v>
      </c>
      <c r="GC77">
        <v>216</v>
      </c>
      <c r="GD77">
        <v>578</v>
      </c>
      <c r="GE77">
        <v>211</v>
      </c>
      <c r="GF77">
        <v>188</v>
      </c>
      <c r="GG77">
        <v>0</v>
      </c>
      <c r="GH77">
        <v>163</v>
      </c>
      <c r="GI77">
        <v>0</v>
      </c>
      <c r="GJ77">
        <v>163</v>
      </c>
      <c r="GK77">
        <v>3</v>
      </c>
      <c r="GL77">
        <v>508</v>
      </c>
      <c r="GM77">
        <v>3</v>
      </c>
      <c r="GN77">
        <v>135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0</v>
      </c>
      <c r="GV77">
        <v>0</v>
      </c>
      <c r="GW77">
        <v>2.4</v>
      </c>
      <c r="GX77" t="s">
        <v>218</v>
      </c>
      <c r="GY77">
        <v>975081</v>
      </c>
      <c r="GZ77">
        <v>1759250</v>
      </c>
      <c r="HA77">
        <v>0.67400000000000004</v>
      </c>
      <c r="HB77">
        <v>1.474</v>
      </c>
      <c r="HC77">
        <v>1.65</v>
      </c>
      <c r="HD77">
        <v>6.37</v>
      </c>
      <c r="HE77">
        <v>0.2185</v>
      </c>
      <c r="HF77" s="13">
        <f t="shared" si="47"/>
        <v>8.2120713958829805E-3</v>
      </c>
      <c r="HG77" s="13">
        <f t="shared" si="48"/>
        <v>1.3311743650928909E-2</v>
      </c>
      <c r="HH77" s="13">
        <f t="shared" si="49"/>
        <v>7.7427973868517963E-3</v>
      </c>
      <c r="HI77" s="13">
        <f t="shared" si="50"/>
        <v>1.5825000834492786E-2</v>
      </c>
      <c r="HJ77" s="14">
        <f t="shared" si="51"/>
        <v>87.540000915527344</v>
      </c>
      <c r="HK77" t="str">
        <f t="shared" si="52"/>
        <v>DKS</v>
      </c>
    </row>
    <row r="78" spans="1:219" hidden="1" x14ac:dyDescent="0.3">
      <c r="A78">
        <v>69</v>
      </c>
      <c r="B78" t="s">
        <v>500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1</v>
      </c>
      <c r="X78">
        <v>0</v>
      </c>
      <c r="Y78">
        <v>1</v>
      </c>
      <c r="Z78">
        <v>139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4</v>
      </c>
      <c r="AN78">
        <v>2</v>
      </c>
      <c r="AO78">
        <v>1</v>
      </c>
      <c r="AP78">
        <v>0</v>
      </c>
      <c r="AQ78">
        <v>2</v>
      </c>
      <c r="AR78">
        <v>1</v>
      </c>
      <c r="AS78">
        <v>1</v>
      </c>
      <c r="AT78">
        <v>1</v>
      </c>
      <c r="AU78" t="s">
        <v>501</v>
      </c>
      <c r="AV78">
        <v>94.550003051757798</v>
      </c>
      <c r="AW78">
        <v>94.069999694824219</v>
      </c>
      <c r="AX78">
        <v>96.209999084472656</v>
      </c>
      <c r="AY78">
        <v>91.169998168945327</v>
      </c>
      <c r="AZ78">
        <v>93.690002441406236</v>
      </c>
      <c r="BA78" s="13">
        <f t="shared" si="35"/>
        <v>-5.1026188847749232E-3</v>
      </c>
      <c r="BB78" s="13">
        <f t="shared" si="36"/>
        <v>2.2243003949823481E-2</v>
      </c>
      <c r="BC78" s="13">
        <f t="shared" si="37"/>
        <v>3.082812304971716E-2</v>
      </c>
      <c r="BD78" s="13">
        <f t="shared" si="38"/>
        <v>2.6897259118302652E-2</v>
      </c>
      <c r="BE78">
        <v>12</v>
      </c>
      <c r="BF78">
        <v>4</v>
      </c>
      <c r="BG78">
        <v>4</v>
      </c>
      <c r="BH78">
        <v>6</v>
      </c>
      <c r="BI78">
        <v>4</v>
      </c>
      <c r="BJ78">
        <v>3</v>
      </c>
      <c r="BK78">
        <v>14</v>
      </c>
      <c r="BL78">
        <v>1</v>
      </c>
      <c r="BM78">
        <v>4</v>
      </c>
      <c r="BN78">
        <v>12</v>
      </c>
      <c r="BO78">
        <v>5</v>
      </c>
      <c r="BP78">
        <v>2</v>
      </c>
      <c r="BQ78">
        <v>5</v>
      </c>
      <c r="BR78">
        <v>110</v>
      </c>
      <c r="BS78">
        <v>3</v>
      </c>
      <c r="BT78">
        <v>12</v>
      </c>
      <c r="BU78">
        <v>1</v>
      </c>
      <c r="BV78">
        <v>0</v>
      </c>
      <c r="BW78">
        <v>18</v>
      </c>
      <c r="BX78">
        <v>14</v>
      </c>
      <c r="BY78">
        <v>1</v>
      </c>
      <c r="BZ78">
        <v>1</v>
      </c>
      <c r="CA78">
        <v>2</v>
      </c>
      <c r="CB78">
        <v>2</v>
      </c>
      <c r="CC78">
        <v>1</v>
      </c>
      <c r="CD78">
        <v>1</v>
      </c>
      <c r="CE78">
        <v>29</v>
      </c>
      <c r="CF78">
        <v>18</v>
      </c>
      <c r="CG78">
        <v>1</v>
      </c>
      <c r="CH78">
        <v>1</v>
      </c>
      <c r="CI78">
        <v>2</v>
      </c>
      <c r="CJ78">
        <v>2</v>
      </c>
      <c r="CK78">
        <v>2</v>
      </c>
      <c r="CL78">
        <v>1</v>
      </c>
      <c r="CM78" t="s">
        <v>417</v>
      </c>
      <c r="CN78">
        <v>93.690002441406236</v>
      </c>
      <c r="CO78">
        <v>93.239997863769517</v>
      </c>
      <c r="CP78">
        <v>98.360000610351563</v>
      </c>
      <c r="CQ78">
        <v>93.050003051757798</v>
      </c>
      <c r="CR78">
        <v>98.129997253417955</v>
      </c>
      <c r="CS78" s="13">
        <f t="shared" si="39"/>
        <v>-4.826304032033546E-3</v>
      </c>
      <c r="CT78" s="13">
        <f t="shared" si="40"/>
        <v>5.2053707958631401E-2</v>
      </c>
      <c r="CU78" s="13">
        <f t="shared" si="41"/>
        <v>2.0376964432079481E-3</v>
      </c>
      <c r="CV78" s="13">
        <f t="shared" si="42"/>
        <v>5.1768005134466777E-2</v>
      </c>
      <c r="CW78">
        <v>0</v>
      </c>
      <c r="CX78">
        <v>0</v>
      </c>
      <c r="CY78">
        <v>0</v>
      </c>
      <c r="CZ78">
        <v>4</v>
      </c>
      <c r="DA78">
        <v>132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502</v>
      </c>
      <c r="EF78">
        <v>98.129997253417955</v>
      </c>
      <c r="EG78">
        <v>98.930000305175781</v>
      </c>
      <c r="EH78">
        <v>102.38999938964839</v>
      </c>
      <c r="EI78">
        <v>97.279998779296875</v>
      </c>
      <c r="EJ78">
        <v>99.769996643066406</v>
      </c>
      <c r="EK78" s="13">
        <f t="shared" si="43"/>
        <v>8.0865566490447849E-3</v>
      </c>
      <c r="EL78" s="13">
        <f t="shared" si="44"/>
        <v>3.3792353795271346E-2</v>
      </c>
      <c r="EM78" s="13">
        <f t="shared" si="45"/>
        <v>1.6678474889204931E-2</v>
      </c>
      <c r="EN78" s="13">
        <f t="shared" si="46"/>
        <v>2.4957381452839544E-2</v>
      </c>
      <c r="EO78">
        <v>11</v>
      </c>
      <c r="EP78">
        <v>16</v>
      </c>
      <c r="EQ78">
        <v>27</v>
      </c>
      <c r="ER78">
        <v>25</v>
      </c>
      <c r="ES78">
        <v>54</v>
      </c>
      <c r="ET78">
        <v>0</v>
      </c>
      <c r="EU78">
        <v>0</v>
      </c>
      <c r="EV78">
        <v>0</v>
      </c>
      <c r="EW78">
        <v>0</v>
      </c>
      <c r="EX78">
        <v>4</v>
      </c>
      <c r="EY78">
        <v>1</v>
      </c>
      <c r="EZ78">
        <v>0</v>
      </c>
      <c r="FA78">
        <v>4</v>
      </c>
      <c r="FB78">
        <v>12</v>
      </c>
      <c r="FC78">
        <v>1</v>
      </c>
      <c r="FD78">
        <v>21</v>
      </c>
      <c r="FE78">
        <v>1</v>
      </c>
      <c r="FF78">
        <v>21</v>
      </c>
      <c r="FG78">
        <v>2</v>
      </c>
      <c r="FH78">
        <v>0</v>
      </c>
      <c r="FI78">
        <v>12</v>
      </c>
      <c r="FJ78">
        <v>12</v>
      </c>
      <c r="FK78">
        <v>1</v>
      </c>
      <c r="FL78">
        <v>0</v>
      </c>
      <c r="FM78">
        <v>2</v>
      </c>
      <c r="FN78">
        <v>1</v>
      </c>
      <c r="FO78">
        <v>1</v>
      </c>
      <c r="FP78">
        <v>0</v>
      </c>
      <c r="FQ78">
        <v>4</v>
      </c>
      <c r="FR78">
        <v>4</v>
      </c>
      <c r="FS78">
        <v>1</v>
      </c>
      <c r="FT78">
        <v>0</v>
      </c>
      <c r="FU78">
        <v>1</v>
      </c>
      <c r="FV78">
        <v>1</v>
      </c>
      <c r="FW78" t="s">
        <v>503</v>
      </c>
      <c r="FX78">
        <v>99.769996643066406</v>
      </c>
      <c r="FY78">
        <v>101.3199996948242</v>
      </c>
      <c r="FZ78">
        <v>101.5</v>
      </c>
      <c r="GA78">
        <v>99.269996643066406</v>
      </c>
      <c r="GB78">
        <v>100.84999847412109</v>
      </c>
      <c r="GC78">
        <v>303</v>
      </c>
      <c r="GD78">
        <v>299</v>
      </c>
      <c r="GE78">
        <v>269</v>
      </c>
      <c r="GF78">
        <v>22</v>
      </c>
      <c r="GG78">
        <v>4</v>
      </c>
      <c r="GH78">
        <v>225</v>
      </c>
      <c r="GI78">
        <v>0</v>
      </c>
      <c r="GJ78">
        <v>215</v>
      </c>
      <c r="GK78">
        <v>22</v>
      </c>
      <c r="GL78">
        <v>261</v>
      </c>
      <c r="GM78">
        <v>22</v>
      </c>
      <c r="GN78">
        <v>12</v>
      </c>
      <c r="GO78">
        <v>4</v>
      </c>
      <c r="GP78">
        <v>2</v>
      </c>
      <c r="GQ78">
        <v>2</v>
      </c>
      <c r="GR78">
        <v>1</v>
      </c>
      <c r="GS78">
        <v>4</v>
      </c>
      <c r="GT78">
        <v>1</v>
      </c>
      <c r="GU78">
        <v>3</v>
      </c>
      <c r="GV78">
        <v>1</v>
      </c>
      <c r="GW78">
        <v>3.4</v>
      </c>
      <c r="GX78" t="s">
        <v>222</v>
      </c>
      <c r="GY78">
        <v>201416</v>
      </c>
      <c r="GZ78">
        <v>255200</v>
      </c>
      <c r="HA78">
        <v>0.66800000000000004</v>
      </c>
      <c r="HB78">
        <v>2.15</v>
      </c>
      <c r="HC78">
        <v>-1.84</v>
      </c>
      <c r="HD78">
        <v>3.9</v>
      </c>
      <c r="HF78" s="13">
        <f t="shared" si="47"/>
        <v>1.5298095701010705E-2</v>
      </c>
      <c r="HG78" s="13">
        <f t="shared" si="48"/>
        <v>1.7734020214363877E-3</v>
      </c>
      <c r="HH78" s="13">
        <f t="shared" si="49"/>
        <v>2.0232955565854804E-2</v>
      </c>
      <c r="HI78" s="13">
        <f t="shared" si="50"/>
        <v>1.5666850321868209E-2</v>
      </c>
      <c r="HJ78" s="14">
        <f t="shared" si="51"/>
        <v>101.6800003051758</v>
      </c>
      <c r="HK78" t="str">
        <f t="shared" si="52"/>
        <v>DDS</v>
      </c>
    </row>
    <row r="79" spans="1:219" hidden="1" x14ac:dyDescent="0.3">
      <c r="A79">
        <v>70</v>
      </c>
      <c r="B79" t="s">
        <v>504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11</v>
      </c>
      <c r="X79">
        <v>23</v>
      </c>
      <c r="Y79">
        <v>33</v>
      </c>
      <c r="Z79">
        <v>102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331</v>
      </c>
      <c r="AV79">
        <v>60.659999847412109</v>
      </c>
      <c r="AW79">
        <v>60.720001220703118</v>
      </c>
      <c r="AX79">
        <v>61.069999694824219</v>
      </c>
      <c r="AY79">
        <v>59.939998626708977</v>
      </c>
      <c r="AZ79">
        <v>60.639999389648438</v>
      </c>
      <c r="BA79" s="13">
        <f t="shared" si="35"/>
        <v>9.8816488940633995E-4</v>
      </c>
      <c r="BB79" s="13">
        <f t="shared" si="36"/>
        <v>5.7311032564285602E-3</v>
      </c>
      <c r="BC79" s="13">
        <f t="shared" si="37"/>
        <v>1.284589226470878E-2</v>
      </c>
      <c r="BD79" s="13">
        <f t="shared" si="38"/>
        <v>1.1543548317695995E-2</v>
      </c>
      <c r="BE79">
        <v>30</v>
      </c>
      <c r="BF79">
        <v>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10</v>
      </c>
      <c r="BO79">
        <v>3</v>
      </c>
      <c r="BP79">
        <v>2</v>
      </c>
      <c r="BQ79">
        <v>13</v>
      </c>
      <c r="BR79">
        <v>126</v>
      </c>
      <c r="BS79">
        <v>0</v>
      </c>
      <c r="BT79">
        <v>0</v>
      </c>
      <c r="BU79">
        <v>0</v>
      </c>
      <c r="BV79">
        <v>0</v>
      </c>
      <c r="BW79">
        <v>4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28</v>
      </c>
      <c r="CF79">
        <v>4</v>
      </c>
      <c r="CG79">
        <v>19</v>
      </c>
      <c r="CH79">
        <v>0</v>
      </c>
      <c r="CI79">
        <v>1</v>
      </c>
      <c r="CJ79">
        <v>1</v>
      </c>
      <c r="CK79">
        <v>1</v>
      </c>
      <c r="CL79">
        <v>0</v>
      </c>
      <c r="CM79" t="s">
        <v>278</v>
      </c>
      <c r="CN79">
        <v>60.639999389648438</v>
      </c>
      <c r="CO79">
        <v>60.75</v>
      </c>
      <c r="CP79">
        <v>61.889999389648438</v>
      </c>
      <c r="CQ79">
        <v>60.709999084472663</v>
      </c>
      <c r="CR79">
        <v>61.619998931884773</v>
      </c>
      <c r="CS79" s="13">
        <f t="shared" si="39"/>
        <v>1.8107096354166297E-3</v>
      </c>
      <c r="CT79" s="13">
        <f t="shared" si="40"/>
        <v>1.8419767343528348E-2</v>
      </c>
      <c r="CU79" s="13">
        <f t="shared" si="41"/>
        <v>6.58451284400563E-4</v>
      </c>
      <c r="CV79" s="13">
        <f t="shared" si="42"/>
        <v>1.476793026916523E-2</v>
      </c>
      <c r="CW79">
        <v>14</v>
      </c>
      <c r="CX79">
        <v>89</v>
      </c>
      <c r="CY79">
        <v>34</v>
      </c>
      <c r="CZ79">
        <v>45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3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3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226</v>
      </c>
      <c r="EF79">
        <v>61.619998931884773</v>
      </c>
      <c r="EG79">
        <v>61.659999847412109</v>
      </c>
      <c r="EH79">
        <v>62.279998779296882</v>
      </c>
      <c r="EI79">
        <v>61.060001373291023</v>
      </c>
      <c r="EJ79">
        <v>61.209999084472663</v>
      </c>
      <c r="EK79" s="13">
        <f t="shared" si="43"/>
        <v>6.4873363000850226E-4</v>
      </c>
      <c r="EL79" s="13">
        <f t="shared" si="44"/>
        <v>9.955024791857725E-3</v>
      </c>
      <c r="EM79" s="13">
        <f t="shared" si="45"/>
        <v>9.7307569835530794E-3</v>
      </c>
      <c r="EN79" s="13">
        <f t="shared" si="46"/>
        <v>2.4505426143632825E-3</v>
      </c>
      <c r="EO79">
        <v>51</v>
      </c>
      <c r="EP79">
        <v>52</v>
      </c>
      <c r="EQ79">
        <v>1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0</v>
      </c>
      <c r="EX79">
        <v>14</v>
      </c>
      <c r="EY79">
        <v>12</v>
      </c>
      <c r="EZ79">
        <v>14</v>
      </c>
      <c r="FA79">
        <v>10</v>
      </c>
      <c r="FB79">
        <v>36</v>
      </c>
      <c r="FC79">
        <v>1</v>
      </c>
      <c r="FD79">
        <v>0</v>
      </c>
      <c r="FE79">
        <v>0</v>
      </c>
      <c r="FF79">
        <v>0</v>
      </c>
      <c r="FG79">
        <v>53</v>
      </c>
      <c r="FH79">
        <v>1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324</v>
      </c>
      <c r="FX79">
        <v>61.209999084472663</v>
      </c>
      <c r="FY79">
        <v>61.479999542236328</v>
      </c>
      <c r="FZ79">
        <v>62.400001525878913</v>
      </c>
      <c r="GA79">
        <v>61.340000152587891</v>
      </c>
      <c r="GB79">
        <v>62.099998474121087</v>
      </c>
      <c r="GC79">
        <v>322</v>
      </c>
      <c r="GD79">
        <v>412</v>
      </c>
      <c r="GE79">
        <v>286</v>
      </c>
      <c r="GF79">
        <v>89</v>
      </c>
      <c r="GG79">
        <v>0</v>
      </c>
      <c r="GH79">
        <v>45</v>
      </c>
      <c r="GI79">
        <v>0</v>
      </c>
      <c r="GJ79">
        <v>45</v>
      </c>
      <c r="GK79">
        <v>0</v>
      </c>
      <c r="GL79">
        <v>264</v>
      </c>
      <c r="GM79">
        <v>0</v>
      </c>
      <c r="GN79">
        <v>36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0</v>
      </c>
      <c r="GW79">
        <v>2.5</v>
      </c>
      <c r="GX79" t="s">
        <v>218</v>
      </c>
      <c r="GY79">
        <v>489957</v>
      </c>
      <c r="GZ79">
        <v>413957</v>
      </c>
      <c r="HA79">
        <v>1.427</v>
      </c>
      <c r="HB79">
        <v>2.2549999999999999</v>
      </c>
      <c r="HC79">
        <v>2.73</v>
      </c>
      <c r="HD79">
        <v>2.74</v>
      </c>
      <c r="HE79">
        <v>0.43980000000000002</v>
      </c>
      <c r="HF79" s="13">
        <f t="shared" si="47"/>
        <v>4.3916795669163289E-3</v>
      </c>
      <c r="HG79" s="13">
        <f t="shared" si="48"/>
        <v>1.4743621172205179E-2</v>
      </c>
      <c r="HH79" s="13">
        <f t="shared" si="49"/>
        <v>2.2771533944507816E-3</v>
      </c>
      <c r="HI79" s="13">
        <f t="shared" si="50"/>
        <v>1.2238298554063776E-2</v>
      </c>
      <c r="HJ79" s="14">
        <f t="shared" si="51"/>
        <v>63.320003509521499</v>
      </c>
      <c r="HK79" t="str">
        <f t="shared" si="52"/>
        <v>DCI</v>
      </c>
    </row>
    <row r="80" spans="1:219" hidden="1" x14ac:dyDescent="0.3">
      <c r="A80">
        <v>71</v>
      </c>
      <c r="B80" t="s">
        <v>505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25</v>
      </c>
      <c r="N80">
        <v>12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</v>
      </c>
      <c r="W80">
        <v>0</v>
      </c>
      <c r="X80">
        <v>1</v>
      </c>
      <c r="Y80">
        <v>1</v>
      </c>
      <c r="Z80">
        <v>16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16</v>
      </c>
      <c r="AH80">
        <v>0</v>
      </c>
      <c r="AI80">
        <v>2</v>
      </c>
      <c r="AJ80">
        <v>0</v>
      </c>
      <c r="AK80">
        <v>2</v>
      </c>
      <c r="AL80">
        <v>0</v>
      </c>
      <c r="AM80">
        <v>3</v>
      </c>
      <c r="AN80">
        <v>2</v>
      </c>
      <c r="AO80">
        <v>2</v>
      </c>
      <c r="AP80">
        <v>2</v>
      </c>
      <c r="AQ80">
        <v>1</v>
      </c>
      <c r="AR80">
        <v>1</v>
      </c>
      <c r="AS80">
        <v>1</v>
      </c>
      <c r="AT80">
        <v>1</v>
      </c>
      <c r="AU80" t="s">
        <v>506</v>
      </c>
      <c r="AV80">
        <v>107.629997253418</v>
      </c>
      <c r="AW80">
        <v>106.9899978637695</v>
      </c>
      <c r="AX80">
        <v>108.9599990844727</v>
      </c>
      <c r="AY80">
        <v>106.94000244140619</v>
      </c>
      <c r="AZ80">
        <v>107.7799987792969</v>
      </c>
      <c r="BA80" s="13">
        <f t="shared" si="35"/>
        <v>-5.9818618789337918E-3</v>
      </c>
      <c r="BB80" s="13">
        <f t="shared" si="36"/>
        <v>1.808004072371483E-2</v>
      </c>
      <c r="BC80" s="13">
        <f t="shared" si="37"/>
        <v>4.6729061932471172E-4</v>
      </c>
      <c r="BD80" s="13">
        <f t="shared" si="38"/>
        <v>7.7936198497347009E-3</v>
      </c>
      <c r="BE80">
        <v>13</v>
      </c>
      <c r="BF80">
        <v>63</v>
      </c>
      <c r="BG80">
        <v>39</v>
      </c>
      <c r="BH80">
        <v>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507</v>
      </c>
      <c r="CN80">
        <v>107.7799987792969</v>
      </c>
      <c r="CO80">
        <v>107.30999755859381</v>
      </c>
      <c r="CP80">
        <v>110.379997253418</v>
      </c>
      <c r="CQ80">
        <v>105.6999969482422</v>
      </c>
      <c r="CR80">
        <v>109.75</v>
      </c>
      <c r="CS80" s="13">
        <f t="shared" si="39"/>
        <v>-4.3798456005599284E-3</v>
      </c>
      <c r="CT80" s="13">
        <f t="shared" si="40"/>
        <v>2.7813007530484657E-2</v>
      </c>
      <c r="CU80" s="13">
        <f t="shared" si="41"/>
        <v>1.5003267607685E-2</v>
      </c>
      <c r="CV80" s="13">
        <f t="shared" si="42"/>
        <v>3.6902077920344389E-2</v>
      </c>
      <c r="CW80">
        <v>0</v>
      </c>
      <c r="CX80">
        <v>2</v>
      </c>
      <c r="CY80">
        <v>3</v>
      </c>
      <c r="CZ80">
        <v>18</v>
      </c>
      <c r="DA80">
        <v>62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0</v>
      </c>
      <c r="DY80">
        <v>1</v>
      </c>
      <c r="DZ80">
        <v>1</v>
      </c>
      <c r="EA80">
        <v>0</v>
      </c>
      <c r="EB80">
        <v>0</v>
      </c>
      <c r="EC80">
        <v>1</v>
      </c>
      <c r="ED80">
        <v>1</v>
      </c>
      <c r="EE80" t="s">
        <v>508</v>
      </c>
      <c r="EF80">
        <v>109.75</v>
      </c>
      <c r="EG80">
        <v>109.5500030517578</v>
      </c>
      <c r="EH80">
        <v>110.34999847412109</v>
      </c>
      <c r="EI80">
        <v>107.9499969482422</v>
      </c>
      <c r="EJ80">
        <v>109.0699996948242</v>
      </c>
      <c r="EK80" s="13">
        <f t="shared" si="43"/>
        <v>-1.8256224798798293E-3</v>
      </c>
      <c r="EL80" s="13">
        <f t="shared" si="44"/>
        <v>7.2496187895363384E-3</v>
      </c>
      <c r="EM80" s="13">
        <f t="shared" si="45"/>
        <v>1.4605258411171884E-2</v>
      </c>
      <c r="EN80" s="13">
        <f t="shared" si="46"/>
        <v>1.0268660032233923E-2</v>
      </c>
      <c r="EO80">
        <v>31</v>
      </c>
      <c r="EP80">
        <v>6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10</v>
      </c>
      <c r="EY80">
        <v>3</v>
      </c>
      <c r="EZ80">
        <v>10</v>
      </c>
      <c r="FA80">
        <v>8</v>
      </c>
      <c r="FB80">
        <v>40</v>
      </c>
      <c r="FC80">
        <v>0</v>
      </c>
      <c r="FD80">
        <v>0</v>
      </c>
      <c r="FE80">
        <v>0</v>
      </c>
      <c r="FF80">
        <v>0</v>
      </c>
      <c r="FG80">
        <v>8</v>
      </c>
      <c r="FH80">
        <v>0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0</v>
      </c>
      <c r="FO80">
        <v>35</v>
      </c>
      <c r="FP80">
        <v>8</v>
      </c>
      <c r="FQ80">
        <v>0</v>
      </c>
      <c r="FR80">
        <v>0</v>
      </c>
      <c r="FS80">
        <v>1</v>
      </c>
      <c r="FT80">
        <v>1</v>
      </c>
      <c r="FU80">
        <v>1</v>
      </c>
      <c r="FV80">
        <v>0</v>
      </c>
      <c r="FW80" t="s">
        <v>308</v>
      </c>
      <c r="FX80">
        <v>109.0699996948242</v>
      </c>
      <c r="FY80">
        <v>109.51999664306641</v>
      </c>
      <c r="FZ80">
        <v>112.30999755859381</v>
      </c>
      <c r="GA80">
        <v>108.2799987792969</v>
      </c>
      <c r="GB80">
        <v>111.3399963378906</v>
      </c>
      <c r="GC80">
        <v>279</v>
      </c>
      <c r="GD80">
        <v>95</v>
      </c>
      <c r="GE80">
        <v>122</v>
      </c>
      <c r="GF80">
        <v>72</v>
      </c>
      <c r="GG80">
        <v>0</v>
      </c>
      <c r="GH80">
        <v>85</v>
      </c>
      <c r="GI80">
        <v>0</v>
      </c>
      <c r="GJ80">
        <v>80</v>
      </c>
      <c r="GK80">
        <v>1</v>
      </c>
      <c r="GL80">
        <v>57</v>
      </c>
      <c r="GM80">
        <v>1</v>
      </c>
      <c r="GN80">
        <v>41</v>
      </c>
      <c r="GO80">
        <v>3</v>
      </c>
      <c r="GP80">
        <v>1</v>
      </c>
      <c r="GQ80">
        <v>1</v>
      </c>
      <c r="GR80">
        <v>1</v>
      </c>
      <c r="GS80">
        <v>3</v>
      </c>
      <c r="GT80">
        <v>2</v>
      </c>
      <c r="GU80">
        <v>2</v>
      </c>
      <c r="GV80">
        <v>1</v>
      </c>
      <c r="GW80">
        <v>2.7</v>
      </c>
      <c r="GX80" t="s">
        <v>222</v>
      </c>
      <c r="GY80">
        <v>94154</v>
      </c>
      <c r="GZ80">
        <v>78328</v>
      </c>
      <c r="HA80">
        <v>1.911</v>
      </c>
      <c r="HB80">
        <v>2.8610000000000002</v>
      </c>
      <c r="HC80">
        <v>1.56</v>
      </c>
      <c r="HD80">
        <v>3.82</v>
      </c>
      <c r="HE80">
        <v>0</v>
      </c>
      <c r="HF80" s="13">
        <f t="shared" si="47"/>
        <v>4.1088108293937387E-3</v>
      </c>
      <c r="HG80" s="13">
        <f t="shared" si="48"/>
        <v>2.4841963994094218E-2</v>
      </c>
      <c r="HH80" s="13">
        <f t="shared" si="49"/>
        <v>1.1322113785400711E-2</v>
      </c>
      <c r="HI80" s="13">
        <f t="shared" si="50"/>
        <v>2.7483363204964806E-2</v>
      </c>
      <c r="HJ80" s="14">
        <f t="shared" si="51"/>
        <v>115.09999847412121</v>
      </c>
      <c r="HK80" t="str">
        <f t="shared" si="52"/>
        <v>DORM</v>
      </c>
    </row>
    <row r="81" spans="1:219" hidden="1" x14ac:dyDescent="0.3">
      <c r="A81">
        <v>72</v>
      </c>
      <c r="B81" t="s">
        <v>509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30</v>
      </c>
      <c r="W81">
        <v>10</v>
      </c>
      <c r="X81">
        <v>10</v>
      </c>
      <c r="Y81">
        <v>13</v>
      </c>
      <c r="Z81">
        <v>128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9</v>
      </c>
      <c r="AP81">
        <v>0</v>
      </c>
      <c r="AQ81">
        <v>1</v>
      </c>
      <c r="AR81">
        <v>0</v>
      </c>
      <c r="AS81">
        <v>1</v>
      </c>
      <c r="AT81">
        <v>0</v>
      </c>
      <c r="AU81" t="s">
        <v>340</v>
      </c>
      <c r="AV81">
        <v>140.42999267578119</v>
      </c>
      <c r="AW81">
        <v>144.74000549316409</v>
      </c>
      <c r="AX81">
        <v>146.8999938964844</v>
      </c>
      <c r="AY81">
        <v>143.7799987792969</v>
      </c>
      <c r="AZ81">
        <v>144.86000061035159</v>
      </c>
      <c r="BA81" s="13">
        <f t="shared" si="35"/>
        <v>2.9777619550984902E-2</v>
      </c>
      <c r="BB81" s="13">
        <f t="shared" si="36"/>
        <v>1.4703801858850896E-2</v>
      </c>
      <c r="BC81" s="13">
        <f t="shared" si="37"/>
        <v>6.6326286958205971E-3</v>
      </c>
      <c r="BD81" s="13">
        <f t="shared" si="38"/>
        <v>7.4554868597557222E-3</v>
      </c>
      <c r="BE81">
        <v>76</v>
      </c>
      <c r="BF81">
        <v>10</v>
      </c>
      <c r="BG81">
        <v>3</v>
      </c>
      <c r="BH81">
        <v>0</v>
      </c>
      <c r="BI81">
        <v>0</v>
      </c>
      <c r="BJ81">
        <v>2</v>
      </c>
      <c r="BK81">
        <v>3</v>
      </c>
      <c r="BL81">
        <v>0</v>
      </c>
      <c r="BM81">
        <v>0</v>
      </c>
      <c r="BN81">
        <v>27</v>
      </c>
      <c r="BO81">
        <v>35</v>
      </c>
      <c r="BP81">
        <v>27</v>
      </c>
      <c r="BQ81">
        <v>23</v>
      </c>
      <c r="BR81">
        <v>23</v>
      </c>
      <c r="BS81">
        <v>1</v>
      </c>
      <c r="BT81">
        <v>0</v>
      </c>
      <c r="BU81">
        <v>0</v>
      </c>
      <c r="BV81">
        <v>0</v>
      </c>
      <c r="BW81">
        <v>13</v>
      </c>
      <c r="BX81">
        <v>3</v>
      </c>
      <c r="BY81">
        <v>0</v>
      </c>
      <c r="BZ81">
        <v>0</v>
      </c>
      <c r="CA81">
        <v>3</v>
      </c>
      <c r="CB81">
        <v>2</v>
      </c>
      <c r="CC81">
        <v>2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510</v>
      </c>
      <c r="CN81">
        <v>144.86000061035159</v>
      </c>
      <c r="CO81">
        <v>145.22999572753909</v>
      </c>
      <c r="CP81">
        <v>148.8500061035156</v>
      </c>
      <c r="CQ81">
        <v>145.1600036621094</v>
      </c>
      <c r="CR81">
        <v>148.83000183105469</v>
      </c>
      <c r="CS81" s="13">
        <f t="shared" si="39"/>
        <v>2.5476494393185112E-3</v>
      </c>
      <c r="CT81" s="13">
        <f t="shared" si="40"/>
        <v>2.4319853728853924E-2</v>
      </c>
      <c r="CU81" s="13">
        <f t="shared" si="41"/>
        <v>4.8193945802355032E-4</v>
      </c>
      <c r="CV81" s="13">
        <f t="shared" si="42"/>
        <v>2.465899431427343E-2</v>
      </c>
      <c r="CW81">
        <v>3</v>
      </c>
      <c r="CX81">
        <v>4</v>
      </c>
      <c r="CY81">
        <v>45</v>
      </c>
      <c r="CZ81">
        <v>68</v>
      </c>
      <c r="DA81">
        <v>74</v>
      </c>
      <c r="DB81">
        <v>0</v>
      </c>
      <c r="DC81">
        <v>0</v>
      </c>
      <c r="DD81">
        <v>0</v>
      </c>
      <c r="DE81">
        <v>0</v>
      </c>
      <c r="DF81">
        <v>3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3</v>
      </c>
      <c r="DM81">
        <v>1</v>
      </c>
      <c r="DN81">
        <v>3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311</v>
      </c>
      <c r="EF81">
        <v>148.83000183105469</v>
      </c>
      <c r="EG81">
        <v>149.33000183105469</v>
      </c>
      <c r="EH81">
        <v>149.3999938964844</v>
      </c>
      <c r="EI81">
        <v>147.05000305175781</v>
      </c>
      <c r="EJ81">
        <v>147.55000305175781</v>
      </c>
      <c r="EK81" s="13">
        <f t="shared" si="43"/>
        <v>3.3482889832525675E-3</v>
      </c>
      <c r="EL81" s="13">
        <f t="shared" si="44"/>
        <v>4.6848773955243672E-4</v>
      </c>
      <c r="EM81" s="13">
        <f t="shared" si="45"/>
        <v>1.5268189589097925E-2</v>
      </c>
      <c r="EN81" s="13">
        <f t="shared" si="46"/>
        <v>3.3886817326910235E-3</v>
      </c>
      <c r="EO81">
        <v>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4</v>
      </c>
      <c r="EZ81">
        <v>9</v>
      </c>
      <c r="FA81">
        <v>21</v>
      </c>
      <c r="FB81">
        <v>157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3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 t="s">
        <v>511</v>
      </c>
      <c r="FX81">
        <v>147.55000305175781</v>
      </c>
      <c r="FY81">
        <v>147.3500061035156</v>
      </c>
      <c r="FZ81">
        <v>148.72999572753909</v>
      </c>
      <c r="GA81">
        <v>147.02000427246091</v>
      </c>
      <c r="GB81">
        <v>148.13999938964841</v>
      </c>
      <c r="GC81">
        <v>299</v>
      </c>
      <c r="GD81">
        <v>523</v>
      </c>
      <c r="GE81">
        <v>196</v>
      </c>
      <c r="GF81">
        <v>197</v>
      </c>
      <c r="GG81">
        <v>0</v>
      </c>
      <c r="GH81">
        <v>142</v>
      </c>
      <c r="GI81">
        <v>0</v>
      </c>
      <c r="GJ81">
        <v>142</v>
      </c>
      <c r="GK81">
        <v>3</v>
      </c>
      <c r="GL81">
        <v>308</v>
      </c>
      <c r="GM81">
        <v>3</v>
      </c>
      <c r="GN81">
        <v>157</v>
      </c>
      <c r="GO81">
        <v>2</v>
      </c>
      <c r="GP81">
        <v>0</v>
      </c>
      <c r="GQ81">
        <v>1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2.2000000000000002</v>
      </c>
      <c r="GX81" t="s">
        <v>218</v>
      </c>
      <c r="GY81">
        <v>802450</v>
      </c>
      <c r="GZ81">
        <v>825057</v>
      </c>
      <c r="HA81">
        <v>1.0009999999999999</v>
      </c>
      <c r="HB81">
        <v>1.5860000000000001</v>
      </c>
      <c r="HC81">
        <v>1.94</v>
      </c>
      <c r="HD81">
        <v>1.88</v>
      </c>
      <c r="HE81">
        <v>0.38729997999999999</v>
      </c>
      <c r="HF81" s="13">
        <f t="shared" si="47"/>
        <v>-1.3572917540412011E-3</v>
      </c>
      <c r="HG81" s="13">
        <f t="shared" si="48"/>
        <v>9.2784889643345858E-3</v>
      </c>
      <c r="HH81" s="13">
        <f t="shared" si="49"/>
        <v>2.2395779937929294E-3</v>
      </c>
      <c r="HI81" s="13">
        <f t="shared" si="50"/>
        <v>7.5603828932225836E-3</v>
      </c>
      <c r="HJ81" s="14">
        <f t="shared" si="51"/>
        <v>150.10998535156259</v>
      </c>
      <c r="HK81" t="str">
        <f t="shared" si="52"/>
        <v>DOV</v>
      </c>
    </row>
    <row r="82" spans="1:219" hidden="1" x14ac:dyDescent="0.3">
      <c r="A82">
        <v>73</v>
      </c>
      <c r="B82" t="s">
        <v>512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8</v>
      </c>
      <c r="X82">
        <v>10</v>
      </c>
      <c r="Y82">
        <v>13</v>
      </c>
      <c r="Z82">
        <v>164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478</v>
      </c>
      <c r="AV82">
        <v>140.7799987792969</v>
      </c>
      <c r="AW82">
        <v>140.02000427246091</v>
      </c>
      <c r="AX82">
        <v>140.2799987792969</v>
      </c>
      <c r="AY82">
        <v>137.55999755859381</v>
      </c>
      <c r="AZ82">
        <v>138.46000671386719</v>
      </c>
      <c r="BA82" s="13">
        <f t="shared" si="35"/>
        <v>-5.4277566322391557E-3</v>
      </c>
      <c r="BB82" s="13">
        <f t="shared" si="36"/>
        <v>1.8533968427320024E-3</v>
      </c>
      <c r="BC82" s="13">
        <f t="shared" si="37"/>
        <v>1.7568966139154263E-2</v>
      </c>
      <c r="BD82" s="13">
        <f t="shared" si="38"/>
        <v>6.5001380299892775E-3</v>
      </c>
      <c r="BE82">
        <v>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2</v>
      </c>
      <c r="BP82">
        <v>1</v>
      </c>
      <c r="BQ82">
        <v>2</v>
      </c>
      <c r="BR82">
        <v>189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513</v>
      </c>
      <c r="CN82">
        <v>138.46000671386719</v>
      </c>
      <c r="CO82">
        <v>138.5299987792969</v>
      </c>
      <c r="CP82">
        <v>141.5899963378906</v>
      </c>
      <c r="CQ82">
        <v>138.19999694824219</v>
      </c>
      <c r="CR82">
        <v>141.50999450683591</v>
      </c>
      <c r="CS82" s="13">
        <f t="shared" si="39"/>
        <v>5.0524843749710779E-4</v>
      </c>
      <c r="CT82" s="13">
        <f t="shared" si="40"/>
        <v>2.1611679057405353E-2</v>
      </c>
      <c r="CU82" s="13">
        <f t="shared" si="41"/>
        <v>2.38216872852548E-3</v>
      </c>
      <c r="CV82" s="13">
        <f t="shared" si="42"/>
        <v>2.3390556759818271E-2</v>
      </c>
      <c r="CW82">
        <v>7</v>
      </c>
      <c r="CX82">
        <v>32</v>
      </c>
      <c r="CY82">
        <v>89</v>
      </c>
      <c r="CZ82">
        <v>50</v>
      </c>
      <c r="DA82">
        <v>17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2</v>
      </c>
      <c r="DM82">
        <v>1</v>
      </c>
      <c r="DN82">
        <v>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514</v>
      </c>
      <c r="EF82">
        <v>141.50999450683591</v>
      </c>
      <c r="EG82">
        <v>142.13999938964841</v>
      </c>
      <c r="EH82">
        <v>142.57000732421881</v>
      </c>
      <c r="EI82">
        <v>140.8999938964844</v>
      </c>
      <c r="EJ82">
        <v>141.3999938964844</v>
      </c>
      <c r="EK82" s="13">
        <f t="shared" si="43"/>
        <v>4.4322842656377981E-3</v>
      </c>
      <c r="EL82" s="13">
        <f t="shared" si="44"/>
        <v>3.0161177841039333E-3</v>
      </c>
      <c r="EM82" s="13">
        <f t="shared" si="45"/>
        <v>8.7238321266962515E-3</v>
      </c>
      <c r="EN82" s="13">
        <f t="shared" si="46"/>
        <v>3.5360680451375082E-3</v>
      </c>
      <c r="EO82">
        <v>56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75</v>
      </c>
      <c r="EY82">
        <v>13</v>
      </c>
      <c r="EZ82">
        <v>21</v>
      </c>
      <c r="FA82">
        <v>26</v>
      </c>
      <c r="FB82">
        <v>35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515</v>
      </c>
      <c r="FX82">
        <v>141.3999938964844</v>
      </c>
      <c r="FY82">
        <v>141.88999938964841</v>
      </c>
      <c r="FZ82">
        <v>143.67999267578119</v>
      </c>
      <c r="GA82">
        <v>141.33000183105469</v>
      </c>
      <c r="GB82">
        <v>142.9700012207031</v>
      </c>
      <c r="GC82">
        <v>253</v>
      </c>
      <c r="GD82">
        <v>562</v>
      </c>
      <c r="GE82">
        <v>251</v>
      </c>
      <c r="GF82">
        <v>172</v>
      </c>
      <c r="GG82">
        <v>0</v>
      </c>
      <c r="GH82">
        <v>67</v>
      </c>
      <c r="GI82">
        <v>0</v>
      </c>
      <c r="GJ82">
        <v>67</v>
      </c>
      <c r="GK82">
        <v>2</v>
      </c>
      <c r="GL82">
        <v>388</v>
      </c>
      <c r="GM82">
        <v>2</v>
      </c>
      <c r="GN82">
        <v>35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</v>
      </c>
      <c r="GX82" t="s">
        <v>218</v>
      </c>
      <c r="GY82">
        <v>2295004</v>
      </c>
      <c r="GZ82">
        <v>1467685</v>
      </c>
      <c r="HA82">
        <v>0.69699999999999995</v>
      </c>
      <c r="HB82">
        <v>1.5609999999999999</v>
      </c>
      <c r="HC82">
        <v>1.59</v>
      </c>
      <c r="HD82">
        <v>1.52</v>
      </c>
      <c r="HE82">
        <v>0.83669996000000002</v>
      </c>
      <c r="HF82" s="13">
        <f t="shared" si="47"/>
        <v>3.4534181074903358E-3</v>
      </c>
      <c r="HG82" s="13">
        <f t="shared" si="48"/>
        <v>1.2458194441671289E-2</v>
      </c>
      <c r="HH82" s="13">
        <f t="shared" si="49"/>
        <v>3.946702100236732E-3</v>
      </c>
      <c r="HI82" s="13">
        <f t="shared" si="50"/>
        <v>1.1470933591982924E-2</v>
      </c>
      <c r="HJ82" s="14">
        <f t="shared" si="51"/>
        <v>145.46998596191398</v>
      </c>
      <c r="HK82" t="str">
        <f t="shared" si="52"/>
        <v>ETN</v>
      </c>
    </row>
    <row r="83" spans="1:219" hidden="1" x14ac:dyDescent="0.3">
      <c r="A83">
        <v>74</v>
      </c>
      <c r="B83" t="s">
        <v>516</v>
      </c>
      <c r="C83">
        <v>10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2</v>
      </c>
      <c r="Y83">
        <v>1</v>
      </c>
      <c r="Z83">
        <v>76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 t="s">
        <v>517</v>
      </c>
      <c r="AV83">
        <v>49.869998931884773</v>
      </c>
      <c r="AW83">
        <v>49.299999237060547</v>
      </c>
      <c r="AX83">
        <v>51.284999847412109</v>
      </c>
      <c r="AY83">
        <v>49.299999237060547</v>
      </c>
      <c r="AZ83">
        <v>51.099998474121087</v>
      </c>
      <c r="BA83" s="13">
        <f t="shared" si="35"/>
        <v>-1.1561860114507549E-2</v>
      </c>
      <c r="BB83" s="13">
        <f t="shared" si="36"/>
        <v>3.8705286463050048E-2</v>
      </c>
      <c r="BC83" s="13">
        <f t="shared" si="37"/>
        <v>0</v>
      </c>
      <c r="BD83" s="13">
        <f t="shared" si="38"/>
        <v>3.5225035045199138E-2</v>
      </c>
      <c r="BE83">
        <v>1</v>
      </c>
      <c r="BF83">
        <v>4</v>
      </c>
      <c r="BG83">
        <v>9</v>
      </c>
      <c r="BH83">
        <v>7</v>
      </c>
      <c r="BI83">
        <v>59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518</v>
      </c>
      <c r="CN83">
        <v>51.099998474121087</v>
      </c>
      <c r="CO83">
        <v>51.229999542236328</v>
      </c>
      <c r="CP83">
        <v>52.560001373291023</v>
      </c>
      <c r="CQ83">
        <v>50.700000762939453</v>
      </c>
      <c r="CR83">
        <v>52.330001831054688</v>
      </c>
      <c r="CS83" s="13">
        <f t="shared" si="39"/>
        <v>2.5375965113577648E-3</v>
      </c>
      <c r="CT83" s="13">
        <f t="shared" si="40"/>
        <v>2.5304448179305994E-2</v>
      </c>
      <c r="CU83" s="13">
        <f t="shared" si="41"/>
        <v>1.0345476947738796E-2</v>
      </c>
      <c r="CV83" s="13">
        <f t="shared" si="42"/>
        <v>3.1148500116197742E-2</v>
      </c>
      <c r="CW83">
        <v>4</v>
      </c>
      <c r="CX83">
        <v>21</v>
      </c>
      <c r="CY83">
        <v>45</v>
      </c>
      <c r="CZ83">
        <v>24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2</v>
      </c>
      <c r="DK83">
        <v>1</v>
      </c>
      <c r="DL83">
        <v>3</v>
      </c>
      <c r="DM83">
        <v>1</v>
      </c>
      <c r="DN83">
        <v>3</v>
      </c>
      <c r="DO83">
        <v>0</v>
      </c>
      <c r="DP83">
        <v>0</v>
      </c>
      <c r="DQ83">
        <v>2</v>
      </c>
      <c r="DR83">
        <v>2</v>
      </c>
      <c r="DS83">
        <v>0</v>
      </c>
      <c r="DT83">
        <v>0</v>
      </c>
      <c r="DU83">
        <v>1</v>
      </c>
      <c r="DV83">
        <v>1</v>
      </c>
      <c r="DW83">
        <v>1</v>
      </c>
      <c r="DX83">
        <v>0</v>
      </c>
      <c r="DY83">
        <v>1</v>
      </c>
      <c r="DZ83">
        <v>1</v>
      </c>
      <c r="EA83">
        <v>1</v>
      </c>
      <c r="EB83">
        <v>0</v>
      </c>
      <c r="EC83">
        <v>1</v>
      </c>
      <c r="ED83">
        <v>1</v>
      </c>
      <c r="EE83" t="s">
        <v>519</v>
      </c>
      <c r="EF83">
        <v>52.330001831054688</v>
      </c>
      <c r="EG83">
        <v>52.650001525878913</v>
      </c>
      <c r="EH83">
        <v>53.459999084472663</v>
      </c>
      <c r="EI83">
        <v>51.018001556396477</v>
      </c>
      <c r="EJ83">
        <v>52.389999389648438</v>
      </c>
      <c r="EK83" s="13">
        <f t="shared" si="43"/>
        <v>6.0778667720823298E-3</v>
      </c>
      <c r="EL83" s="13">
        <f t="shared" si="44"/>
        <v>1.5151469743085233E-2</v>
      </c>
      <c r="EM83" s="13">
        <f t="shared" si="45"/>
        <v>3.0997149519174538E-2</v>
      </c>
      <c r="EN83" s="13">
        <f t="shared" si="46"/>
        <v>2.6188162802747605E-2</v>
      </c>
      <c r="EO83">
        <v>23</v>
      </c>
      <c r="EP83">
        <v>8</v>
      </c>
      <c r="EQ83">
        <v>7</v>
      </c>
      <c r="ER83">
        <v>2</v>
      </c>
      <c r="ES83">
        <v>0</v>
      </c>
      <c r="ET83">
        <v>1</v>
      </c>
      <c r="EU83">
        <v>9</v>
      </c>
      <c r="EV83">
        <v>0</v>
      </c>
      <c r="EW83">
        <v>0</v>
      </c>
      <c r="EX83">
        <v>15</v>
      </c>
      <c r="EY83">
        <v>8</v>
      </c>
      <c r="EZ83">
        <v>1</v>
      </c>
      <c r="FA83">
        <v>9</v>
      </c>
      <c r="FB83">
        <v>39</v>
      </c>
      <c r="FC83">
        <v>1</v>
      </c>
      <c r="FD83">
        <v>27</v>
      </c>
      <c r="FE83">
        <v>0</v>
      </c>
      <c r="FF83">
        <v>0</v>
      </c>
      <c r="FG83">
        <v>17</v>
      </c>
      <c r="FH83">
        <v>9</v>
      </c>
      <c r="FI83">
        <v>20</v>
      </c>
      <c r="FJ83">
        <v>20</v>
      </c>
      <c r="FK83">
        <v>1</v>
      </c>
      <c r="FL83">
        <v>1</v>
      </c>
      <c r="FM83">
        <v>1</v>
      </c>
      <c r="FN83">
        <v>1</v>
      </c>
      <c r="FO83">
        <v>42</v>
      </c>
      <c r="FP83">
        <v>18</v>
      </c>
      <c r="FQ83">
        <v>9</v>
      </c>
      <c r="FR83">
        <v>9</v>
      </c>
      <c r="FS83">
        <v>2</v>
      </c>
      <c r="FT83">
        <v>1</v>
      </c>
      <c r="FU83">
        <v>2</v>
      </c>
      <c r="FV83">
        <v>1</v>
      </c>
      <c r="FW83" t="s">
        <v>520</v>
      </c>
      <c r="FX83">
        <v>52.389999389648438</v>
      </c>
      <c r="FY83">
        <v>52.340000152587891</v>
      </c>
      <c r="FZ83">
        <v>52.450000762939453</v>
      </c>
      <c r="GA83">
        <v>50.159999847412109</v>
      </c>
      <c r="GB83">
        <v>50.270000457763672</v>
      </c>
      <c r="GC83">
        <v>220</v>
      </c>
      <c r="GD83">
        <v>156</v>
      </c>
      <c r="GE83">
        <v>140</v>
      </c>
      <c r="GF83">
        <v>75</v>
      </c>
      <c r="GG83">
        <v>0</v>
      </c>
      <c r="GH83">
        <v>98</v>
      </c>
      <c r="GI83">
        <v>0</v>
      </c>
      <c r="GJ83">
        <v>32</v>
      </c>
      <c r="GK83">
        <v>3</v>
      </c>
      <c r="GL83">
        <v>117</v>
      </c>
      <c r="GM83">
        <v>3</v>
      </c>
      <c r="GN83">
        <v>41</v>
      </c>
      <c r="GO83">
        <v>2</v>
      </c>
      <c r="GP83">
        <v>2</v>
      </c>
      <c r="GQ83">
        <v>2</v>
      </c>
      <c r="GR83">
        <v>2</v>
      </c>
      <c r="GS83">
        <v>3</v>
      </c>
      <c r="GT83">
        <v>3</v>
      </c>
      <c r="GU83">
        <v>2</v>
      </c>
      <c r="GV83">
        <v>2</v>
      </c>
      <c r="GW83">
        <v>2.5</v>
      </c>
      <c r="GX83" t="s">
        <v>218</v>
      </c>
      <c r="GY83">
        <v>89229</v>
      </c>
      <c r="GZ83">
        <v>94128</v>
      </c>
      <c r="HA83">
        <v>18.137</v>
      </c>
      <c r="HB83">
        <v>19.352</v>
      </c>
      <c r="HD83">
        <v>13.31</v>
      </c>
      <c r="HE83">
        <v>0</v>
      </c>
      <c r="HF83" s="13">
        <f t="shared" si="47"/>
        <v>-9.5527774006076704E-4</v>
      </c>
      <c r="HG83" s="13">
        <f t="shared" si="48"/>
        <v>2.0972470686652089E-3</v>
      </c>
      <c r="HH83" s="13">
        <f t="shared" si="49"/>
        <v>4.165075083722547E-2</v>
      </c>
      <c r="HI83" s="13">
        <f t="shared" si="50"/>
        <v>2.1881959289812292E-3</v>
      </c>
      <c r="HJ83" s="14">
        <f t="shared" si="51"/>
        <v>52.560001373291016</v>
      </c>
      <c r="HK83" t="str">
        <f t="shared" si="52"/>
        <v>ENTA</v>
      </c>
    </row>
    <row r="84" spans="1:219" hidden="1" x14ac:dyDescent="0.3">
      <c r="A84">
        <v>75</v>
      </c>
      <c r="B84" t="s">
        <v>521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45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50</v>
      </c>
      <c r="W84">
        <v>19</v>
      </c>
      <c r="X84">
        <v>26</v>
      </c>
      <c r="Y84">
        <v>5</v>
      </c>
      <c r="Z84">
        <v>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522</v>
      </c>
      <c r="AV84">
        <v>446.94000244140631</v>
      </c>
      <c r="AW84">
        <v>448.32000732421881</v>
      </c>
      <c r="AX84">
        <v>450.42001342773438</v>
      </c>
      <c r="AY84">
        <v>444.760009765625</v>
      </c>
      <c r="AZ84">
        <v>446.92001342773438</v>
      </c>
      <c r="BA84" s="13">
        <f t="shared" si="35"/>
        <v>3.078169299311484E-3</v>
      </c>
      <c r="BB84" s="13">
        <f t="shared" si="36"/>
        <v>4.6623285842348761E-3</v>
      </c>
      <c r="BC84" s="13">
        <f t="shared" si="37"/>
        <v>7.9407510270208537E-3</v>
      </c>
      <c r="BD84" s="13">
        <f t="shared" si="38"/>
        <v>4.8330877947103668E-3</v>
      </c>
      <c r="BE84">
        <v>24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9</v>
      </c>
      <c r="BO84">
        <v>8</v>
      </c>
      <c r="BP84">
        <v>6</v>
      </c>
      <c r="BQ84">
        <v>37</v>
      </c>
      <c r="BR84">
        <v>62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523</v>
      </c>
      <c r="CN84">
        <v>446.92001342773438</v>
      </c>
      <c r="CO84">
        <v>445.8699951171875</v>
      </c>
      <c r="CP84">
        <v>450</v>
      </c>
      <c r="CQ84">
        <v>441.95999145507813</v>
      </c>
      <c r="CR84">
        <v>448.82998657226563</v>
      </c>
      <c r="CS84" s="13">
        <f t="shared" si="39"/>
        <v>-2.3549876018700289E-3</v>
      </c>
      <c r="CT84" s="13">
        <f t="shared" si="40"/>
        <v>9.1777886284721832E-3</v>
      </c>
      <c r="CU84" s="13">
        <f t="shared" si="41"/>
        <v>8.7693805479817089E-3</v>
      </c>
      <c r="CV84" s="13">
        <f t="shared" si="42"/>
        <v>1.5306453050639379E-2</v>
      </c>
      <c r="CW84">
        <v>48</v>
      </c>
      <c r="CX84">
        <v>76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4</v>
      </c>
      <c r="DG84">
        <v>0</v>
      </c>
      <c r="DH84">
        <v>0</v>
      </c>
      <c r="DI84">
        <v>0</v>
      </c>
      <c r="DJ84">
        <v>4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460</v>
      </c>
      <c r="EF84">
        <v>448.82998657226563</v>
      </c>
      <c r="EG84">
        <v>450</v>
      </c>
      <c r="EH84">
        <v>454.48001098632813</v>
      </c>
      <c r="EI84">
        <v>447.489990234375</v>
      </c>
      <c r="EJ84">
        <v>448.51998901367188</v>
      </c>
      <c r="EK84" s="13">
        <f t="shared" si="43"/>
        <v>2.6000298394097676E-3</v>
      </c>
      <c r="EL84" s="13">
        <f t="shared" si="44"/>
        <v>9.8574434035183511E-3</v>
      </c>
      <c r="EM84" s="13">
        <f t="shared" si="45"/>
        <v>5.5777994791667007E-3</v>
      </c>
      <c r="EN84" s="13">
        <f t="shared" si="46"/>
        <v>2.2964389648763017E-3</v>
      </c>
      <c r="EO84">
        <v>101</v>
      </c>
      <c r="EP84">
        <v>22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32</v>
      </c>
      <c r="EY84">
        <v>17</v>
      </c>
      <c r="EZ84">
        <v>6</v>
      </c>
      <c r="FA84">
        <v>0</v>
      </c>
      <c r="FB84">
        <v>2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2</v>
      </c>
      <c r="FJ84">
        <v>0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497</v>
      </c>
      <c r="FX84">
        <v>448.51998901367188</v>
      </c>
      <c r="FY84">
        <v>450</v>
      </c>
      <c r="FZ84">
        <v>458.32998657226563</v>
      </c>
      <c r="GA84">
        <v>449.04998779296881</v>
      </c>
      <c r="GB84">
        <v>458.14999389648438</v>
      </c>
      <c r="GC84">
        <v>319</v>
      </c>
      <c r="GD84">
        <v>290</v>
      </c>
      <c r="GE84">
        <v>247</v>
      </c>
      <c r="GF84">
        <v>65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71</v>
      </c>
      <c r="GM84">
        <v>0</v>
      </c>
      <c r="GN84">
        <v>6</v>
      </c>
      <c r="GO84">
        <v>3</v>
      </c>
      <c r="GP84">
        <v>2</v>
      </c>
      <c r="GQ84">
        <v>1</v>
      </c>
      <c r="GR84">
        <v>1</v>
      </c>
      <c r="GS84">
        <v>0</v>
      </c>
      <c r="GT84">
        <v>0</v>
      </c>
      <c r="GU84">
        <v>0</v>
      </c>
      <c r="GV84">
        <v>0</v>
      </c>
      <c r="GW84">
        <v>2</v>
      </c>
      <c r="GX84" t="s">
        <v>218</v>
      </c>
      <c r="GY84">
        <v>300485</v>
      </c>
      <c r="GZ84">
        <v>360714</v>
      </c>
      <c r="HA84">
        <v>4.0419999999999998</v>
      </c>
      <c r="HB84">
        <v>4.1050000000000004</v>
      </c>
      <c r="HC84">
        <v>2.36</v>
      </c>
      <c r="HD84">
        <v>2.41</v>
      </c>
      <c r="HE84">
        <v>0</v>
      </c>
      <c r="HF84" s="13">
        <f t="shared" si="47"/>
        <v>3.2889133029513351E-3</v>
      </c>
      <c r="HG84" s="13">
        <f t="shared" si="48"/>
        <v>1.8174648869395349E-2</v>
      </c>
      <c r="HH84" s="13">
        <f t="shared" si="49"/>
        <v>2.1111382378471433E-3</v>
      </c>
      <c r="HI84" s="13">
        <f t="shared" si="50"/>
        <v>1.9862504037425843E-2</v>
      </c>
      <c r="HJ84" s="14">
        <f t="shared" si="51"/>
        <v>466.65997314453125</v>
      </c>
      <c r="HK84" t="str">
        <f t="shared" si="52"/>
        <v>EPAM</v>
      </c>
    </row>
    <row r="85" spans="1:219" hidden="1" x14ac:dyDescent="0.3">
      <c r="A85">
        <v>76</v>
      </c>
      <c r="B85" t="s">
        <v>524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21</v>
      </c>
      <c r="W85">
        <v>8</v>
      </c>
      <c r="X85">
        <v>12</v>
      </c>
      <c r="Y85">
        <v>26</v>
      </c>
      <c r="Z85">
        <v>79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403</v>
      </c>
      <c r="AV85">
        <v>290.57000732421881</v>
      </c>
      <c r="AW85">
        <v>290.45001220703119</v>
      </c>
      <c r="AX85">
        <v>296.239990234375</v>
      </c>
      <c r="AY85">
        <v>290.45001220703119</v>
      </c>
      <c r="AZ85">
        <v>294.8699951171875</v>
      </c>
      <c r="BA85" s="13">
        <f t="shared" si="35"/>
        <v>-4.1313517694763213E-4</v>
      </c>
      <c r="BB85" s="13">
        <f t="shared" si="36"/>
        <v>1.9544890015568028E-2</v>
      </c>
      <c r="BC85" s="13">
        <f t="shared" si="37"/>
        <v>0</v>
      </c>
      <c r="BD85" s="13">
        <f t="shared" si="38"/>
        <v>1.4989598749780231E-2</v>
      </c>
      <c r="BE85">
        <v>2</v>
      </c>
      <c r="BF85">
        <v>23</v>
      </c>
      <c r="BG85">
        <v>33</v>
      </c>
      <c r="BH85">
        <v>108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525</v>
      </c>
      <c r="CN85">
        <v>294.8699951171875</v>
      </c>
      <c r="CO85">
        <v>294.95001220703119</v>
      </c>
      <c r="CP85">
        <v>297.8800048828125</v>
      </c>
      <c r="CQ85">
        <v>293.19000244140619</v>
      </c>
      <c r="CR85">
        <v>297.010009765625</v>
      </c>
      <c r="CS85" s="13">
        <f t="shared" si="39"/>
        <v>2.7129034253958739E-4</v>
      </c>
      <c r="CT85" s="13">
        <f t="shared" si="40"/>
        <v>9.8361508921486207E-3</v>
      </c>
      <c r="CU85" s="13">
        <f t="shared" si="41"/>
        <v>5.9671459324762699E-3</v>
      </c>
      <c r="CV85" s="13">
        <f t="shared" si="42"/>
        <v>1.2861544051101959E-2</v>
      </c>
      <c r="CW85">
        <v>86</v>
      </c>
      <c r="CX85">
        <v>58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3</v>
      </c>
      <c r="DG85">
        <v>0</v>
      </c>
      <c r="DH85">
        <v>0</v>
      </c>
      <c r="DI85">
        <v>1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</v>
      </c>
      <c r="DR85">
        <v>0</v>
      </c>
      <c r="DS85">
        <v>0</v>
      </c>
      <c r="DT85">
        <v>0</v>
      </c>
      <c r="DU85">
        <v>1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235</v>
      </c>
      <c r="EF85">
        <v>297.010009765625</v>
      </c>
      <c r="EG85">
        <v>297.32000732421881</v>
      </c>
      <c r="EH85">
        <v>298.739990234375</v>
      </c>
      <c r="EI85">
        <v>294.14999389648438</v>
      </c>
      <c r="EJ85">
        <v>294.3599853515625</v>
      </c>
      <c r="EK85" s="13">
        <f t="shared" si="43"/>
        <v>1.0426394153010277E-3</v>
      </c>
      <c r="EL85" s="13">
        <f t="shared" si="44"/>
        <v>4.7532401304630767E-3</v>
      </c>
      <c r="EM85" s="13">
        <f t="shared" si="45"/>
        <v>1.0661957990192095E-2</v>
      </c>
      <c r="EN85" s="13">
        <f t="shared" si="46"/>
        <v>7.1338315507563088E-4</v>
      </c>
      <c r="EO85">
        <v>68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28</v>
      </c>
      <c r="EY85">
        <v>13</v>
      </c>
      <c r="EZ85">
        <v>18</v>
      </c>
      <c r="FA85">
        <v>13</v>
      </c>
      <c r="FB85">
        <v>36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71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 t="s">
        <v>526</v>
      </c>
      <c r="FX85">
        <v>294.3599853515625</v>
      </c>
      <c r="FY85">
        <v>294.83999633789063</v>
      </c>
      <c r="FZ85">
        <v>298.79998779296881</v>
      </c>
      <c r="GA85">
        <v>293.6400146484375</v>
      </c>
      <c r="GB85">
        <v>297.33999633789063</v>
      </c>
      <c r="GC85">
        <v>387</v>
      </c>
      <c r="GD85">
        <v>260</v>
      </c>
      <c r="GE85">
        <v>212</v>
      </c>
      <c r="GF85">
        <v>114</v>
      </c>
      <c r="GG85">
        <v>0</v>
      </c>
      <c r="GH85">
        <v>108</v>
      </c>
      <c r="GI85">
        <v>0</v>
      </c>
      <c r="GJ85">
        <v>0</v>
      </c>
      <c r="GK85">
        <v>0</v>
      </c>
      <c r="GL85">
        <v>117</v>
      </c>
      <c r="GM85">
        <v>0</v>
      </c>
      <c r="GN85">
        <v>38</v>
      </c>
      <c r="GO85">
        <v>1</v>
      </c>
      <c r="GP85">
        <v>1</v>
      </c>
      <c r="GQ85">
        <v>1</v>
      </c>
      <c r="GR85">
        <v>1</v>
      </c>
      <c r="GS85">
        <v>0</v>
      </c>
      <c r="GT85">
        <v>0</v>
      </c>
      <c r="GU85">
        <v>0</v>
      </c>
      <c r="GV85">
        <v>0</v>
      </c>
      <c r="GW85">
        <v>2.5</v>
      </c>
      <c r="GX85" t="s">
        <v>218</v>
      </c>
      <c r="GY85">
        <v>219135</v>
      </c>
      <c r="GZ85">
        <v>300400</v>
      </c>
      <c r="HA85">
        <v>0.20200000000000001</v>
      </c>
      <c r="HB85">
        <v>0.66400000000000003</v>
      </c>
      <c r="HC85">
        <v>9.57</v>
      </c>
      <c r="HD85">
        <v>1.85</v>
      </c>
      <c r="HE85">
        <v>0.95629995999999995</v>
      </c>
      <c r="HF85" s="13">
        <f t="shared" si="47"/>
        <v>1.6280389102231174E-3</v>
      </c>
      <c r="HG85" s="13">
        <f t="shared" si="48"/>
        <v>1.3252983992161238E-2</v>
      </c>
      <c r="HH85" s="13">
        <f t="shared" si="49"/>
        <v>4.0699420172218836E-3</v>
      </c>
      <c r="HI85" s="13">
        <f t="shared" si="50"/>
        <v>1.2443605754432485E-2</v>
      </c>
      <c r="HJ85" s="14">
        <f t="shared" si="51"/>
        <v>302.75997924804699</v>
      </c>
      <c r="HK85" t="str">
        <f t="shared" si="52"/>
        <v>ESS</v>
      </c>
    </row>
    <row r="86" spans="1:219" hidden="1" x14ac:dyDescent="0.3">
      <c r="A86">
        <v>77</v>
      </c>
      <c r="B86" t="s">
        <v>527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44</v>
      </c>
      <c r="N86">
        <v>46</v>
      </c>
      <c r="O86">
        <v>51</v>
      </c>
      <c r="P86">
        <v>6</v>
      </c>
      <c r="Q86">
        <v>1</v>
      </c>
      <c r="R86">
        <v>1</v>
      </c>
      <c r="S86">
        <v>9</v>
      </c>
      <c r="T86">
        <v>1</v>
      </c>
      <c r="U86">
        <v>1</v>
      </c>
      <c r="V86">
        <v>14</v>
      </c>
      <c r="W86">
        <v>8</v>
      </c>
      <c r="X86">
        <v>9</v>
      </c>
      <c r="Y86">
        <v>5</v>
      </c>
      <c r="Z86">
        <v>9</v>
      </c>
      <c r="AA86">
        <v>1</v>
      </c>
      <c r="AB86">
        <v>45</v>
      </c>
      <c r="AC86">
        <v>0</v>
      </c>
      <c r="AD86">
        <v>0</v>
      </c>
      <c r="AE86">
        <v>13</v>
      </c>
      <c r="AF86">
        <v>10</v>
      </c>
      <c r="AG86">
        <v>9</v>
      </c>
      <c r="AH86">
        <v>9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426</v>
      </c>
      <c r="AV86">
        <v>139.27000427246091</v>
      </c>
      <c r="AW86">
        <v>138.7799987792969</v>
      </c>
      <c r="AX86">
        <v>139.55000305175781</v>
      </c>
      <c r="AY86">
        <v>133.21000671386719</v>
      </c>
      <c r="AZ86">
        <v>135.6499938964844</v>
      </c>
      <c r="BA86" s="13">
        <f t="shared" si="35"/>
        <v>-3.5308077350775235E-3</v>
      </c>
      <c r="BB86" s="13">
        <f t="shared" si="36"/>
        <v>5.5177660739664791E-3</v>
      </c>
      <c r="BC86" s="13">
        <f t="shared" si="37"/>
        <v>4.0135409384804199E-2</v>
      </c>
      <c r="BD86" s="13">
        <f t="shared" si="38"/>
        <v>1.7987374068584083E-2</v>
      </c>
      <c r="BE86">
        <v>7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3</v>
      </c>
      <c r="BP86">
        <v>1</v>
      </c>
      <c r="BQ86">
        <v>0</v>
      </c>
      <c r="BR86">
        <v>168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10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 t="s">
        <v>528</v>
      </c>
      <c r="CN86">
        <v>135.6499938964844</v>
      </c>
      <c r="CO86">
        <v>134.53999328613281</v>
      </c>
      <c r="CP86">
        <v>137.69000244140619</v>
      </c>
      <c r="CQ86">
        <v>133.75</v>
      </c>
      <c r="CR86">
        <v>137.3399963378906</v>
      </c>
      <c r="CS86" s="13">
        <f t="shared" si="39"/>
        <v>-8.2503394213115921E-3</v>
      </c>
      <c r="CT86" s="13">
        <f t="shared" si="40"/>
        <v>2.2877544479773415E-2</v>
      </c>
      <c r="CU86" s="13">
        <f t="shared" si="41"/>
        <v>5.8718100606166557E-3</v>
      </c>
      <c r="CV86" s="13">
        <f t="shared" si="42"/>
        <v>2.6139481823330701E-2</v>
      </c>
      <c r="CW86">
        <v>23</v>
      </c>
      <c r="CX86">
        <v>27</v>
      </c>
      <c r="CY86">
        <v>34</v>
      </c>
      <c r="CZ86">
        <v>56</v>
      </c>
      <c r="DA86">
        <v>20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9</v>
      </c>
      <c r="DH86">
        <v>2</v>
      </c>
      <c r="DI86">
        <v>2</v>
      </c>
      <c r="DJ86">
        <v>4</v>
      </c>
      <c r="DK86">
        <v>1</v>
      </c>
      <c r="DL86">
        <v>20</v>
      </c>
      <c r="DM86">
        <v>1</v>
      </c>
      <c r="DN86">
        <v>20</v>
      </c>
      <c r="DO86">
        <v>0</v>
      </c>
      <c r="DP86">
        <v>0</v>
      </c>
      <c r="DQ86">
        <v>4</v>
      </c>
      <c r="DR86">
        <v>4</v>
      </c>
      <c r="DS86">
        <v>0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529</v>
      </c>
      <c r="EF86">
        <v>137.3399963378906</v>
      </c>
      <c r="EG86">
        <v>139.0899963378906</v>
      </c>
      <c r="EH86">
        <v>140.63999938964841</v>
      </c>
      <c r="EI86">
        <v>136.2799987792969</v>
      </c>
      <c r="EJ86">
        <v>138.1600036621094</v>
      </c>
      <c r="EK86" s="13">
        <f t="shared" si="43"/>
        <v>1.2581781911538248E-2</v>
      </c>
      <c r="EL86" s="13">
        <f t="shared" si="44"/>
        <v>1.102106839081729E-2</v>
      </c>
      <c r="EM86" s="13">
        <f t="shared" si="45"/>
        <v>2.0202729402389097E-2</v>
      </c>
      <c r="EN86" s="13">
        <f t="shared" si="46"/>
        <v>1.3607446677624035E-2</v>
      </c>
      <c r="EO86">
        <v>45</v>
      </c>
      <c r="EP86">
        <v>54</v>
      </c>
      <c r="EQ86">
        <v>5</v>
      </c>
      <c r="ER86">
        <v>0</v>
      </c>
      <c r="ES86">
        <v>0</v>
      </c>
      <c r="ET86">
        <v>1</v>
      </c>
      <c r="EU86">
        <v>5</v>
      </c>
      <c r="EV86">
        <v>0</v>
      </c>
      <c r="EW86">
        <v>0</v>
      </c>
      <c r="EX86">
        <v>15</v>
      </c>
      <c r="EY86">
        <v>7</v>
      </c>
      <c r="EZ86">
        <v>6</v>
      </c>
      <c r="FA86">
        <v>8</v>
      </c>
      <c r="FB86">
        <v>61</v>
      </c>
      <c r="FC86">
        <v>1</v>
      </c>
      <c r="FD86">
        <v>50</v>
      </c>
      <c r="FE86">
        <v>0</v>
      </c>
      <c r="FF86">
        <v>0</v>
      </c>
      <c r="FG86">
        <v>63</v>
      </c>
      <c r="FH86">
        <v>5</v>
      </c>
      <c r="FI86">
        <v>52</v>
      </c>
      <c r="FJ86">
        <v>46</v>
      </c>
      <c r="FK86">
        <v>2</v>
      </c>
      <c r="FL86">
        <v>1</v>
      </c>
      <c r="FM86">
        <v>2</v>
      </c>
      <c r="FN86">
        <v>1</v>
      </c>
      <c r="FO86">
        <v>2</v>
      </c>
      <c r="FP86">
        <v>0</v>
      </c>
      <c r="FQ86">
        <v>33</v>
      </c>
      <c r="FR86">
        <v>33</v>
      </c>
      <c r="FS86">
        <v>1</v>
      </c>
      <c r="FT86">
        <v>0</v>
      </c>
      <c r="FU86">
        <v>1</v>
      </c>
      <c r="FV86">
        <v>1</v>
      </c>
      <c r="FW86" t="s">
        <v>349</v>
      </c>
      <c r="FX86">
        <v>138.1600036621094</v>
      </c>
      <c r="FY86">
        <v>138.5299987792969</v>
      </c>
      <c r="FZ86">
        <v>142.42999267578119</v>
      </c>
      <c r="GA86">
        <v>138.36000061035159</v>
      </c>
      <c r="GB86">
        <v>141.5299987792969</v>
      </c>
      <c r="GC86">
        <v>420</v>
      </c>
      <c r="GD86">
        <v>338</v>
      </c>
      <c r="GE86">
        <v>264</v>
      </c>
      <c r="GF86">
        <v>117</v>
      </c>
      <c r="GG86">
        <v>1</v>
      </c>
      <c r="GH86">
        <v>83</v>
      </c>
      <c r="GI86">
        <v>0</v>
      </c>
      <c r="GJ86">
        <v>76</v>
      </c>
      <c r="GK86">
        <v>20</v>
      </c>
      <c r="GL86">
        <v>242</v>
      </c>
      <c r="GM86">
        <v>20</v>
      </c>
      <c r="GN86">
        <v>65</v>
      </c>
      <c r="GO86">
        <v>4</v>
      </c>
      <c r="GP86">
        <v>3</v>
      </c>
      <c r="GQ86">
        <v>3</v>
      </c>
      <c r="GR86">
        <v>2</v>
      </c>
      <c r="GS86">
        <v>1</v>
      </c>
      <c r="GT86">
        <v>1</v>
      </c>
      <c r="GU86">
        <v>1</v>
      </c>
      <c r="GV86">
        <v>1</v>
      </c>
      <c r="GW86">
        <v>2</v>
      </c>
      <c r="GX86" t="s">
        <v>218</v>
      </c>
      <c r="GY86">
        <v>603606</v>
      </c>
      <c r="GZ86">
        <v>414914</v>
      </c>
      <c r="HA86">
        <v>1.2210000000000001</v>
      </c>
      <c r="HB86">
        <v>1.4019999999999999</v>
      </c>
      <c r="HC86">
        <v>-3.33</v>
      </c>
      <c r="HD86">
        <v>2.79</v>
      </c>
      <c r="HE86">
        <v>0.28589999999999999</v>
      </c>
      <c r="HF86" s="13">
        <f t="shared" si="47"/>
        <v>2.6708663859656978E-3</v>
      </c>
      <c r="HG86" s="13">
        <f t="shared" si="48"/>
        <v>2.738183035199615E-2</v>
      </c>
      <c r="HH86" s="13">
        <f t="shared" si="49"/>
        <v>1.2271578029546815E-3</v>
      </c>
      <c r="HI86" s="13">
        <f t="shared" si="50"/>
        <v>2.2398065401587619E-2</v>
      </c>
      <c r="HJ86" s="14">
        <f t="shared" si="51"/>
        <v>146.32998657226548</v>
      </c>
      <c r="HK86" t="str">
        <f t="shared" si="52"/>
        <v>EVR</v>
      </c>
    </row>
    <row r="87" spans="1:219" hidden="1" x14ac:dyDescent="0.3">
      <c r="A87">
        <v>78</v>
      </c>
      <c r="B87" t="s">
        <v>530</v>
      </c>
      <c r="C87">
        <v>10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21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40</v>
      </c>
      <c r="W87">
        <v>30</v>
      </c>
      <c r="X87">
        <v>21</v>
      </c>
      <c r="Y87">
        <v>6</v>
      </c>
      <c r="Z87">
        <v>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234</v>
      </c>
      <c r="AV87">
        <v>264</v>
      </c>
      <c r="AW87">
        <v>263.41000366210938</v>
      </c>
      <c r="AX87">
        <v>265</v>
      </c>
      <c r="AY87">
        <v>261.07998657226563</v>
      </c>
      <c r="AZ87">
        <v>262.42999267578119</v>
      </c>
      <c r="BA87" s="13">
        <f t="shared" si="35"/>
        <v>-2.2398402858208044E-3</v>
      </c>
      <c r="BB87" s="13">
        <f t="shared" si="36"/>
        <v>5.9999861807192856E-3</v>
      </c>
      <c r="BC87" s="13">
        <f t="shared" si="37"/>
        <v>8.845590742379672E-3</v>
      </c>
      <c r="BD87" s="13">
        <f t="shared" si="38"/>
        <v>5.1442523385024641E-3</v>
      </c>
      <c r="BE87">
        <v>12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5</v>
      </c>
      <c r="BO87">
        <v>9</v>
      </c>
      <c r="BP87">
        <v>17</v>
      </c>
      <c r="BQ87">
        <v>21</v>
      </c>
      <c r="BR87">
        <v>95</v>
      </c>
      <c r="BS87">
        <v>0</v>
      </c>
      <c r="BT87">
        <v>0</v>
      </c>
      <c r="BU87">
        <v>0</v>
      </c>
      <c r="BV87">
        <v>0</v>
      </c>
      <c r="BW87">
        <v>2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265</v>
      </c>
      <c r="CN87">
        <v>262.42999267578119</v>
      </c>
      <c r="CO87">
        <v>262.42999267578119</v>
      </c>
      <c r="CP87">
        <v>267.79998779296881</v>
      </c>
      <c r="CQ87">
        <v>262.42999267578119</v>
      </c>
      <c r="CR87">
        <v>267.6400146484375</v>
      </c>
      <c r="CS87" s="13">
        <f t="shared" si="39"/>
        <v>0</v>
      </c>
      <c r="CT87" s="13">
        <f t="shared" si="40"/>
        <v>2.005226050024711E-2</v>
      </c>
      <c r="CU87" s="13">
        <f t="shared" si="41"/>
        <v>0</v>
      </c>
      <c r="CV87" s="13">
        <f t="shared" si="42"/>
        <v>1.9466528499111013E-2</v>
      </c>
      <c r="CW87">
        <v>3</v>
      </c>
      <c r="CX87">
        <v>17</v>
      </c>
      <c r="CY87">
        <v>45</v>
      </c>
      <c r="CZ87">
        <v>76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531</v>
      </c>
      <c r="EF87">
        <v>267.6400146484375</v>
      </c>
      <c r="EG87">
        <v>266.29998779296881</v>
      </c>
      <c r="EH87">
        <v>266.69000244140619</v>
      </c>
      <c r="EI87">
        <v>263.82998657226563</v>
      </c>
      <c r="EJ87">
        <v>264.510009765625</v>
      </c>
      <c r="EK87" s="13">
        <f t="shared" si="43"/>
        <v>-5.0320199658082654E-3</v>
      </c>
      <c r="EL87" s="13">
        <f t="shared" si="44"/>
        <v>1.462426955892604E-3</v>
      </c>
      <c r="EM87" s="13">
        <f t="shared" si="45"/>
        <v>9.2752584826382156E-3</v>
      </c>
      <c r="EN87" s="13">
        <f t="shared" si="46"/>
        <v>2.5708788637599511E-3</v>
      </c>
      <c r="EO87">
        <v>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50</v>
      </c>
      <c r="EY87">
        <v>15</v>
      </c>
      <c r="EZ87">
        <v>27</v>
      </c>
      <c r="FA87">
        <v>19</v>
      </c>
      <c r="FB87">
        <v>47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532</v>
      </c>
      <c r="FX87">
        <v>264.510009765625</v>
      </c>
      <c r="FY87">
        <v>265.26998901367188</v>
      </c>
      <c r="FZ87">
        <v>268.70999145507813</v>
      </c>
      <c r="GA87">
        <v>264.8900146484375</v>
      </c>
      <c r="GB87">
        <v>266.82000732421881</v>
      </c>
      <c r="GC87">
        <v>182</v>
      </c>
      <c r="GD87">
        <v>411</v>
      </c>
      <c r="GE87">
        <v>147</v>
      </c>
      <c r="GF87">
        <v>158</v>
      </c>
      <c r="GG87">
        <v>0</v>
      </c>
      <c r="GH87">
        <v>77</v>
      </c>
      <c r="GI87">
        <v>0</v>
      </c>
      <c r="GJ87">
        <v>77</v>
      </c>
      <c r="GK87">
        <v>0</v>
      </c>
      <c r="GL87">
        <v>151</v>
      </c>
      <c r="GM87">
        <v>0</v>
      </c>
      <c r="GN87">
        <v>47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1.9</v>
      </c>
      <c r="GX87" t="s">
        <v>218</v>
      </c>
      <c r="GY87">
        <v>220030</v>
      </c>
      <c r="GZ87">
        <v>228857</v>
      </c>
      <c r="HA87">
        <v>0.505</v>
      </c>
      <c r="HB87">
        <v>0.78300000000000003</v>
      </c>
      <c r="HC87">
        <v>0.18</v>
      </c>
      <c r="HD87">
        <v>1.98</v>
      </c>
      <c r="HE87">
        <v>0.48509996999999999</v>
      </c>
      <c r="HF87" s="13">
        <f t="shared" si="47"/>
        <v>2.8649273552301402E-3</v>
      </c>
      <c r="HG87" s="13">
        <f t="shared" si="48"/>
        <v>1.2801914892626276E-2</v>
      </c>
      <c r="HH87" s="13">
        <f t="shared" si="49"/>
        <v>1.432406155883692E-3</v>
      </c>
      <c r="HI87" s="13">
        <f t="shared" si="50"/>
        <v>7.2333131804322992E-3</v>
      </c>
      <c r="HJ87" s="14">
        <f t="shared" si="51"/>
        <v>272.14999389648438</v>
      </c>
      <c r="HK87" t="str">
        <f t="shared" si="52"/>
        <v>RE</v>
      </c>
    </row>
    <row r="88" spans="1:219" hidden="1" x14ac:dyDescent="0.3">
      <c r="A88">
        <v>79</v>
      </c>
      <c r="B88" t="s">
        <v>533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48</v>
      </c>
      <c r="N88">
        <v>108</v>
      </c>
      <c r="O88">
        <v>31</v>
      </c>
      <c r="P88">
        <v>3</v>
      </c>
      <c r="Q88">
        <v>2</v>
      </c>
      <c r="R88">
        <v>2</v>
      </c>
      <c r="S88">
        <v>36</v>
      </c>
      <c r="T88">
        <v>1</v>
      </c>
      <c r="U88">
        <v>2</v>
      </c>
      <c r="V88">
        <v>6</v>
      </c>
      <c r="W88">
        <v>2</v>
      </c>
      <c r="X88">
        <v>1</v>
      </c>
      <c r="Y88">
        <v>0</v>
      </c>
      <c r="Z88">
        <v>0</v>
      </c>
      <c r="AA88">
        <v>2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534</v>
      </c>
      <c r="AV88">
        <v>23.739999771118161</v>
      </c>
      <c r="AW88">
        <v>23.579999923706051</v>
      </c>
      <c r="AX88">
        <v>24.54000091552734</v>
      </c>
      <c r="AY88">
        <v>23.520000457763668</v>
      </c>
      <c r="AZ88">
        <v>24.510000228881839</v>
      </c>
      <c r="BA88" s="13">
        <f t="shared" si="35"/>
        <v>-6.7854049164459695E-3</v>
      </c>
      <c r="BB88" s="13">
        <f t="shared" si="36"/>
        <v>3.9119843358027873E-2</v>
      </c>
      <c r="BC88" s="13">
        <f t="shared" si="37"/>
        <v>2.5445066215654677E-3</v>
      </c>
      <c r="BD88" s="13">
        <f t="shared" si="38"/>
        <v>4.0391667151091437E-2</v>
      </c>
      <c r="BE88">
        <v>1</v>
      </c>
      <c r="BF88">
        <v>0</v>
      </c>
      <c r="BG88">
        <v>5</v>
      </c>
      <c r="BH88">
        <v>26</v>
      </c>
      <c r="BI88">
        <v>163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535</v>
      </c>
      <c r="CN88">
        <v>24.510000228881839</v>
      </c>
      <c r="CO88">
        <v>24.510000228881839</v>
      </c>
      <c r="CP88">
        <v>24.95999908447266</v>
      </c>
      <c r="CQ88">
        <v>24.29999923706055</v>
      </c>
      <c r="CR88">
        <v>24.670000076293949</v>
      </c>
      <c r="CS88" s="13">
        <f t="shared" si="39"/>
        <v>0</v>
      </c>
      <c r="CT88" s="13">
        <f t="shared" si="40"/>
        <v>1.8028800965411929E-2</v>
      </c>
      <c r="CU88" s="13">
        <f t="shared" si="41"/>
        <v>8.5679718425228923E-3</v>
      </c>
      <c r="CV88" s="13">
        <f t="shared" si="42"/>
        <v>1.4998007218854581E-2</v>
      </c>
      <c r="CW88">
        <v>37</v>
      </c>
      <c r="CX88">
        <v>63</v>
      </c>
      <c r="CY88">
        <v>68</v>
      </c>
      <c r="CZ88">
        <v>10</v>
      </c>
      <c r="DA88">
        <v>0</v>
      </c>
      <c r="DB88">
        <v>1</v>
      </c>
      <c r="DC88">
        <v>2</v>
      </c>
      <c r="DD88">
        <v>0</v>
      </c>
      <c r="DE88">
        <v>0</v>
      </c>
      <c r="DF88">
        <v>9</v>
      </c>
      <c r="DG88">
        <v>4</v>
      </c>
      <c r="DH88">
        <v>5</v>
      </c>
      <c r="DI88">
        <v>2</v>
      </c>
      <c r="DJ88">
        <v>3</v>
      </c>
      <c r="DK88">
        <v>2</v>
      </c>
      <c r="DL88">
        <v>23</v>
      </c>
      <c r="DM88">
        <v>0</v>
      </c>
      <c r="DN88">
        <v>0</v>
      </c>
      <c r="DO88">
        <v>0</v>
      </c>
      <c r="DP88">
        <v>0</v>
      </c>
      <c r="DQ88">
        <v>3</v>
      </c>
      <c r="DR88">
        <v>3</v>
      </c>
      <c r="DS88">
        <v>0</v>
      </c>
      <c r="DT88">
        <v>0</v>
      </c>
      <c r="DU88">
        <v>1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224</v>
      </c>
      <c r="EF88">
        <v>24.670000076293949</v>
      </c>
      <c r="EG88">
        <v>24.520000457763668</v>
      </c>
      <c r="EH88">
        <v>24.920000076293949</v>
      </c>
      <c r="EI88">
        <v>24.25</v>
      </c>
      <c r="EJ88">
        <v>24.659999847412109</v>
      </c>
      <c r="EK88" s="13">
        <f t="shared" si="43"/>
        <v>-6.1174394669631926E-3</v>
      </c>
      <c r="EL88" s="13">
        <f t="shared" si="44"/>
        <v>1.605134900905536E-2</v>
      </c>
      <c r="EM88" s="13">
        <f t="shared" si="45"/>
        <v>1.1011437713011052E-2</v>
      </c>
      <c r="EN88" s="13">
        <f t="shared" si="46"/>
        <v>1.6626109081470108E-2</v>
      </c>
      <c r="EO88">
        <v>24</v>
      </c>
      <c r="EP88">
        <v>74</v>
      </c>
      <c r="EQ88">
        <v>49</v>
      </c>
      <c r="ER88">
        <v>13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5</v>
      </c>
      <c r="EZ88">
        <v>3</v>
      </c>
      <c r="FA88">
        <v>4</v>
      </c>
      <c r="FB88">
        <v>23</v>
      </c>
      <c r="FC88">
        <v>1</v>
      </c>
      <c r="FD88">
        <v>36</v>
      </c>
      <c r="FE88">
        <v>0</v>
      </c>
      <c r="FF88">
        <v>0</v>
      </c>
      <c r="FG88">
        <v>0</v>
      </c>
      <c r="FH88">
        <v>0</v>
      </c>
      <c r="FI88">
        <v>23</v>
      </c>
      <c r="FJ88">
        <v>23</v>
      </c>
      <c r="FK88">
        <v>0</v>
      </c>
      <c r="FL88">
        <v>0</v>
      </c>
      <c r="FM88">
        <v>1</v>
      </c>
      <c r="FN88">
        <v>1</v>
      </c>
      <c r="FO88">
        <v>1</v>
      </c>
      <c r="FP88">
        <v>0</v>
      </c>
      <c r="FQ88">
        <v>2</v>
      </c>
      <c r="FR88">
        <v>2</v>
      </c>
      <c r="FS88">
        <v>1</v>
      </c>
      <c r="FT88">
        <v>0</v>
      </c>
      <c r="FU88">
        <v>1</v>
      </c>
      <c r="FV88">
        <v>1</v>
      </c>
      <c r="FW88" t="s">
        <v>536</v>
      </c>
      <c r="FX88">
        <v>24.659999847412109</v>
      </c>
      <c r="FY88">
        <v>24.639999389648441</v>
      </c>
      <c r="FZ88">
        <v>24.979999542236332</v>
      </c>
      <c r="GA88">
        <v>24.39999961853027</v>
      </c>
      <c r="GB88">
        <v>24.729999542236332</v>
      </c>
      <c r="GC88">
        <v>725</v>
      </c>
      <c r="GD88">
        <v>69</v>
      </c>
      <c r="GE88">
        <v>338</v>
      </c>
      <c r="GF88">
        <v>59</v>
      </c>
      <c r="GG88">
        <v>2</v>
      </c>
      <c r="GH88">
        <v>217</v>
      </c>
      <c r="GI88">
        <v>0</v>
      </c>
      <c r="GJ88">
        <v>23</v>
      </c>
      <c r="GK88">
        <v>1</v>
      </c>
      <c r="GL88">
        <v>26</v>
      </c>
      <c r="GM88">
        <v>0</v>
      </c>
      <c r="GN88">
        <v>26</v>
      </c>
      <c r="GO88">
        <v>2</v>
      </c>
      <c r="GP88">
        <v>2</v>
      </c>
      <c r="GQ88">
        <v>2</v>
      </c>
      <c r="GR88">
        <v>2</v>
      </c>
      <c r="GS88">
        <v>1</v>
      </c>
      <c r="GT88">
        <v>1</v>
      </c>
      <c r="GU88">
        <v>1</v>
      </c>
      <c r="GV88">
        <v>1</v>
      </c>
      <c r="GW88">
        <v>1.9</v>
      </c>
      <c r="GX88" t="s">
        <v>218</v>
      </c>
      <c r="GY88">
        <v>850536</v>
      </c>
      <c r="GZ88">
        <v>1434342</v>
      </c>
      <c r="HA88">
        <v>6.7030000000000003</v>
      </c>
      <c r="HB88">
        <v>7.0620000000000003</v>
      </c>
      <c r="HC88">
        <v>0.78</v>
      </c>
      <c r="HD88">
        <v>7.09</v>
      </c>
      <c r="HE88">
        <v>0</v>
      </c>
      <c r="HF88" s="13">
        <f t="shared" si="47"/>
        <v>-8.1170690986587246E-4</v>
      </c>
      <c r="HG88" s="13">
        <f t="shared" si="48"/>
        <v>1.3610895068793538E-2</v>
      </c>
      <c r="HH88" s="13">
        <f t="shared" si="49"/>
        <v>9.7402506924979537E-3</v>
      </c>
      <c r="HI88" s="13">
        <f t="shared" si="50"/>
        <v>1.3344113619672915E-2</v>
      </c>
      <c r="HJ88" s="14">
        <f t="shared" si="51"/>
        <v>25.319999694824222</v>
      </c>
      <c r="HK88" t="str">
        <f t="shared" si="52"/>
        <v>EXEL</v>
      </c>
    </row>
    <row r="89" spans="1:219" hidden="1" x14ac:dyDescent="0.3">
      <c r="A89">
        <v>80</v>
      </c>
      <c r="B89" t="s">
        <v>537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0</v>
      </c>
      <c r="N89">
        <v>1</v>
      </c>
      <c r="O89">
        <v>27</v>
      </c>
      <c r="P89">
        <v>53</v>
      </c>
      <c r="Q89">
        <v>114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538</v>
      </c>
      <c r="AV89">
        <v>175.6199951171875</v>
      </c>
      <c r="AW89">
        <v>174.08000183105469</v>
      </c>
      <c r="AX89">
        <v>174.94000244140619</v>
      </c>
      <c r="AY89">
        <v>166.75</v>
      </c>
      <c r="AZ89">
        <v>170.46000671386719</v>
      </c>
      <c r="BA89" s="13">
        <f t="shared" si="35"/>
        <v>-8.8464686921785329E-3</v>
      </c>
      <c r="BB89" s="13">
        <f t="shared" si="36"/>
        <v>4.9159746104356916E-3</v>
      </c>
      <c r="BC89" s="13">
        <f t="shared" si="37"/>
        <v>4.2107087281447075E-2</v>
      </c>
      <c r="BD89" s="13">
        <f t="shared" si="38"/>
        <v>2.176467539447402E-2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194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 t="s">
        <v>539</v>
      </c>
      <c r="CN89">
        <v>170.46000671386719</v>
      </c>
      <c r="CO89">
        <v>170.49000549316409</v>
      </c>
      <c r="CP89">
        <v>176.75999450683591</v>
      </c>
      <c r="CQ89">
        <v>168.5299987792969</v>
      </c>
      <c r="CR89">
        <v>176.25999450683591</v>
      </c>
      <c r="CS89" s="13">
        <f t="shared" si="39"/>
        <v>1.7595623397470561E-4</v>
      </c>
      <c r="CT89" s="13">
        <f t="shared" si="40"/>
        <v>3.5471765153451296E-2</v>
      </c>
      <c r="CU89" s="13">
        <f t="shared" si="41"/>
        <v>1.149631445079502E-2</v>
      </c>
      <c r="CV89" s="13">
        <f t="shared" si="42"/>
        <v>4.3855644890759438E-2</v>
      </c>
      <c r="CW89">
        <v>3</v>
      </c>
      <c r="CX89">
        <v>7</v>
      </c>
      <c r="CY89">
        <v>12</v>
      </c>
      <c r="CZ89">
        <v>72</v>
      </c>
      <c r="DA89">
        <v>100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2</v>
      </c>
      <c r="DI89">
        <v>0</v>
      </c>
      <c r="DJ89">
        <v>1</v>
      </c>
      <c r="DK89">
        <v>1</v>
      </c>
      <c r="DL89">
        <v>4</v>
      </c>
      <c r="DM89">
        <v>1</v>
      </c>
      <c r="DN89">
        <v>4</v>
      </c>
      <c r="DO89">
        <v>0</v>
      </c>
      <c r="DP89">
        <v>0</v>
      </c>
      <c r="DQ89">
        <v>1</v>
      </c>
      <c r="DR89">
        <v>1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540</v>
      </c>
      <c r="EF89">
        <v>176.25999450683591</v>
      </c>
      <c r="EG89">
        <v>176.46000671386719</v>
      </c>
      <c r="EH89">
        <v>180.0899963378906</v>
      </c>
      <c r="EI89">
        <v>174.88999938964841</v>
      </c>
      <c r="EJ89">
        <v>175.6499938964844</v>
      </c>
      <c r="EK89" s="13">
        <f t="shared" si="43"/>
        <v>1.1334704716157162E-3</v>
      </c>
      <c r="EL89" s="13">
        <f t="shared" si="44"/>
        <v>2.0156531166854563E-2</v>
      </c>
      <c r="EM89" s="13">
        <f t="shared" si="45"/>
        <v>8.8972416665753506E-3</v>
      </c>
      <c r="EN89" s="13">
        <f t="shared" si="46"/>
        <v>4.326755099598123E-3</v>
      </c>
      <c r="EO89">
        <v>37</v>
      </c>
      <c r="EP89">
        <v>31</v>
      </c>
      <c r="EQ89">
        <v>62</v>
      </c>
      <c r="ER89">
        <v>18</v>
      </c>
      <c r="ES89">
        <v>3</v>
      </c>
      <c r="ET89">
        <v>2</v>
      </c>
      <c r="EU89">
        <v>83</v>
      </c>
      <c r="EV89">
        <v>1</v>
      </c>
      <c r="EW89">
        <v>3</v>
      </c>
      <c r="EX89">
        <v>24</v>
      </c>
      <c r="EY89">
        <v>8</v>
      </c>
      <c r="EZ89">
        <v>9</v>
      </c>
      <c r="FA89">
        <v>12</v>
      </c>
      <c r="FB89">
        <v>18</v>
      </c>
      <c r="FC89">
        <v>2</v>
      </c>
      <c r="FD89">
        <v>9</v>
      </c>
      <c r="FE89">
        <v>1</v>
      </c>
      <c r="FF89">
        <v>0</v>
      </c>
      <c r="FG89">
        <v>114</v>
      </c>
      <c r="FH89">
        <v>83</v>
      </c>
      <c r="FI89">
        <v>2</v>
      </c>
      <c r="FJ89">
        <v>1</v>
      </c>
      <c r="FK89">
        <v>2</v>
      </c>
      <c r="FL89">
        <v>2</v>
      </c>
      <c r="FM89">
        <v>2</v>
      </c>
      <c r="FN89">
        <v>2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541</v>
      </c>
      <c r="FX89">
        <v>175.6499938964844</v>
      </c>
      <c r="FY89">
        <v>176.6600036621094</v>
      </c>
      <c r="FZ89">
        <v>178.66999816894531</v>
      </c>
      <c r="GA89">
        <v>175.07000732421881</v>
      </c>
      <c r="GB89">
        <v>177.55999755859381</v>
      </c>
      <c r="GC89">
        <v>541</v>
      </c>
      <c r="GD89">
        <v>271</v>
      </c>
      <c r="GE89">
        <v>345</v>
      </c>
      <c r="GF89">
        <v>75</v>
      </c>
      <c r="GG89">
        <v>3</v>
      </c>
      <c r="GH89">
        <v>360</v>
      </c>
      <c r="GI89">
        <v>3</v>
      </c>
      <c r="GJ89">
        <v>193</v>
      </c>
      <c r="GK89">
        <v>5</v>
      </c>
      <c r="GL89">
        <v>213</v>
      </c>
      <c r="GM89">
        <v>4</v>
      </c>
      <c r="GN89">
        <v>19</v>
      </c>
      <c r="GO89">
        <v>3</v>
      </c>
      <c r="GP89">
        <v>3</v>
      </c>
      <c r="GQ89">
        <v>3</v>
      </c>
      <c r="GR89">
        <v>3</v>
      </c>
      <c r="GS89">
        <v>0</v>
      </c>
      <c r="GT89">
        <v>0</v>
      </c>
      <c r="GU89">
        <v>0</v>
      </c>
      <c r="GV89">
        <v>0</v>
      </c>
      <c r="GW89">
        <v>2.2999999999999998</v>
      </c>
      <c r="GX89" t="s">
        <v>218</v>
      </c>
      <c r="GY89">
        <v>1977734</v>
      </c>
      <c r="GZ89">
        <v>2400500</v>
      </c>
      <c r="HA89">
        <v>0.77800000000000002</v>
      </c>
      <c r="HB89">
        <v>1.042</v>
      </c>
      <c r="HC89">
        <v>33.96</v>
      </c>
      <c r="HD89">
        <v>3.58</v>
      </c>
      <c r="HF89" s="13">
        <f t="shared" si="47"/>
        <v>5.7172520360454504E-3</v>
      </c>
      <c r="HG89" s="13">
        <f t="shared" si="48"/>
        <v>1.1249759486398614E-2</v>
      </c>
      <c r="HH89" s="13">
        <f t="shared" si="49"/>
        <v>9.0003187191806111E-3</v>
      </c>
      <c r="HI89" s="13">
        <f t="shared" si="50"/>
        <v>1.4023373893961244E-2</v>
      </c>
      <c r="HJ89" s="14">
        <f t="shared" si="51"/>
        <v>180.67999267578122</v>
      </c>
      <c r="HK89" t="str">
        <f t="shared" si="52"/>
        <v>EXPE</v>
      </c>
    </row>
    <row r="90" spans="1:219" hidden="1" x14ac:dyDescent="0.3">
      <c r="A90">
        <v>81</v>
      </c>
      <c r="B90" t="s">
        <v>542</v>
      </c>
      <c r="C90">
        <v>10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30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37</v>
      </c>
      <c r="W90">
        <v>15</v>
      </c>
      <c r="X90">
        <v>16</v>
      </c>
      <c r="Y90">
        <v>6</v>
      </c>
      <c r="Z90">
        <v>8</v>
      </c>
      <c r="AA90">
        <v>0</v>
      </c>
      <c r="AB90">
        <v>0</v>
      </c>
      <c r="AC90">
        <v>0</v>
      </c>
      <c r="AD90">
        <v>0</v>
      </c>
      <c r="AE90">
        <v>5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362</v>
      </c>
      <c r="AV90">
        <v>529.989990234375</v>
      </c>
      <c r="AW90">
        <v>531.1199951171875</v>
      </c>
      <c r="AX90">
        <v>532.5999755859375</v>
      </c>
      <c r="AY90">
        <v>516.8900146484375</v>
      </c>
      <c r="AZ90">
        <v>523.5999755859375</v>
      </c>
      <c r="BA90" s="13">
        <f t="shared" si="35"/>
        <v>2.1275886677231126E-3</v>
      </c>
      <c r="BB90" s="13">
        <f t="shared" si="36"/>
        <v>2.7787843345689067E-3</v>
      </c>
      <c r="BC90" s="13">
        <f t="shared" si="37"/>
        <v>2.6792402092883472E-2</v>
      </c>
      <c r="BD90" s="13">
        <f t="shared" si="38"/>
        <v>1.2815052044246489E-2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7</v>
      </c>
      <c r="BO90">
        <v>3</v>
      </c>
      <c r="BP90">
        <v>0</v>
      </c>
      <c r="BQ90">
        <v>4</v>
      </c>
      <c r="BR90">
        <v>99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11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 t="s">
        <v>271</v>
      </c>
      <c r="CN90">
        <v>523.5999755859375</v>
      </c>
      <c r="CO90">
        <v>523.1300048828125</v>
      </c>
      <c r="CP90">
        <v>528.9000244140625</v>
      </c>
      <c r="CQ90">
        <v>522.54998779296875</v>
      </c>
      <c r="CR90">
        <v>527.6400146484375</v>
      </c>
      <c r="CS90" s="13">
        <f t="shared" si="39"/>
        <v>-8.9838223527305416E-4</v>
      </c>
      <c r="CT90" s="13">
        <f t="shared" si="40"/>
        <v>1.0909471100218338E-2</v>
      </c>
      <c r="CU90" s="13">
        <f t="shared" si="41"/>
        <v>1.1087436859479327E-3</v>
      </c>
      <c r="CV90" s="13">
        <f t="shared" si="42"/>
        <v>9.6467794597803191E-3</v>
      </c>
      <c r="CW90">
        <v>2</v>
      </c>
      <c r="CX90">
        <v>76</v>
      </c>
      <c r="CY90">
        <v>6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475</v>
      </c>
      <c r="EF90">
        <v>527.6400146484375</v>
      </c>
      <c r="EG90">
        <v>530.280029296875</v>
      </c>
      <c r="EH90">
        <v>539.239990234375</v>
      </c>
      <c r="EI90">
        <v>528.260009765625</v>
      </c>
      <c r="EJ90">
        <v>534.010009765625</v>
      </c>
      <c r="EK90" s="13">
        <f t="shared" si="43"/>
        <v>4.9785292724261465E-3</v>
      </c>
      <c r="EL90" s="13">
        <f t="shared" si="44"/>
        <v>1.661590590417017E-2</v>
      </c>
      <c r="EM90" s="13">
        <f t="shared" si="45"/>
        <v>3.8093449114582345E-3</v>
      </c>
      <c r="EN90" s="13">
        <f t="shared" si="46"/>
        <v>1.0767588425025343E-2</v>
      </c>
      <c r="EO90">
        <v>27</v>
      </c>
      <c r="EP90">
        <v>63</v>
      </c>
      <c r="EQ90">
        <v>30</v>
      </c>
      <c r="ER90">
        <v>7</v>
      </c>
      <c r="ES90">
        <v>0</v>
      </c>
      <c r="ET90">
        <v>1</v>
      </c>
      <c r="EU90">
        <v>32</v>
      </c>
      <c r="EV90">
        <v>0</v>
      </c>
      <c r="EW90">
        <v>0</v>
      </c>
      <c r="EX90">
        <v>10</v>
      </c>
      <c r="EY90">
        <v>0</v>
      </c>
      <c r="EZ90">
        <v>3</v>
      </c>
      <c r="FA90">
        <v>0</v>
      </c>
      <c r="FB90">
        <v>0</v>
      </c>
      <c r="FC90">
        <v>2</v>
      </c>
      <c r="FD90">
        <v>13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283</v>
      </c>
      <c r="FX90">
        <v>534.010009765625</v>
      </c>
      <c r="FY90">
        <v>537.969970703125</v>
      </c>
      <c r="FZ90">
        <v>546.9000244140625</v>
      </c>
      <c r="GA90">
        <v>537.969970703125</v>
      </c>
      <c r="GB90">
        <v>542.489990234375</v>
      </c>
      <c r="GC90">
        <v>256</v>
      </c>
      <c r="GD90">
        <v>209</v>
      </c>
      <c r="GE90">
        <v>211</v>
      </c>
      <c r="GF90">
        <v>14</v>
      </c>
      <c r="GG90">
        <v>0</v>
      </c>
      <c r="GH90">
        <v>7</v>
      </c>
      <c r="GI90">
        <v>0</v>
      </c>
      <c r="GJ90">
        <v>7</v>
      </c>
      <c r="GK90">
        <v>0</v>
      </c>
      <c r="GL90">
        <v>107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1.8</v>
      </c>
      <c r="GX90" t="s">
        <v>218</v>
      </c>
      <c r="GY90">
        <v>140559</v>
      </c>
      <c r="GZ90">
        <v>124871</v>
      </c>
      <c r="HA90">
        <v>1.1639999999999999</v>
      </c>
      <c r="HB90">
        <v>1.3</v>
      </c>
      <c r="HC90">
        <v>2.56</v>
      </c>
      <c r="HD90">
        <v>2.81</v>
      </c>
      <c r="HE90">
        <v>0</v>
      </c>
      <c r="HF90" s="13">
        <f t="shared" si="47"/>
        <v>7.3609330504532666E-3</v>
      </c>
      <c r="HG90" s="13">
        <f t="shared" si="48"/>
        <v>1.6328493897042606E-2</v>
      </c>
      <c r="HH90" s="13">
        <f t="shared" si="49"/>
        <v>0</v>
      </c>
      <c r="HI90" s="13">
        <f t="shared" si="50"/>
        <v>8.3319869723258444E-3</v>
      </c>
      <c r="HJ90" s="14">
        <f t="shared" si="51"/>
        <v>555.830078125</v>
      </c>
      <c r="HK90" t="str">
        <f t="shared" si="52"/>
        <v>FICO</v>
      </c>
    </row>
    <row r="91" spans="1:219" hidden="1" x14ac:dyDescent="0.3">
      <c r="A91">
        <v>82</v>
      </c>
      <c r="B91" t="s">
        <v>543</v>
      </c>
      <c r="C91">
        <v>11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75</v>
      </c>
      <c r="N91">
        <v>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13</v>
      </c>
      <c r="W91">
        <v>5</v>
      </c>
      <c r="X91">
        <v>6</v>
      </c>
      <c r="Y91">
        <v>11</v>
      </c>
      <c r="Z91">
        <v>86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2</v>
      </c>
      <c r="AN91">
        <v>0</v>
      </c>
      <c r="AO91">
        <v>15</v>
      </c>
      <c r="AP91">
        <v>0</v>
      </c>
      <c r="AQ91">
        <v>1</v>
      </c>
      <c r="AR91">
        <v>0</v>
      </c>
      <c r="AS91">
        <v>1</v>
      </c>
      <c r="AT91">
        <v>1</v>
      </c>
      <c r="AU91" t="s">
        <v>404</v>
      </c>
      <c r="AV91">
        <v>50.799999237060547</v>
      </c>
      <c r="AW91">
        <v>51.310001373291023</v>
      </c>
      <c r="AX91">
        <v>51.310001373291023</v>
      </c>
      <c r="AY91">
        <v>50.740001678466797</v>
      </c>
      <c r="AZ91">
        <v>51.130001068115227</v>
      </c>
      <c r="BA91" s="13">
        <f t="shared" si="35"/>
        <v>9.9396242950785529E-3</v>
      </c>
      <c r="BB91" s="13">
        <f t="shared" si="36"/>
        <v>0</v>
      </c>
      <c r="BC91" s="13">
        <f t="shared" si="37"/>
        <v>1.1108939379622318E-2</v>
      </c>
      <c r="BD91" s="13">
        <f t="shared" si="38"/>
        <v>7.6276037844957845E-3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7</v>
      </c>
      <c r="BO91">
        <v>14</v>
      </c>
      <c r="BP91">
        <v>49</v>
      </c>
      <c r="BQ91">
        <v>35</v>
      </c>
      <c r="BR91">
        <v>90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224</v>
      </c>
      <c r="CN91">
        <v>51.130001068115227</v>
      </c>
      <c r="CO91">
        <v>51.319999694824219</v>
      </c>
      <c r="CP91">
        <v>52.119998931884773</v>
      </c>
      <c r="CQ91">
        <v>51.229999542236328</v>
      </c>
      <c r="CR91">
        <v>52.060001373291023</v>
      </c>
      <c r="CS91" s="13">
        <f t="shared" si="39"/>
        <v>3.7022335900004366E-3</v>
      </c>
      <c r="CT91" s="13">
        <f t="shared" si="40"/>
        <v>1.5349179843730743E-2</v>
      </c>
      <c r="CU91" s="13">
        <f t="shared" si="41"/>
        <v>1.7537052440195211E-3</v>
      </c>
      <c r="CV91" s="13">
        <f t="shared" si="42"/>
        <v>1.5943177279294507E-2</v>
      </c>
      <c r="CW91">
        <v>11</v>
      </c>
      <c r="CX91">
        <v>80</v>
      </c>
      <c r="CY91">
        <v>100</v>
      </c>
      <c r="CZ91">
        <v>2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6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6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468</v>
      </c>
      <c r="EF91">
        <v>52.060001373291023</v>
      </c>
      <c r="EG91">
        <v>52</v>
      </c>
      <c r="EH91">
        <v>52.400001525878913</v>
      </c>
      <c r="EI91">
        <v>51.689998626708977</v>
      </c>
      <c r="EJ91">
        <v>51.75</v>
      </c>
      <c r="EK91" s="13">
        <f t="shared" si="43"/>
        <v>-1.1538725632889157E-3</v>
      </c>
      <c r="EL91" s="13">
        <f t="shared" si="44"/>
        <v>7.6336166837965846E-3</v>
      </c>
      <c r="EM91" s="13">
        <f t="shared" si="45"/>
        <v>5.9615648709812064E-3</v>
      </c>
      <c r="EN91" s="13">
        <f t="shared" si="46"/>
        <v>1.1594468268796287E-3</v>
      </c>
      <c r="EO91">
        <v>87</v>
      </c>
      <c r="EP91">
        <v>48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52</v>
      </c>
      <c r="EY91">
        <v>24</v>
      </c>
      <c r="EZ91">
        <v>10</v>
      </c>
      <c r="FA91">
        <v>2</v>
      </c>
      <c r="FB91">
        <v>3</v>
      </c>
      <c r="FC91">
        <v>0</v>
      </c>
      <c r="FD91">
        <v>0</v>
      </c>
      <c r="FE91">
        <v>0</v>
      </c>
      <c r="FF91">
        <v>0</v>
      </c>
      <c r="FG91">
        <v>52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544</v>
      </c>
      <c r="FX91">
        <v>51.75</v>
      </c>
      <c r="FY91">
        <v>51.779998779296882</v>
      </c>
      <c r="FZ91">
        <v>52.5</v>
      </c>
      <c r="GA91">
        <v>51.540000915527337</v>
      </c>
      <c r="GB91">
        <v>52.180000305175781</v>
      </c>
      <c r="GC91">
        <v>407</v>
      </c>
      <c r="GD91">
        <v>413</v>
      </c>
      <c r="GE91">
        <v>328</v>
      </c>
      <c r="GF91">
        <v>97</v>
      </c>
      <c r="GG91">
        <v>0</v>
      </c>
      <c r="GH91">
        <v>2</v>
      </c>
      <c r="GI91">
        <v>0</v>
      </c>
      <c r="GJ91">
        <v>2</v>
      </c>
      <c r="GK91">
        <v>0</v>
      </c>
      <c r="GL91">
        <v>179</v>
      </c>
      <c r="GM91">
        <v>0</v>
      </c>
      <c r="GN91">
        <v>3</v>
      </c>
      <c r="GO91">
        <v>1</v>
      </c>
      <c r="GP91">
        <v>0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2.8</v>
      </c>
      <c r="GX91" t="s">
        <v>222</v>
      </c>
      <c r="GY91">
        <v>3381690</v>
      </c>
      <c r="GZ91">
        <v>3883985</v>
      </c>
      <c r="HA91">
        <v>1.792</v>
      </c>
      <c r="HB91">
        <v>3.9540000000000002</v>
      </c>
      <c r="HC91">
        <v>4.0999999999999996</v>
      </c>
      <c r="HD91">
        <v>3.92</v>
      </c>
      <c r="HE91">
        <v>0.68210000000000004</v>
      </c>
      <c r="HF91" s="13">
        <f t="shared" si="47"/>
        <v>5.7935071464076948E-4</v>
      </c>
      <c r="HG91" s="13">
        <f t="shared" si="48"/>
        <v>1.3714308965773636E-2</v>
      </c>
      <c r="HH91" s="13">
        <f t="shared" si="49"/>
        <v>4.6349530596262456E-3</v>
      </c>
      <c r="HI91" s="13">
        <f t="shared" si="50"/>
        <v>1.2265223953725424E-2</v>
      </c>
      <c r="HJ91" s="14">
        <f t="shared" si="51"/>
        <v>53.220001220703118</v>
      </c>
      <c r="HK91" t="str">
        <f t="shared" si="52"/>
        <v>FAST</v>
      </c>
    </row>
    <row r="92" spans="1:219" hidden="1" x14ac:dyDescent="0.3">
      <c r="A92">
        <v>83</v>
      </c>
      <c r="B92" t="s">
        <v>545</v>
      </c>
      <c r="C92">
        <v>9</v>
      </c>
      <c r="D92">
        <v>0</v>
      </c>
      <c r="E92">
        <v>5</v>
      </c>
      <c r="F92">
        <v>1</v>
      </c>
      <c r="G92" t="s">
        <v>218</v>
      </c>
      <c r="H92" t="s">
        <v>247</v>
      </c>
      <c r="I92">
        <v>6</v>
      </c>
      <c r="J92">
        <v>0</v>
      </c>
      <c r="K92" t="s">
        <v>218</v>
      </c>
      <c r="L92" t="s">
        <v>218</v>
      </c>
      <c r="M92">
        <v>3</v>
      </c>
      <c r="N92">
        <v>2</v>
      </c>
      <c r="O92">
        <v>4</v>
      </c>
      <c r="P92">
        <v>6</v>
      </c>
      <c r="Q92">
        <v>3</v>
      </c>
      <c r="R92">
        <v>1</v>
      </c>
      <c r="S92">
        <v>13</v>
      </c>
      <c r="T92">
        <v>1</v>
      </c>
      <c r="U92">
        <v>3</v>
      </c>
      <c r="V92">
        <v>2</v>
      </c>
      <c r="W92">
        <v>0</v>
      </c>
      <c r="X92">
        <v>0</v>
      </c>
      <c r="Y92">
        <v>1</v>
      </c>
      <c r="Z92">
        <v>179</v>
      </c>
      <c r="AA92">
        <v>1</v>
      </c>
      <c r="AB92">
        <v>3</v>
      </c>
      <c r="AC92">
        <v>1</v>
      </c>
      <c r="AD92">
        <v>0</v>
      </c>
      <c r="AE92">
        <v>15</v>
      </c>
      <c r="AF92">
        <v>13</v>
      </c>
      <c r="AG92">
        <v>3</v>
      </c>
      <c r="AH92">
        <v>3</v>
      </c>
      <c r="AI92">
        <v>1</v>
      </c>
      <c r="AJ92">
        <v>1</v>
      </c>
      <c r="AK92">
        <v>1</v>
      </c>
      <c r="AL92">
        <v>1</v>
      </c>
      <c r="AM92">
        <v>18</v>
      </c>
      <c r="AN92">
        <v>15</v>
      </c>
      <c r="AO92">
        <v>3</v>
      </c>
      <c r="AP92">
        <v>3</v>
      </c>
      <c r="AQ92">
        <v>2</v>
      </c>
      <c r="AR92">
        <v>1</v>
      </c>
      <c r="AS92">
        <v>1</v>
      </c>
      <c r="AT92">
        <v>1</v>
      </c>
      <c r="AU92" t="s">
        <v>546</v>
      </c>
      <c r="AV92">
        <v>80.209999084472656</v>
      </c>
      <c r="AW92">
        <v>79.669998168945313</v>
      </c>
      <c r="AX92">
        <v>81.330001831054688</v>
      </c>
      <c r="AY92">
        <v>77.699996948242188</v>
      </c>
      <c r="AZ92">
        <v>79.360000610351563</v>
      </c>
      <c r="BA92" s="13">
        <f t="shared" si="35"/>
        <v>-6.7779707284822965E-3</v>
      </c>
      <c r="BB92" s="13">
        <f t="shared" si="36"/>
        <v>2.0410717136803536E-2</v>
      </c>
      <c r="BC92" s="13">
        <f t="shared" si="37"/>
        <v>2.4727014760633104E-2</v>
      </c>
      <c r="BD92" s="13">
        <f t="shared" si="38"/>
        <v>2.0917384694334906E-2</v>
      </c>
      <c r="BE92">
        <v>3</v>
      </c>
      <c r="BF92">
        <v>11</v>
      </c>
      <c r="BG92">
        <v>9</v>
      </c>
      <c r="BH92">
        <v>13</v>
      </c>
      <c r="BI92">
        <v>1</v>
      </c>
      <c r="BJ92">
        <v>1</v>
      </c>
      <c r="BK92">
        <v>23</v>
      </c>
      <c r="BL92">
        <v>1</v>
      </c>
      <c r="BM92">
        <v>1</v>
      </c>
      <c r="BN92">
        <v>2</v>
      </c>
      <c r="BO92">
        <v>1</v>
      </c>
      <c r="BP92">
        <v>0</v>
      </c>
      <c r="BQ92">
        <v>6</v>
      </c>
      <c r="BR92">
        <v>153</v>
      </c>
      <c r="BS92">
        <v>1</v>
      </c>
      <c r="BT92">
        <v>1</v>
      </c>
      <c r="BU92">
        <v>1</v>
      </c>
      <c r="BV92">
        <v>0</v>
      </c>
      <c r="BW92">
        <v>34</v>
      </c>
      <c r="BX92">
        <v>23</v>
      </c>
      <c r="BY92">
        <v>0</v>
      </c>
      <c r="BZ92">
        <v>0</v>
      </c>
      <c r="CA92">
        <v>1</v>
      </c>
      <c r="CB92">
        <v>1</v>
      </c>
      <c r="CC92">
        <v>0</v>
      </c>
      <c r="CD92">
        <v>0</v>
      </c>
      <c r="CE92">
        <v>37</v>
      </c>
      <c r="CF92">
        <v>34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 t="s">
        <v>547</v>
      </c>
      <c r="CN92">
        <v>79.360000610351563</v>
      </c>
      <c r="CO92">
        <v>79.230003356933594</v>
      </c>
      <c r="CP92">
        <v>83.75</v>
      </c>
      <c r="CQ92">
        <v>78.160003662109375</v>
      </c>
      <c r="CR92">
        <v>83.650001525878906</v>
      </c>
      <c r="CS92" s="13">
        <f t="shared" si="39"/>
        <v>-1.6407578936015188E-3</v>
      </c>
      <c r="CT92" s="13">
        <f t="shared" si="40"/>
        <v>5.3970109170942138E-2</v>
      </c>
      <c r="CU92" s="13">
        <f t="shared" si="41"/>
        <v>1.3504981061326471E-2</v>
      </c>
      <c r="CV92" s="13">
        <f t="shared" si="42"/>
        <v>6.5630576971012822E-2</v>
      </c>
      <c r="CW92">
        <v>3</v>
      </c>
      <c r="CX92">
        <v>5</v>
      </c>
      <c r="CY92">
        <v>1</v>
      </c>
      <c r="CZ92">
        <v>6</v>
      </c>
      <c r="DA92">
        <v>180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1</v>
      </c>
      <c r="DH92">
        <v>0</v>
      </c>
      <c r="DI92">
        <v>0</v>
      </c>
      <c r="DJ92">
        <v>1</v>
      </c>
      <c r="DK92">
        <v>1</v>
      </c>
      <c r="DL92">
        <v>4</v>
      </c>
      <c r="DM92">
        <v>1</v>
      </c>
      <c r="DN92">
        <v>4</v>
      </c>
      <c r="DO92">
        <v>0</v>
      </c>
      <c r="DP92">
        <v>0</v>
      </c>
      <c r="DQ92">
        <v>1</v>
      </c>
      <c r="DR92">
        <v>1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548</v>
      </c>
      <c r="EF92">
        <v>83.650001525878906</v>
      </c>
      <c r="EG92">
        <v>84.650001525878906</v>
      </c>
      <c r="EH92">
        <v>89</v>
      </c>
      <c r="EI92">
        <v>84.650001525878906</v>
      </c>
      <c r="EJ92">
        <v>87.150001525878906</v>
      </c>
      <c r="EK92" s="13">
        <f t="shared" si="43"/>
        <v>1.1813348871521079E-2</v>
      </c>
      <c r="EL92" s="13">
        <f t="shared" si="44"/>
        <v>4.8876387349675254E-2</v>
      </c>
      <c r="EM92" s="13">
        <f t="shared" si="45"/>
        <v>0</v>
      </c>
      <c r="EN92" s="13">
        <f t="shared" si="46"/>
        <v>2.8686172762230289E-2</v>
      </c>
      <c r="EO92">
        <v>0</v>
      </c>
      <c r="EP92">
        <v>0</v>
      </c>
      <c r="EQ92">
        <v>0</v>
      </c>
      <c r="ER92">
        <v>2</v>
      </c>
      <c r="ES92">
        <v>193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549</v>
      </c>
      <c r="FX92">
        <v>87.150001525878906</v>
      </c>
      <c r="FY92">
        <v>88.650001525878906</v>
      </c>
      <c r="FZ92">
        <v>89.639999389648438</v>
      </c>
      <c r="GA92">
        <v>87.400001525878906</v>
      </c>
      <c r="GB92">
        <v>88.55999755859375</v>
      </c>
      <c r="GC92">
        <v>445</v>
      </c>
      <c r="GD92">
        <v>348</v>
      </c>
      <c r="GE92">
        <v>390</v>
      </c>
      <c r="GF92">
        <v>4</v>
      </c>
      <c r="GG92">
        <v>4</v>
      </c>
      <c r="GH92">
        <v>404</v>
      </c>
      <c r="GI92">
        <v>0</v>
      </c>
      <c r="GJ92">
        <v>381</v>
      </c>
      <c r="GK92">
        <v>4</v>
      </c>
      <c r="GL92">
        <v>333</v>
      </c>
      <c r="GM92">
        <v>4</v>
      </c>
      <c r="GN92">
        <v>1</v>
      </c>
      <c r="GO92">
        <v>2</v>
      </c>
      <c r="GP92">
        <v>1</v>
      </c>
      <c r="GQ92">
        <v>2</v>
      </c>
      <c r="GR92">
        <v>1</v>
      </c>
      <c r="GS92">
        <v>1</v>
      </c>
      <c r="GT92">
        <v>0</v>
      </c>
      <c r="GU92">
        <v>1</v>
      </c>
      <c r="GV92">
        <v>0</v>
      </c>
      <c r="GW92">
        <v>2.7</v>
      </c>
      <c r="GX92" t="s">
        <v>222</v>
      </c>
      <c r="GY92">
        <v>4137579</v>
      </c>
      <c r="GZ92">
        <v>2720200</v>
      </c>
      <c r="HA92">
        <v>2.4089999999999998</v>
      </c>
      <c r="HB92">
        <v>3.5569999999999999</v>
      </c>
      <c r="HC92">
        <v>0.75</v>
      </c>
      <c r="HD92">
        <v>3.61</v>
      </c>
      <c r="HE92">
        <v>0</v>
      </c>
      <c r="HF92" s="13">
        <f t="shared" si="47"/>
        <v>1.6920473482023746E-2</v>
      </c>
      <c r="HG92" s="13">
        <f t="shared" si="48"/>
        <v>1.1044152950807073E-2</v>
      </c>
      <c r="HH92" s="13">
        <f t="shared" si="49"/>
        <v>1.4100394568353103E-2</v>
      </c>
      <c r="HI92" s="13">
        <f t="shared" si="50"/>
        <v>1.3098419881361845E-2</v>
      </c>
      <c r="HJ92" s="14">
        <f t="shared" si="51"/>
        <v>90.629997253417969</v>
      </c>
      <c r="HK92" t="str">
        <f t="shared" si="52"/>
        <v>FSLR</v>
      </c>
    </row>
    <row r="93" spans="1:219" hidden="1" x14ac:dyDescent="0.3">
      <c r="A93">
        <v>84</v>
      </c>
      <c r="B93" t="s">
        <v>550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44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100</v>
      </c>
      <c r="W93">
        <v>50</v>
      </c>
      <c r="X93">
        <v>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263</v>
      </c>
      <c r="AV93">
        <v>58.560001373291023</v>
      </c>
      <c r="AW93">
        <v>58.580001831054688</v>
      </c>
      <c r="AX93">
        <v>58.639999389648438</v>
      </c>
      <c r="AY93">
        <v>57.830001831054688</v>
      </c>
      <c r="AZ93">
        <v>58.229999542236328</v>
      </c>
      <c r="BA93" s="13">
        <f t="shared" si="35"/>
        <v>3.4142125535174817E-4</v>
      </c>
      <c r="BB93" s="13">
        <f t="shared" si="36"/>
        <v>1.0231507370094262E-3</v>
      </c>
      <c r="BC93" s="13">
        <f t="shared" si="37"/>
        <v>1.2803004038187127E-2</v>
      </c>
      <c r="BD93" s="13">
        <f t="shared" si="38"/>
        <v>6.869272099023549E-3</v>
      </c>
      <c r="BE93">
        <v>10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19</v>
      </c>
      <c r="BO93">
        <v>3</v>
      </c>
      <c r="BP93">
        <v>8</v>
      </c>
      <c r="BQ93">
        <v>10</v>
      </c>
      <c r="BR93">
        <v>147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11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 t="s">
        <v>362</v>
      </c>
      <c r="CN93">
        <v>58.229999542236328</v>
      </c>
      <c r="CO93">
        <v>57.759998321533203</v>
      </c>
      <c r="CP93">
        <v>59.090000152587891</v>
      </c>
      <c r="CQ93">
        <v>57.759998321533203</v>
      </c>
      <c r="CR93">
        <v>58.979999542236328</v>
      </c>
      <c r="CS93" s="13">
        <f t="shared" si="39"/>
        <v>-8.1371404840901995E-3</v>
      </c>
      <c r="CT93" s="13">
        <f t="shared" si="40"/>
        <v>2.250806951464257E-2</v>
      </c>
      <c r="CU93" s="13">
        <f t="shared" si="41"/>
        <v>0</v>
      </c>
      <c r="CV93" s="13">
        <f t="shared" si="42"/>
        <v>2.0684998816072664E-2</v>
      </c>
      <c r="CW93">
        <v>0</v>
      </c>
      <c r="CX93">
        <v>7</v>
      </c>
      <c r="CY93">
        <v>33</v>
      </c>
      <c r="CZ93">
        <v>134</v>
      </c>
      <c r="DA93">
        <v>14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551</v>
      </c>
      <c r="EF93">
        <v>58.979999542236328</v>
      </c>
      <c r="EG93">
        <v>59</v>
      </c>
      <c r="EH93">
        <v>59.439998626708977</v>
      </c>
      <c r="EI93">
        <v>58.799999237060547</v>
      </c>
      <c r="EJ93">
        <v>59.159999847412109</v>
      </c>
      <c r="EK93" s="13">
        <f t="shared" si="43"/>
        <v>3.3899080955379635E-4</v>
      </c>
      <c r="EL93" s="13">
        <f t="shared" si="44"/>
        <v>7.4023996782406343E-3</v>
      </c>
      <c r="EM93" s="13">
        <f t="shared" si="45"/>
        <v>3.3898434396517629E-3</v>
      </c>
      <c r="EN93" s="13">
        <f t="shared" si="46"/>
        <v>6.0852030304274773E-3</v>
      </c>
      <c r="EO93">
        <v>118</v>
      </c>
      <c r="EP93">
        <v>36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19</v>
      </c>
      <c r="EY93">
        <v>6</v>
      </c>
      <c r="EZ93">
        <v>4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422</v>
      </c>
      <c r="FX93">
        <v>59.159999847412109</v>
      </c>
      <c r="FY93">
        <v>59.259998321533203</v>
      </c>
      <c r="FZ93">
        <v>59.680000305175781</v>
      </c>
      <c r="GA93">
        <v>59.049999237060547</v>
      </c>
      <c r="GB93">
        <v>59.549999237060547</v>
      </c>
      <c r="GC93">
        <v>397</v>
      </c>
      <c r="GD93">
        <v>370</v>
      </c>
      <c r="GE93">
        <v>342</v>
      </c>
      <c r="GF93">
        <v>29</v>
      </c>
      <c r="GG93">
        <v>0</v>
      </c>
      <c r="GH93">
        <v>148</v>
      </c>
      <c r="GI93">
        <v>0</v>
      </c>
      <c r="GJ93">
        <v>148</v>
      </c>
      <c r="GK93">
        <v>0</v>
      </c>
      <c r="GL93">
        <v>147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3</v>
      </c>
      <c r="GX93" t="s">
        <v>222</v>
      </c>
      <c r="GY93">
        <v>602919</v>
      </c>
      <c r="GZ93">
        <v>1232700</v>
      </c>
      <c r="HA93">
        <v>1.488</v>
      </c>
      <c r="HB93">
        <v>2.8029999999999999</v>
      </c>
      <c r="HC93">
        <v>3.64</v>
      </c>
      <c r="HD93">
        <v>3.88</v>
      </c>
      <c r="HE93">
        <v>0.42499999999999999</v>
      </c>
      <c r="HF93" s="13">
        <f t="shared" si="47"/>
        <v>1.6874532054240721E-3</v>
      </c>
      <c r="HG93" s="13">
        <f t="shared" si="48"/>
        <v>7.0375667140563092E-3</v>
      </c>
      <c r="HH93" s="13">
        <f t="shared" si="49"/>
        <v>3.5436903547185761E-3</v>
      </c>
      <c r="HI93" s="13">
        <f t="shared" si="50"/>
        <v>8.3963057330961322E-3</v>
      </c>
      <c r="HJ93" s="14">
        <f t="shared" si="51"/>
        <v>60.100002288818359</v>
      </c>
      <c r="HK93" t="str">
        <f t="shared" si="52"/>
        <v>FLIR</v>
      </c>
    </row>
    <row r="94" spans="1:219" hidden="1" x14ac:dyDescent="0.3">
      <c r="A94">
        <v>85</v>
      </c>
      <c r="B94" t="s">
        <v>552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5</v>
      </c>
      <c r="N94">
        <v>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</v>
      </c>
      <c r="W94">
        <v>3</v>
      </c>
      <c r="X94">
        <v>0</v>
      </c>
      <c r="Y94">
        <v>1</v>
      </c>
      <c r="Z94">
        <v>24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24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20</v>
      </c>
      <c r="AP94">
        <v>20</v>
      </c>
      <c r="AQ94">
        <v>1</v>
      </c>
      <c r="AR94">
        <v>0</v>
      </c>
      <c r="AS94">
        <v>1</v>
      </c>
      <c r="AT94">
        <v>1</v>
      </c>
      <c r="AU94" t="s">
        <v>497</v>
      </c>
      <c r="AV94">
        <v>43.25</v>
      </c>
      <c r="AW94">
        <v>42.930000305175781</v>
      </c>
      <c r="AX94">
        <v>43.450000762939453</v>
      </c>
      <c r="AY94">
        <v>42.599998474121087</v>
      </c>
      <c r="AZ94">
        <v>43.229999542236328</v>
      </c>
      <c r="BA94" s="13">
        <f t="shared" si="35"/>
        <v>-7.4539877137069777E-3</v>
      </c>
      <c r="BB94" s="13">
        <f t="shared" si="36"/>
        <v>1.1967789381656435E-2</v>
      </c>
      <c r="BC94" s="13">
        <f t="shared" si="37"/>
        <v>7.6869748126907611E-3</v>
      </c>
      <c r="BD94" s="13">
        <f t="shared" si="38"/>
        <v>1.457323790854359E-2</v>
      </c>
      <c r="BE94">
        <v>22</v>
      </c>
      <c r="BF94">
        <v>7</v>
      </c>
      <c r="BG94">
        <v>4</v>
      </c>
      <c r="BH94">
        <v>0</v>
      </c>
      <c r="BI94">
        <v>0</v>
      </c>
      <c r="BJ94">
        <v>1</v>
      </c>
      <c r="BK94">
        <v>4</v>
      </c>
      <c r="BL94">
        <v>0</v>
      </c>
      <c r="BM94">
        <v>0</v>
      </c>
      <c r="BN94">
        <v>5</v>
      </c>
      <c r="BO94">
        <v>8</v>
      </c>
      <c r="BP94">
        <v>3</v>
      </c>
      <c r="BQ94">
        <v>1</v>
      </c>
      <c r="BR94">
        <v>2</v>
      </c>
      <c r="BS94">
        <v>0</v>
      </c>
      <c r="BT94">
        <v>0</v>
      </c>
      <c r="BU94">
        <v>0</v>
      </c>
      <c r="BV94">
        <v>0</v>
      </c>
      <c r="BW94">
        <v>7</v>
      </c>
      <c r="BX94">
        <v>4</v>
      </c>
      <c r="BY94">
        <v>2</v>
      </c>
      <c r="BZ94">
        <v>0</v>
      </c>
      <c r="CA94">
        <v>1</v>
      </c>
      <c r="CB94">
        <v>1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553</v>
      </c>
      <c r="CN94">
        <v>43.229999542236328</v>
      </c>
      <c r="CO94">
        <v>43.680000305175781</v>
      </c>
      <c r="CP94">
        <v>43.840000152587891</v>
      </c>
      <c r="CQ94">
        <v>43.439998626708977</v>
      </c>
      <c r="CR94">
        <v>43.740001678466797</v>
      </c>
      <c r="CS94" s="13">
        <f t="shared" si="39"/>
        <v>1.0302215196782649E-2</v>
      </c>
      <c r="CT94" s="13">
        <f t="shared" si="40"/>
        <v>3.6496315432303916E-3</v>
      </c>
      <c r="CU94" s="13">
        <f t="shared" si="41"/>
        <v>5.4945438825549919E-3</v>
      </c>
      <c r="CV94" s="13">
        <f t="shared" si="42"/>
        <v>6.8587800696292556E-3</v>
      </c>
      <c r="CW94">
        <v>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</v>
      </c>
      <c r="DG94">
        <v>1</v>
      </c>
      <c r="DH94">
        <v>0</v>
      </c>
      <c r="DI94">
        <v>2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365</v>
      </c>
      <c r="EF94">
        <v>43.740001678466797</v>
      </c>
      <c r="EG94">
        <v>43.770000457763672</v>
      </c>
      <c r="EH94">
        <v>44.119998931884773</v>
      </c>
      <c r="EI94">
        <v>43.279998779296882</v>
      </c>
      <c r="EJ94">
        <v>43.840000152587891</v>
      </c>
      <c r="EK94" s="13">
        <f t="shared" si="43"/>
        <v>6.8537306335703096E-4</v>
      </c>
      <c r="EL94" s="13">
        <f t="shared" si="44"/>
        <v>7.9328758520925691E-3</v>
      </c>
      <c r="EM94" s="13">
        <f t="shared" si="45"/>
        <v>1.1194920569846056E-2</v>
      </c>
      <c r="EN94" s="13">
        <f t="shared" si="46"/>
        <v>1.2773753908346008E-2</v>
      </c>
      <c r="EO94">
        <v>16</v>
      </c>
      <c r="EP94">
        <v>6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12</v>
      </c>
      <c r="EY94">
        <v>1</v>
      </c>
      <c r="EZ94">
        <v>2</v>
      </c>
      <c r="FA94">
        <v>0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6</v>
      </c>
      <c r="FH94">
        <v>0</v>
      </c>
      <c r="FI94">
        <v>0</v>
      </c>
      <c r="FJ94">
        <v>0</v>
      </c>
      <c r="FK94">
        <v>1</v>
      </c>
      <c r="FL94">
        <v>0</v>
      </c>
      <c r="FM94">
        <v>0</v>
      </c>
      <c r="FN94">
        <v>0</v>
      </c>
      <c r="FO94">
        <v>13</v>
      </c>
      <c r="FP94">
        <v>6</v>
      </c>
      <c r="FQ94">
        <v>1</v>
      </c>
      <c r="FR94">
        <v>0</v>
      </c>
      <c r="FS94">
        <v>1</v>
      </c>
      <c r="FT94">
        <v>1</v>
      </c>
      <c r="FU94">
        <v>1</v>
      </c>
      <c r="FV94">
        <v>0</v>
      </c>
      <c r="FW94" t="s">
        <v>554</v>
      </c>
      <c r="FX94">
        <v>43.840000152587891</v>
      </c>
      <c r="FY94">
        <v>44.060001373291023</v>
      </c>
      <c r="FZ94">
        <v>44.950000762939453</v>
      </c>
      <c r="GA94">
        <v>43.669998168945313</v>
      </c>
      <c r="GB94">
        <v>44.139999389648438</v>
      </c>
      <c r="GC94">
        <v>74</v>
      </c>
      <c r="GD94">
        <v>74</v>
      </c>
      <c r="GE94">
        <v>28</v>
      </c>
      <c r="GF94">
        <v>23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29</v>
      </c>
      <c r="GM94">
        <v>0</v>
      </c>
      <c r="GN94">
        <v>3</v>
      </c>
      <c r="GO94">
        <v>2</v>
      </c>
      <c r="GP94">
        <v>0</v>
      </c>
      <c r="GQ94">
        <v>0</v>
      </c>
      <c r="GR94">
        <v>0</v>
      </c>
      <c r="GS94">
        <v>2</v>
      </c>
      <c r="GT94">
        <v>1</v>
      </c>
      <c r="GU94">
        <v>1</v>
      </c>
      <c r="GV94">
        <v>0</v>
      </c>
      <c r="GW94">
        <v>1.7</v>
      </c>
      <c r="GX94" t="s">
        <v>218</v>
      </c>
      <c r="GY94">
        <v>19762</v>
      </c>
      <c r="GZ94">
        <v>28500</v>
      </c>
      <c r="HA94">
        <v>0.64900000000000002</v>
      </c>
      <c r="HB94">
        <v>0.80500000000000005</v>
      </c>
      <c r="HC94">
        <v>2.78</v>
      </c>
      <c r="HD94">
        <v>10.029999999999999</v>
      </c>
      <c r="HE94">
        <v>0</v>
      </c>
      <c r="HF94" s="13">
        <f t="shared" si="47"/>
        <v>4.9932186528821587E-3</v>
      </c>
      <c r="HG94" s="13">
        <f t="shared" si="48"/>
        <v>1.9799763616071386E-2</v>
      </c>
      <c r="HH94" s="13">
        <f t="shared" si="49"/>
        <v>8.8516384972726625E-3</v>
      </c>
      <c r="HI94" s="13">
        <f t="shared" si="50"/>
        <v>1.064796618038355E-2</v>
      </c>
      <c r="HJ94" s="14">
        <f t="shared" si="51"/>
        <v>45.840000152587884</v>
      </c>
      <c r="HK94" t="str">
        <f t="shared" si="52"/>
        <v>FORR</v>
      </c>
    </row>
    <row r="95" spans="1:219" hidden="1" x14ac:dyDescent="0.3">
      <c r="A95">
        <v>86</v>
      </c>
      <c r="B95" t="s">
        <v>555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151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31</v>
      </c>
      <c r="W95">
        <v>10</v>
      </c>
      <c r="X95">
        <v>11</v>
      </c>
      <c r="Y95">
        <v>4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536</v>
      </c>
      <c r="AV95">
        <v>72.349998474121094</v>
      </c>
      <c r="AW95">
        <v>72.550003051757813</v>
      </c>
      <c r="AX95">
        <v>72.959999084472656</v>
      </c>
      <c r="AY95">
        <v>71.860000610351563</v>
      </c>
      <c r="AZ95">
        <v>72.55999755859375</v>
      </c>
      <c r="BA95" s="13">
        <f t="shared" si="35"/>
        <v>2.7567824841308042E-3</v>
      </c>
      <c r="BB95" s="13">
        <f t="shared" si="36"/>
        <v>5.6194632382075005E-3</v>
      </c>
      <c r="BC95" s="13">
        <f t="shared" si="37"/>
        <v>9.5107155393776566E-3</v>
      </c>
      <c r="BD95" s="13">
        <f t="shared" si="38"/>
        <v>9.6471467998179294E-3</v>
      </c>
      <c r="BE95">
        <v>62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17</v>
      </c>
      <c r="BO95">
        <v>20</v>
      </c>
      <c r="BP95">
        <v>10</v>
      </c>
      <c r="BQ95">
        <v>20</v>
      </c>
      <c r="BR95">
        <v>78</v>
      </c>
      <c r="BS95">
        <v>0</v>
      </c>
      <c r="BT95">
        <v>0</v>
      </c>
      <c r="BU95">
        <v>0</v>
      </c>
      <c r="BV95">
        <v>0</v>
      </c>
      <c r="BW95">
        <v>4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343</v>
      </c>
      <c r="CN95">
        <v>72.55999755859375</v>
      </c>
      <c r="CO95">
        <v>72.610000610351563</v>
      </c>
      <c r="CP95">
        <v>74.19000244140625</v>
      </c>
      <c r="CQ95">
        <v>72.550003051757813</v>
      </c>
      <c r="CR95">
        <v>73.910003662109375</v>
      </c>
      <c r="CS95" s="13">
        <f t="shared" si="39"/>
        <v>6.8865240789828253E-4</v>
      </c>
      <c r="CT95" s="13">
        <f t="shared" si="40"/>
        <v>2.1296694690130846E-2</v>
      </c>
      <c r="CU95" s="13">
        <f t="shared" si="41"/>
        <v>8.2629883059381903E-4</v>
      </c>
      <c r="CV95" s="13">
        <f t="shared" si="42"/>
        <v>1.8400765024569776E-2</v>
      </c>
      <c r="CW95">
        <v>7</v>
      </c>
      <c r="CX95">
        <v>5</v>
      </c>
      <c r="CY95">
        <v>29</v>
      </c>
      <c r="CZ95">
        <v>134</v>
      </c>
      <c r="DA95">
        <v>20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556</v>
      </c>
      <c r="EF95">
        <v>73.910003662109375</v>
      </c>
      <c r="EG95">
        <v>73.730003356933594</v>
      </c>
      <c r="EH95">
        <v>74.413002014160156</v>
      </c>
      <c r="EI95">
        <v>73.080001831054688</v>
      </c>
      <c r="EJ95">
        <v>73.519996643066406</v>
      </c>
      <c r="EK95" s="13">
        <f t="shared" si="43"/>
        <v>-2.4413440523578522E-3</v>
      </c>
      <c r="EL95" s="13">
        <f t="shared" si="44"/>
        <v>9.17848546275013E-3</v>
      </c>
      <c r="EM95" s="13">
        <f t="shared" si="45"/>
        <v>8.8159703822633384E-3</v>
      </c>
      <c r="EN95" s="13">
        <f t="shared" si="46"/>
        <v>5.9846957576433768E-3</v>
      </c>
      <c r="EO95">
        <v>93</v>
      </c>
      <c r="EP95">
        <v>38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29</v>
      </c>
      <c r="EY95">
        <v>27</v>
      </c>
      <c r="EZ95">
        <v>9</v>
      </c>
      <c r="FA95">
        <v>3</v>
      </c>
      <c r="FB95">
        <v>7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7</v>
      </c>
      <c r="FJ95">
        <v>0</v>
      </c>
      <c r="FK95">
        <v>0</v>
      </c>
      <c r="FL95">
        <v>0</v>
      </c>
      <c r="FM95">
        <v>1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273</v>
      </c>
      <c r="FX95">
        <v>73.519996643066406</v>
      </c>
      <c r="FY95">
        <v>73.830001831054688</v>
      </c>
      <c r="FZ95">
        <v>74.110000610351563</v>
      </c>
      <c r="GA95">
        <v>73.589996337890625</v>
      </c>
      <c r="GB95">
        <v>73.959999084472656</v>
      </c>
      <c r="GC95">
        <v>540</v>
      </c>
      <c r="GD95">
        <v>278</v>
      </c>
      <c r="GE95">
        <v>326</v>
      </c>
      <c r="GF95">
        <v>75</v>
      </c>
      <c r="GG95">
        <v>0</v>
      </c>
      <c r="GH95">
        <v>154</v>
      </c>
      <c r="GI95">
        <v>0</v>
      </c>
      <c r="GJ95">
        <v>154</v>
      </c>
      <c r="GK95">
        <v>0</v>
      </c>
      <c r="GL95">
        <v>87</v>
      </c>
      <c r="GM95">
        <v>0</v>
      </c>
      <c r="GN95">
        <v>7</v>
      </c>
      <c r="GO95">
        <v>1</v>
      </c>
      <c r="GP95">
        <v>1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2.4</v>
      </c>
      <c r="GX95" t="s">
        <v>218</v>
      </c>
      <c r="GY95">
        <v>2810241</v>
      </c>
      <c r="GZ95">
        <v>1817471</v>
      </c>
      <c r="HA95">
        <v>1.3120000000000001</v>
      </c>
      <c r="HB95">
        <v>1.554</v>
      </c>
      <c r="HC95">
        <v>4.0599999999999996</v>
      </c>
      <c r="HD95">
        <v>4.09</v>
      </c>
      <c r="HE95">
        <v>6.9099999999999995E-2</v>
      </c>
      <c r="HF95" s="13">
        <f t="shared" si="47"/>
        <v>4.1989053271008769E-3</v>
      </c>
      <c r="HG95" s="13">
        <f t="shared" si="48"/>
        <v>3.7781510861000234E-3</v>
      </c>
      <c r="HH95" s="13">
        <f t="shared" si="49"/>
        <v>3.2507854153013271E-3</v>
      </c>
      <c r="HI95" s="13">
        <f t="shared" si="50"/>
        <v>5.0027413623874306E-3</v>
      </c>
      <c r="HJ95" s="14">
        <f t="shared" si="51"/>
        <v>74.389999389648438</v>
      </c>
      <c r="HK95" t="str">
        <f t="shared" si="52"/>
        <v>FTV</v>
      </c>
    </row>
    <row r="96" spans="1:219" hidden="1" x14ac:dyDescent="0.3">
      <c r="A96">
        <v>87</v>
      </c>
      <c r="B96" t="s">
        <v>557</v>
      </c>
      <c r="C96">
        <v>9</v>
      </c>
      <c r="D96">
        <v>1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2</v>
      </c>
      <c r="Y96">
        <v>4</v>
      </c>
      <c r="Z96">
        <v>184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 t="s">
        <v>325</v>
      </c>
      <c r="AV96">
        <v>102.5100021362305</v>
      </c>
      <c r="AW96">
        <v>102.0699996948242</v>
      </c>
      <c r="AX96">
        <v>102.7200012207031</v>
      </c>
      <c r="AY96">
        <v>99.279998779296875</v>
      </c>
      <c r="AZ96">
        <v>100.63999938964839</v>
      </c>
      <c r="BA96" s="13">
        <f t="shared" si="35"/>
        <v>-4.3107910524331494E-3</v>
      </c>
      <c r="BB96" s="13">
        <f t="shared" si="36"/>
        <v>6.3278963994782833E-3</v>
      </c>
      <c r="BC96" s="13">
        <f t="shared" si="37"/>
        <v>2.7334191475154923E-2</v>
      </c>
      <c r="BD96" s="13">
        <f t="shared" si="38"/>
        <v>1.3513519660170115E-2</v>
      </c>
      <c r="BE96">
        <v>13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14</v>
      </c>
      <c r="BO96">
        <v>2</v>
      </c>
      <c r="BP96">
        <v>5</v>
      </c>
      <c r="BQ96">
        <v>2</v>
      </c>
      <c r="BR96">
        <v>166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15</v>
      </c>
      <c r="CF96">
        <v>2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 t="s">
        <v>558</v>
      </c>
      <c r="CN96">
        <v>100.63999938964839</v>
      </c>
      <c r="CO96">
        <v>100.5899963378906</v>
      </c>
      <c r="CP96">
        <v>102.3399963378906</v>
      </c>
      <c r="CQ96">
        <v>100.5899963378906</v>
      </c>
      <c r="CR96">
        <v>101.9899978637695</v>
      </c>
      <c r="CS96" s="13">
        <f t="shared" si="39"/>
        <v>-4.9709765959060626E-4</v>
      </c>
      <c r="CT96" s="13">
        <f t="shared" si="40"/>
        <v>1.7099863812991667E-2</v>
      </c>
      <c r="CU96" s="13">
        <f t="shared" si="41"/>
        <v>0</v>
      </c>
      <c r="CV96" s="13">
        <f t="shared" si="42"/>
        <v>1.3726851212889746E-2</v>
      </c>
      <c r="CW96">
        <v>1</v>
      </c>
      <c r="CX96">
        <v>26</v>
      </c>
      <c r="CY96">
        <v>128</v>
      </c>
      <c r="CZ96">
        <v>31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559</v>
      </c>
      <c r="EF96">
        <v>101.9899978637695</v>
      </c>
      <c r="EG96">
        <v>102.30999755859381</v>
      </c>
      <c r="EH96">
        <v>103.40000152587891</v>
      </c>
      <c r="EI96">
        <v>101.59999847412109</v>
      </c>
      <c r="EJ96">
        <v>102.5299987792969</v>
      </c>
      <c r="EK96" s="13">
        <f t="shared" si="43"/>
        <v>3.1277460899267195E-3</v>
      </c>
      <c r="EL96" s="13">
        <f t="shared" si="44"/>
        <v>1.0541624286265594E-2</v>
      </c>
      <c r="EM96" s="13">
        <f t="shared" si="45"/>
        <v>6.939684306668914E-3</v>
      </c>
      <c r="EN96" s="13">
        <f t="shared" si="46"/>
        <v>9.0705190309979811E-3</v>
      </c>
      <c r="EO96">
        <v>77</v>
      </c>
      <c r="EP96">
        <v>83</v>
      </c>
      <c r="EQ96">
        <v>5</v>
      </c>
      <c r="ER96">
        <v>0</v>
      </c>
      <c r="ES96">
        <v>0</v>
      </c>
      <c r="ET96">
        <v>1</v>
      </c>
      <c r="EU96">
        <v>5</v>
      </c>
      <c r="EV96">
        <v>0</v>
      </c>
      <c r="EW96">
        <v>0</v>
      </c>
      <c r="EX96">
        <v>24</v>
      </c>
      <c r="EY96">
        <v>8</v>
      </c>
      <c r="EZ96">
        <v>4</v>
      </c>
      <c r="FA96">
        <v>4</v>
      </c>
      <c r="FB96">
        <v>6</v>
      </c>
      <c r="FC96">
        <v>1</v>
      </c>
      <c r="FD96">
        <v>8</v>
      </c>
      <c r="FE96">
        <v>0</v>
      </c>
      <c r="FF96">
        <v>0</v>
      </c>
      <c r="FG96">
        <v>78</v>
      </c>
      <c r="FH96">
        <v>5</v>
      </c>
      <c r="FI96">
        <v>6</v>
      </c>
      <c r="FJ96">
        <v>0</v>
      </c>
      <c r="FK96">
        <v>1</v>
      </c>
      <c r="FL96">
        <v>1</v>
      </c>
      <c r="FM96">
        <v>1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253</v>
      </c>
      <c r="FX96">
        <v>102.5299987792969</v>
      </c>
      <c r="FY96">
        <v>102.80999755859381</v>
      </c>
      <c r="FZ96">
        <v>105.13999938964839</v>
      </c>
      <c r="GA96">
        <v>102.4899978637695</v>
      </c>
      <c r="GB96">
        <v>104.90000152587891</v>
      </c>
      <c r="GC96">
        <v>366</v>
      </c>
      <c r="GD96">
        <v>426</v>
      </c>
      <c r="GE96">
        <v>351</v>
      </c>
      <c r="GF96">
        <v>46</v>
      </c>
      <c r="GG96">
        <v>0</v>
      </c>
      <c r="GH96">
        <v>31</v>
      </c>
      <c r="GI96">
        <v>0</v>
      </c>
      <c r="GJ96">
        <v>31</v>
      </c>
      <c r="GK96">
        <v>0</v>
      </c>
      <c r="GL96">
        <v>356</v>
      </c>
      <c r="GM96">
        <v>0</v>
      </c>
      <c r="GN96">
        <v>6</v>
      </c>
      <c r="GO96">
        <v>1</v>
      </c>
      <c r="GP96">
        <v>1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2.5</v>
      </c>
      <c r="GX96" t="s">
        <v>218</v>
      </c>
      <c r="GY96">
        <v>794337</v>
      </c>
      <c r="GZ96">
        <v>730957</v>
      </c>
      <c r="HA96">
        <v>0.85799999999999998</v>
      </c>
      <c r="HB96">
        <v>1.6419999999999999</v>
      </c>
      <c r="HC96">
        <v>1.97</v>
      </c>
      <c r="HD96">
        <v>1.68</v>
      </c>
      <c r="HE96">
        <v>0.24370000999999999</v>
      </c>
      <c r="HF96" s="13">
        <f t="shared" si="47"/>
        <v>2.7234586708099195E-3</v>
      </c>
      <c r="HG96" s="13">
        <f t="shared" si="48"/>
        <v>2.2160945830136503E-2</v>
      </c>
      <c r="HH96" s="13">
        <f t="shared" si="49"/>
        <v>3.1125347964523487E-3</v>
      </c>
      <c r="HI96" s="13">
        <f t="shared" si="50"/>
        <v>2.2974295777439591E-2</v>
      </c>
      <c r="HJ96" s="14">
        <f t="shared" si="51"/>
        <v>107.47000122070298</v>
      </c>
      <c r="HK96" t="str">
        <f t="shared" si="52"/>
        <v>FBHS</v>
      </c>
    </row>
    <row r="97" spans="1:219" hidden="1" x14ac:dyDescent="0.3">
      <c r="A97">
        <v>88</v>
      </c>
      <c r="B97" t="s">
        <v>560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121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 t="s">
        <v>561</v>
      </c>
      <c r="AV97">
        <v>140.46000671386719</v>
      </c>
      <c r="AW97">
        <v>139.75999450683591</v>
      </c>
      <c r="AX97">
        <v>142.74000549316409</v>
      </c>
      <c r="AY97">
        <v>139.28999328613281</v>
      </c>
      <c r="AZ97">
        <v>142.55999755859381</v>
      </c>
      <c r="BA97" s="13">
        <f t="shared" si="35"/>
        <v>-5.0086736873551363E-3</v>
      </c>
      <c r="BB97" s="13">
        <f t="shared" si="36"/>
        <v>2.0877195401753701E-2</v>
      </c>
      <c r="BC97" s="13">
        <f t="shared" si="37"/>
        <v>3.362916708472774E-3</v>
      </c>
      <c r="BD97" s="13">
        <f t="shared" si="38"/>
        <v>2.2937740800093587E-2</v>
      </c>
      <c r="BE97">
        <v>69</v>
      </c>
      <c r="BF97">
        <v>44</v>
      </c>
      <c r="BG97">
        <v>40</v>
      </c>
      <c r="BH97">
        <v>14</v>
      </c>
      <c r="BI97">
        <v>4</v>
      </c>
      <c r="BJ97">
        <v>1</v>
      </c>
      <c r="BK97">
        <v>5</v>
      </c>
      <c r="BL97">
        <v>0</v>
      </c>
      <c r="BM97">
        <v>0</v>
      </c>
      <c r="BN97">
        <v>3</v>
      </c>
      <c r="BO97">
        <v>2</v>
      </c>
      <c r="BP97">
        <v>1</v>
      </c>
      <c r="BQ97">
        <v>0</v>
      </c>
      <c r="BR97">
        <v>0</v>
      </c>
      <c r="BS97">
        <v>2</v>
      </c>
      <c r="BT97">
        <v>6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562</v>
      </c>
      <c r="CN97">
        <v>142.55999755859381</v>
      </c>
      <c r="CO97">
        <v>142.5</v>
      </c>
      <c r="CP97">
        <v>147.61700439453119</v>
      </c>
      <c r="CQ97">
        <v>141.66999816894531</v>
      </c>
      <c r="CR97">
        <v>145.1499938964844</v>
      </c>
      <c r="CS97" s="13">
        <f t="shared" si="39"/>
        <v>-4.2103549890382119E-4</v>
      </c>
      <c r="CT97" s="13">
        <f t="shared" si="40"/>
        <v>3.4664057948602833E-2</v>
      </c>
      <c r="CU97" s="13">
        <f t="shared" si="41"/>
        <v>5.8245742530153022E-3</v>
      </c>
      <c r="CV97" s="13">
        <f t="shared" si="42"/>
        <v>2.3975169644312233E-2</v>
      </c>
      <c r="CW97">
        <v>1</v>
      </c>
      <c r="CX97">
        <v>24</v>
      </c>
      <c r="CY97">
        <v>62</v>
      </c>
      <c r="CZ97">
        <v>34</v>
      </c>
      <c r="DA97">
        <v>42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1</v>
      </c>
      <c r="DJ97">
        <v>1</v>
      </c>
      <c r="DK97">
        <v>1</v>
      </c>
      <c r="DL97">
        <v>3</v>
      </c>
      <c r="DM97">
        <v>1</v>
      </c>
      <c r="DN97">
        <v>3</v>
      </c>
      <c r="DO97">
        <v>1</v>
      </c>
      <c r="DP97">
        <v>0</v>
      </c>
      <c r="DQ97">
        <v>1</v>
      </c>
      <c r="DR97">
        <v>1</v>
      </c>
      <c r="DS97">
        <v>1</v>
      </c>
      <c r="DT97">
        <v>0</v>
      </c>
      <c r="DU97">
        <v>1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468</v>
      </c>
      <c r="EF97">
        <v>145.1499938964844</v>
      </c>
      <c r="EG97">
        <v>146.5899963378906</v>
      </c>
      <c r="EH97">
        <v>150.33000183105469</v>
      </c>
      <c r="EI97">
        <v>141.1600036621094</v>
      </c>
      <c r="EJ97">
        <v>149.3800048828125</v>
      </c>
      <c r="EK97" s="13">
        <f t="shared" si="43"/>
        <v>9.8233336338107158E-3</v>
      </c>
      <c r="EL97" s="13">
        <f t="shared" si="44"/>
        <v>2.4878636650102703E-2</v>
      </c>
      <c r="EM97" s="13">
        <f t="shared" si="45"/>
        <v>3.7042041144915716E-2</v>
      </c>
      <c r="EN97" s="13">
        <f t="shared" si="46"/>
        <v>5.5027453153128625E-2</v>
      </c>
      <c r="EO97">
        <v>15</v>
      </c>
      <c r="EP97">
        <v>43</v>
      </c>
      <c r="EQ97">
        <v>42</v>
      </c>
      <c r="ER97">
        <v>39</v>
      </c>
      <c r="ES97">
        <v>10</v>
      </c>
      <c r="ET97">
        <v>0</v>
      </c>
      <c r="EU97">
        <v>0</v>
      </c>
      <c r="EV97">
        <v>0</v>
      </c>
      <c r="EW97">
        <v>0</v>
      </c>
      <c r="EX97">
        <v>2</v>
      </c>
      <c r="EY97">
        <v>1</v>
      </c>
      <c r="EZ97">
        <v>0</v>
      </c>
      <c r="FA97">
        <v>1</v>
      </c>
      <c r="FB97">
        <v>21</v>
      </c>
      <c r="FC97">
        <v>1</v>
      </c>
      <c r="FD97">
        <v>25</v>
      </c>
      <c r="FE97">
        <v>1</v>
      </c>
      <c r="FF97">
        <v>25</v>
      </c>
      <c r="FG97">
        <v>1</v>
      </c>
      <c r="FH97">
        <v>0</v>
      </c>
      <c r="FI97">
        <v>21</v>
      </c>
      <c r="FJ97">
        <v>21</v>
      </c>
      <c r="FK97">
        <v>1</v>
      </c>
      <c r="FL97">
        <v>0</v>
      </c>
      <c r="FM97">
        <v>1</v>
      </c>
      <c r="FN97">
        <v>1</v>
      </c>
      <c r="FO97">
        <v>2</v>
      </c>
      <c r="FP97">
        <v>1</v>
      </c>
      <c r="FQ97">
        <v>17</v>
      </c>
      <c r="FR97">
        <v>17</v>
      </c>
      <c r="FS97">
        <v>1</v>
      </c>
      <c r="FT97">
        <v>1</v>
      </c>
      <c r="FU97">
        <v>2</v>
      </c>
      <c r="FV97">
        <v>1</v>
      </c>
      <c r="FW97" t="s">
        <v>563</v>
      </c>
      <c r="FX97">
        <v>149.3800048828125</v>
      </c>
      <c r="FY97">
        <v>150.6600036621094</v>
      </c>
      <c r="FZ97">
        <v>160.2200012207031</v>
      </c>
      <c r="GA97">
        <v>150.53999328613281</v>
      </c>
      <c r="GB97">
        <v>157.66999816894531</v>
      </c>
      <c r="GC97">
        <v>483</v>
      </c>
      <c r="GD97">
        <v>155</v>
      </c>
      <c r="GE97">
        <v>312</v>
      </c>
      <c r="GF97">
        <v>28</v>
      </c>
      <c r="GG97">
        <v>0</v>
      </c>
      <c r="GH97">
        <v>143</v>
      </c>
      <c r="GI97">
        <v>0</v>
      </c>
      <c r="GJ97">
        <v>125</v>
      </c>
      <c r="GK97">
        <v>28</v>
      </c>
      <c r="GL97">
        <v>143</v>
      </c>
      <c r="GM97">
        <v>28</v>
      </c>
      <c r="GN97">
        <v>22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1</v>
      </c>
      <c r="GV97">
        <v>1</v>
      </c>
      <c r="GW97">
        <v>2.1</v>
      </c>
      <c r="GX97" t="s">
        <v>218</v>
      </c>
      <c r="GY97">
        <v>409182</v>
      </c>
      <c r="GZ97">
        <v>266614</v>
      </c>
      <c r="HA97">
        <v>2.2189999999999999</v>
      </c>
      <c r="HB97">
        <v>3.5190000000000001</v>
      </c>
      <c r="HC97">
        <v>2.4500000000000002</v>
      </c>
      <c r="HD97">
        <v>5.47</v>
      </c>
      <c r="HE97">
        <v>0</v>
      </c>
      <c r="HF97" s="13">
        <f t="shared" si="47"/>
        <v>8.4959428393988068E-3</v>
      </c>
      <c r="HG97" s="13">
        <f t="shared" si="48"/>
        <v>5.9667940867287772E-2</v>
      </c>
      <c r="HH97" s="13">
        <f t="shared" si="49"/>
        <v>7.9656427093777182E-4</v>
      </c>
      <c r="HI97" s="13">
        <f t="shared" si="50"/>
        <v>4.5221062761557351E-2</v>
      </c>
      <c r="HJ97" s="14">
        <f t="shared" si="51"/>
        <v>169.77999877929679</v>
      </c>
      <c r="HK97" t="str">
        <f t="shared" si="52"/>
        <v>FOXF</v>
      </c>
    </row>
    <row r="98" spans="1:219" hidden="1" x14ac:dyDescent="0.3">
      <c r="A98">
        <v>89</v>
      </c>
      <c r="B98" t="s">
        <v>564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5</v>
      </c>
      <c r="W98">
        <v>7</v>
      </c>
      <c r="X98">
        <v>19</v>
      </c>
      <c r="Y98">
        <v>31</v>
      </c>
      <c r="Z98">
        <v>131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14</v>
      </c>
      <c r="AN98">
        <v>0</v>
      </c>
      <c r="AO98">
        <v>25</v>
      </c>
      <c r="AP98">
        <v>0</v>
      </c>
      <c r="AQ98">
        <v>4</v>
      </c>
      <c r="AR98">
        <v>0</v>
      </c>
      <c r="AS98">
        <v>3</v>
      </c>
      <c r="AT98">
        <v>0</v>
      </c>
      <c r="AU98" t="s">
        <v>511</v>
      </c>
      <c r="AV98">
        <v>32.409999847412109</v>
      </c>
      <c r="AW98">
        <v>32.139999389648438</v>
      </c>
      <c r="AX98">
        <v>32.169998168945313</v>
      </c>
      <c r="AY98">
        <v>30.770000457763668</v>
      </c>
      <c r="AZ98">
        <v>31.780000686645511</v>
      </c>
      <c r="BA98" s="13">
        <f t="shared" si="35"/>
        <v>-8.4007611353793532E-3</v>
      </c>
      <c r="BB98" s="13">
        <f t="shared" si="36"/>
        <v>9.325079578597073E-4</v>
      </c>
      <c r="BC98" s="13">
        <f t="shared" si="37"/>
        <v>4.2625978777274476E-2</v>
      </c>
      <c r="BD98" s="13">
        <f t="shared" si="38"/>
        <v>3.1781000851465069E-2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194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565</v>
      </c>
      <c r="CN98">
        <v>31.780000686645511</v>
      </c>
      <c r="CO98">
        <v>31.70999908447266</v>
      </c>
      <c r="CP98">
        <v>32.860000610351563</v>
      </c>
      <c r="CQ98">
        <v>31.260000228881839</v>
      </c>
      <c r="CR98">
        <v>32.810001373291023</v>
      </c>
      <c r="CS98" s="13">
        <f t="shared" si="39"/>
        <v>-2.2075561082917083E-3</v>
      </c>
      <c r="CT98" s="13">
        <f t="shared" si="40"/>
        <v>3.4997002572076275E-2</v>
      </c>
      <c r="CU98" s="13">
        <f t="shared" si="41"/>
        <v>1.4191071226210439E-2</v>
      </c>
      <c r="CV98" s="13">
        <f t="shared" si="42"/>
        <v>4.7241727507849496E-2</v>
      </c>
      <c r="CW98">
        <v>1</v>
      </c>
      <c r="CX98">
        <v>0</v>
      </c>
      <c r="CY98">
        <v>2</v>
      </c>
      <c r="CZ98">
        <v>2</v>
      </c>
      <c r="DA98">
        <v>187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3</v>
      </c>
      <c r="DK98">
        <v>1</v>
      </c>
      <c r="DL98">
        <v>4</v>
      </c>
      <c r="DM98">
        <v>1</v>
      </c>
      <c r="DN98">
        <v>4</v>
      </c>
      <c r="DO98">
        <v>0</v>
      </c>
      <c r="DP98">
        <v>0</v>
      </c>
      <c r="DQ98">
        <v>3</v>
      </c>
      <c r="DR98">
        <v>3</v>
      </c>
      <c r="DS98">
        <v>0</v>
      </c>
      <c r="DT98">
        <v>0</v>
      </c>
      <c r="DU98">
        <v>1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535</v>
      </c>
      <c r="EF98">
        <v>32.810001373291023</v>
      </c>
      <c r="EG98">
        <v>33.049999237060547</v>
      </c>
      <c r="EH98">
        <v>33.770000457763672</v>
      </c>
      <c r="EI98">
        <v>32.889999389648438</v>
      </c>
      <c r="EJ98">
        <v>33.240001678466797</v>
      </c>
      <c r="EK98" s="13">
        <f t="shared" si="43"/>
        <v>7.2616601909146761E-3</v>
      </c>
      <c r="EL98" s="13">
        <f t="shared" si="44"/>
        <v>2.1320734703679789E-2</v>
      </c>
      <c r="EM98" s="13">
        <f t="shared" si="45"/>
        <v>4.8411452679458788E-3</v>
      </c>
      <c r="EN98" s="13">
        <f t="shared" si="46"/>
        <v>1.0529550876800742E-2</v>
      </c>
      <c r="EO98">
        <v>44</v>
      </c>
      <c r="EP98">
        <v>57</v>
      </c>
      <c r="EQ98">
        <v>52</v>
      </c>
      <c r="ER98">
        <v>32</v>
      </c>
      <c r="ES98">
        <v>7</v>
      </c>
      <c r="ET98">
        <v>1</v>
      </c>
      <c r="EU98">
        <v>73</v>
      </c>
      <c r="EV98">
        <v>1</v>
      </c>
      <c r="EW98">
        <v>7</v>
      </c>
      <c r="EX98">
        <v>13</v>
      </c>
      <c r="EY98">
        <v>5</v>
      </c>
      <c r="EZ98">
        <v>8</v>
      </c>
      <c r="FA98">
        <v>1</v>
      </c>
      <c r="FB98">
        <v>0</v>
      </c>
      <c r="FC98">
        <v>2</v>
      </c>
      <c r="FD98">
        <v>27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566</v>
      </c>
      <c r="FX98">
        <v>33.240001678466797</v>
      </c>
      <c r="FY98">
        <v>33.5</v>
      </c>
      <c r="FZ98">
        <v>34.270000457763672</v>
      </c>
      <c r="GA98">
        <v>32.900001525878913</v>
      </c>
      <c r="GB98">
        <v>34.009998321533203</v>
      </c>
      <c r="GC98">
        <v>396</v>
      </c>
      <c r="GD98">
        <v>419</v>
      </c>
      <c r="GE98">
        <v>384</v>
      </c>
      <c r="GF98">
        <v>31</v>
      </c>
      <c r="GG98">
        <v>7</v>
      </c>
      <c r="GH98">
        <v>228</v>
      </c>
      <c r="GI98">
        <v>7</v>
      </c>
      <c r="GJ98">
        <v>228</v>
      </c>
      <c r="GK98">
        <v>4</v>
      </c>
      <c r="GL98">
        <v>328</v>
      </c>
      <c r="GM98">
        <v>4</v>
      </c>
      <c r="GN98">
        <v>3</v>
      </c>
      <c r="GO98">
        <v>1</v>
      </c>
      <c r="GP98">
        <v>1</v>
      </c>
      <c r="GQ98">
        <v>1</v>
      </c>
      <c r="GR98">
        <v>1</v>
      </c>
      <c r="GS98">
        <v>3</v>
      </c>
      <c r="GT98">
        <v>0</v>
      </c>
      <c r="GU98">
        <v>0</v>
      </c>
      <c r="GV98">
        <v>0</v>
      </c>
      <c r="GW98">
        <v>2.9</v>
      </c>
      <c r="GX98" t="s">
        <v>222</v>
      </c>
      <c r="GY98">
        <v>5888461</v>
      </c>
      <c r="GZ98">
        <v>4246285</v>
      </c>
      <c r="HA98">
        <v>0.71099999999999997</v>
      </c>
      <c r="HB98">
        <v>1.5469999999999999</v>
      </c>
      <c r="HC98">
        <v>5.0199999999999996</v>
      </c>
      <c r="HD98">
        <v>1.78</v>
      </c>
      <c r="HE98">
        <v>0</v>
      </c>
      <c r="HF98" s="13">
        <f t="shared" si="47"/>
        <v>7.761143926364289E-3</v>
      </c>
      <c r="HG98" s="13">
        <f t="shared" si="48"/>
        <v>2.2468644513520375E-2</v>
      </c>
      <c r="HH98" s="13">
        <f t="shared" si="49"/>
        <v>1.7910402212569787E-2</v>
      </c>
      <c r="HI98" s="13">
        <f t="shared" si="50"/>
        <v>3.2637366963687908E-2</v>
      </c>
      <c r="HJ98" s="14">
        <f t="shared" si="51"/>
        <v>35.040000915527344</v>
      </c>
      <c r="HK98" t="str">
        <f t="shared" si="52"/>
        <v>GPS</v>
      </c>
    </row>
    <row r="99" spans="1:219" hidden="1" x14ac:dyDescent="0.3">
      <c r="A99">
        <v>90</v>
      </c>
      <c r="B99" t="s">
        <v>567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101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 t="s">
        <v>487</v>
      </c>
      <c r="AV99">
        <v>90.419998168945327</v>
      </c>
      <c r="AW99">
        <v>90.379997253417955</v>
      </c>
      <c r="AX99">
        <v>92.489997863769517</v>
      </c>
      <c r="AY99">
        <v>87.569999694824219</v>
      </c>
      <c r="AZ99">
        <v>89.069999694824219</v>
      </c>
      <c r="BA99" s="13">
        <f t="shared" si="35"/>
        <v>-4.4258593431045767E-4</v>
      </c>
      <c r="BB99" s="13">
        <f t="shared" si="36"/>
        <v>2.2813284237063414E-2</v>
      </c>
      <c r="BC99" s="13">
        <f t="shared" si="37"/>
        <v>3.1090923257219627E-2</v>
      </c>
      <c r="BD99" s="13">
        <f t="shared" si="38"/>
        <v>1.6840687157734013E-2</v>
      </c>
      <c r="BE99">
        <v>6</v>
      </c>
      <c r="BF99">
        <v>10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2</v>
      </c>
      <c r="BP99">
        <v>1</v>
      </c>
      <c r="BQ99">
        <v>0</v>
      </c>
      <c r="BR99">
        <v>115</v>
      </c>
      <c r="BS99">
        <v>0</v>
      </c>
      <c r="BT99">
        <v>0</v>
      </c>
      <c r="BU99">
        <v>0</v>
      </c>
      <c r="BV99">
        <v>0</v>
      </c>
      <c r="BW99">
        <v>11</v>
      </c>
      <c r="BX99">
        <v>1</v>
      </c>
      <c r="BY99">
        <v>0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18</v>
      </c>
      <c r="CF99">
        <v>11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568</v>
      </c>
      <c r="CN99">
        <v>89.069999694824219</v>
      </c>
      <c r="CO99">
        <v>88.5</v>
      </c>
      <c r="CP99">
        <v>91.440002441406236</v>
      </c>
      <c r="CQ99">
        <v>88.5</v>
      </c>
      <c r="CR99">
        <v>91.139999389648438</v>
      </c>
      <c r="CS99" s="13">
        <f t="shared" si="39"/>
        <v>-6.4406745177878477E-3</v>
      </c>
      <c r="CT99" s="13">
        <f t="shared" si="40"/>
        <v>3.2152256812221336E-2</v>
      </c>
      <c r="CU99" s="13">
        <f t="shared" si="41"/>
        <v>0</v>
      </c>
      <c r="CV99" s="13">
        <f t="shared" si="42"/>
        <v>2.8966418776916081E-2</v>
      </c>
      <c r="CW99">
        <v>0</v>
      </c>
      <c r="CX99">
        <v>0</v>
      </c>
      <c r="CY99">
        <v>0</v>
      </c>
      <c r="CZ99">
        <v>11</v>
      </c>
      <c r="DA99">
        <v>98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569</v>
      </c>
      <c r="EF99">
        <v>91.139999389648438</v>
      </c>
      <c r="EG99">
        <v>91.489997863769517</v>
      </c>
      <c r="EH99">
        <v>92.669998168945327</v>
      </c>
      <c r="EI99">
        <v>90.639999389648438</v>
      </c>
      <c r="EJ99">
        <v>91.559997558593764</v>
      </c>
      <c r="EK99" s="13">
        <f t="shared" si="43"/>
        <v>3.8255381166609759E-3</v>
      </c>
      <c r="EL99" s="13">
        <f t="shared" si="44"/>
        <v>1.2733358460033317E-2</v>
      </c>
      <c r="EM99" s="13">
        <f t="shared" si="45"/>
        <v>9.2906163948844878E-3</v>
      </c>
      <c r="EN99" s="13">
        <f t="shared" si="46"/>
        <v>1.0048036189129195E-2</v>
      </c>
      <c r="EO99">
        <v>42</v>
      </c>
      <c r="EP99">
        <v>15</v>
      </c>
      <c r="EQ99">
        <v>5</v>
      </c>
      <c r="ER99">
        <v>0</v>
      </c>
      <c r="ES99">
        <v>0</v>
      </c>
      <c r="ET99">
        <v>1</v>
      </c>
      <c r="EU99">
        <v>5</v>
      </c>
      <c r="EV99">
        <v>0</v>
      </c>
      <c r="EW99">
        <v>0</v>
      </c>
      <c r="EX99">
        <v>9</v>
      </c>
      <c r="EY99">
        <v>5</v>
      </c>
      <c r="EZ99">
        <v>2</v>
      </c>
      <c r="FA99">
        <v>2</v>
      </c>
      <c r="FB99">
        <v>8</v>
      </c>
      <c r="FC99">
        <v>1</v>
      </c>
      <c r="FD99">
        <v>18</v>
      </c>
      <c r="FE99">
        <v>0</v>
      </c>
      <c r="FF99">
        <v>0</v>
      </c>
      <c r="FG99">
        <v>0</v>
      </c>
      <c r="FH99">
        <v>0</v>
      </c>
      <c r="FI99">
        <v>8</v>
      </c>
      <c r="FJ99">
        <v>8</v>
      </c>
      <c r="FK99">
        <v>0</v>
      </c>
      <c r="FL99">
        <v>0</v>
      </c>
      <c r="FM99">
        <v>1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570</v>
      </c>
      <c r="FX99">
        <v>91.559997558593764</v>
      </c>
      <c r="FY99">
        <v>92.129997253417969</v>
      </c>
      <c r="FZ99">
        <v>93.459999084472656</v>
      </c>
      <c r="GA99">
        <v>91.730003356933594</v>
      </c>
      <c r="GB99">
        <v>92.860000610351563</v>
      </c>
      <c r="GC99">
        <v>190</v>
      </c>
      <c r="GD99">
        <v>249</v>
      </c>
      <c r="GE99">
        <v>171</v>
      </c>
      <c r="GF99">
        <v>26</v>
      </c>
      <c r="GG99">
        <v>1</v>
      </c>
      <c r="GH99">
        <v>110</v>
      </c>
      <c r="GI99">
        <v>0</v>
      </c>
      <c r="GJ99">
        <v>109</v>
      </c>
      <c r="GK99">
        <v>0</v>
      </c>
      <c r="GL99">
        <v>224</v>
      </c>
      <c r="GM99">
        <v>0</v>
      </c>
      <c r="GN99">
        <v>8</v>
      </c>
      <c r="GO99">
        <v>1</v>
      </c>
      <c r="GP99">
        <v>1</v>
      </c>
      <c r="GQ99">
        <v>1</v>
      </c>
      <c r="GR99">
        <v>1</v>
      </c>
      <c r="GS99">
        <v>0</v>
      </c>
      <c r="GT99">
        <v>0</v>
      </c>
      <c r="GU99">
        <v>0</v>
      </c>
      <c r="GV99">
        <v>0</v>
      </c>
      <c r="GW99">
        <v>2</v>
      </c>
      <c r="GX99" t="s">
        <v>218</v>
      </c>
      <c r="GY99">
        <v>110755</v>
      </c>
      <c r="GZ99">
        <v>131457</v>
      </c>
      <c r="HA99">
        <v>0.76100000000000001</v>
      </c>
      <c r="HB99">
        <v>1.4079999999999999</v>
      </c>
      <c r="HC99">
        <v>1.3</v>
      </c>
      <c r="HD99">
        <v>2.08</v>
      </c>
      <c r="HE99">
        <v>0</v>
      </c>
      <c r="HF99" s="13">
        <f t="shared" si="47"/>
        <v>6.1869066733643008E-3</v>
      </c>
      <c r="HG99" s="13">
        <f t="shared" si="48"/>
        <v>1.4230706656144787E-2</v>
      </c>
      <c r="HH99" s="13">
        <f t="shared" si="49"/>
        <v>4.341624969163238E-3</v>
      </c>
      <c r="HI99" s="13">
        <f t="shared" si="50"/>
        <v>1.216882668523267E-2</v>
      </c>
      <c r="HJ99" s="14">
        <f t="shared" si="51"/>
        <v>94.790000915527344</v>
      </c>
      <c r="HK99" t="str">
        <f t="shared" si="52"/>
        <v>ROCK</v>
      </c>
    </row>
    <row r="100" spans="1:219" hidden="1" x14ac:dyDescent="0.3">
      <c r="A100">
        <v>91</v>
      </c>
      <c r="B100" t="s">
        <v>571</v>
      </c>
      <c r="C100">
        <v>10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5</v>
      </c>
      <c r="Z100">
        <v>176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 t="s">
        <v>280</v>
      </c>
      <c r="AV100">
        <v>69.199996948242188</v>
      </c>
      <c r="AW100">
        <v>68.94000244140625</v>
      </c>
      <c r="AX100">
        <v>69.889999389648438</v>
      </c>
      <c r="AY100">
        <v>68.94000244140625</v>
      </c>
      <c r="AZ100">
        <v>69.650001525878906</v>
      </c>
      <c r="BA100" s="13">
        <f t="shared" si="35"/>
        <v>-3.7713156023879701E-3</v>
      </c>
      <c r="BB100" s="13">
        <f t="shared" si="36"/>
        <v>1.3592745121455696E-2</v>
      </c>
      <c r="BC100" s="13">
        <f t="shared" si="37"/>
        <v>0</v>
      </c>
      <c r="BD100" s="13">
        <f t="shared" si="38"/>
        <v>1.019381290621868E-2</v>
      </c>
      <c r="BE100">
        <v>19</v>
      </c>
      <c r="BF100">
        <v>115</v>
      </c>
      <c r="BG100">
        <v>45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224</v>
      </c>
      <c r="CN100">
        <v>69.650001525878906</v>
      </c>
      <c r="CO100">
        <v>69.620002746582031</v>
      </c>
      <c r="CP100">
        <v>71.199996948242188</v>
      </c>
      <c r="CQ100">
        <v>69.620002746582031</v>
      </c>
      <c r="CR100">
        <v>70.879997253417969</v>
      </c>
      <c r="CS100" s="13">
        <f t="shared" si="39"/>
        <v>-4.3089310705823891E-4</v>
      </c>
      <c r="CT100" s="13">
        <f t="shared" si="40"/>
        <v>2.2190930749740212E-2</v>
      </c>
      <c r="CU100" s="13">
        <f t="shared" si="41"/>
        <v>0</v>
      </c>
      <c r="CV100" s="13">
        <f t="shared" si="42"/>
        <v>1.7776446891371478E-2</v>
      </c>
      <c r="CW100">
        <v>19</v>
      </c>
      <c r="CX100">
        <v>28</v>
      </c>
      <c r="CY100">
        <v>25</v>
      </c>
      <c r="CZ100">
        <v>82</v>
      </c>
      <c r="DA100">
        <v>24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572</v>
      </c>
      <c r="EF100">
        <v>70.879997253417969</v>
      </c>
      <c r="EG100">
        <v>71.069999694824219</v>
      </c>
      <c r="EH100">
        <v>71.739997863769531</v>
      </c>
      <c r="EI100">
        <v>70.620002746582031</v>
      </c>
      <c r="EJ100">
        <v>71.010002136230469</v>
      </c>
      <c r="EK100" s="13">
        <f t="shared" si="43"/>
        <v>2.6734549348828018E-3</v>
      </c>
      <c r="EL100" s="13">
        <f t="shared" si="44"/>
        <v>9.3392554906065461E-3</v>
      </c>
      <c r="EM100" s="13">
        <f t="shared" si="45"/>
        <v>6.3317426505484775E-3</v>
      </c>
      <c r="EN100" s="13">
        <f t="shared" si="46"/>
        <v>5.4921754388943533E-3</v>
      </c>
      <c r="EO100">
        <v>110</v>
      </c>
      <c r="EP100">
        <v>50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21</v>
      </c>
      <c r="EY100">
        <v>11</v>
      </c>
      <c r="EZ100">
        <v>5</v>
      </c>
      <c r="FA100">
        <v>0</v>
      </c>
      <c r="FB100">
        <v>2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2</v>
      </c>
      <c r="FJ100">
        <v>0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573</v>
      </c>
      <c r="FX100">
        <v>71.010002136230469</v>
      </c>
      <c r="FY100">
        <v>71.389999389648438</v>
      </c>
      <c r="FZ100">
        <v>71.900001525878906</v>
      </c>
      <c r="GA100">
        <v>70.819999694824219</v>
      </c>
      <c r="GB100">
        <v>71.120002746582031</v>
      </c>
      <c r="GC100">
        <v>518</v>
      </c>
      <c r="GD100">
        <v>221</v>
      </c>
      <c r="GE100">
        <v>338</v>
      </c>
      <c r="GF100">
        <v>39</v>
      </c>
      <c r="GG100">
        <v>0</v>
      </c>
      <c r="GH100">
        <v>106</v>
      </c>
      <c r="GI100">
        <v>0</v>
      </c>
      <c r="GJ100">
        <v>106</v>
      </c>
      <c r="GK100">
        <v>0</v>
      </c>
      <c r="GL100">
        <v>178</v>
      </c>
      <c r="GM100">
        <v>0</v>
      </c>
      <c r="GN100">
        <v>2</v>
      </c>
      <c r="GO100">
        <v>1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2.2000000000000002</v>
      </c>
      <c r="GX100" t="s">
        <v>218</v>
      </c>
      <c r="GY100">
        <v>421462</v>
      </c>
      <c r="GZ100">
        <v>424128</v>
      </c>
      <c r="HA100">
        <v>4.7590000000000003</v>
      </c>
      <c r="HB100">
        <v>6.8029999999999999</v>
      </c>
      <c r="HC100">
        <v>2.93</v>
      </c>
      <c r="HD100">
        <v>2.87</v>
      </c>
      <c r="HE100">
        <v>0</v>
      </c>
      <c r="HF100" s="13">
        <f t="shared" si="47"/>
        <v>5.3228359247341483E-3</v>
      </c>
      <c r="HG100" s="13">
        <f t="shared" si="48"/>
        <v>7.0932145397368807E-3</v>
      </c>
      <c r="HH100" s="13">
        <f t="shared" si="49"/>
        <v>7.9843073217180649E-3</v>
      </c>
      <c r="HI100" s="13">
        <f t="shared" si="50"/>
        <v>4.218265469235094E-3</v>
      </c>
      <c r="HJ100" s="14">
        <f t="shared" si="51"/>
        <v>72.410003662109375</v>
      </c>
      <c r="HK100" t="str">
        <f t="shared" si="52"/>
        <v>GMED</v>
      </c>
    </row>
    <row r="101" spans="1:219" hidden="1" x14ac:dyDescent="0.3">
      <c r="A101">
        <v>92</v>
      </c>
      <c r="B101" t="s">
        <v>574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68</v>
      </c>
      <c r="N101">
        <v>112</v>
      </c>
      <c r="O101">
        <v>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</v>
      </c>
      <c r="W101">
        <v>3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575</v>
      </c>
      <c r="AV101">
        <v>75.800003051757813</v>
      </c>
      <c r="AW101">
        <v>75.970001220703125</v>
      </c>
      <c r="AX101">
        <v>76.480003356933594</v>
      </c>
      <c r="AY101">
        <v>75.099998474121094</v>
      </c>
      <c r="AZ101">
        <v>76.019996643066406</v>
      </c>
      <c r="BA101" s="13">
        <f t="shared" si="35"/>
        <v>2.2377012796332973E-3</v>
      </c>
      <c r="BB101" s="13">
        <f t="shared" si="36"/>
        <v>6.6684376810273172E-3</v>
      </c>
      <c r="BC101" s="13">
        <f t="shared" si="37"/>
        <v>1.1451924873010833E-2</v>
      </c>
      <c r="BD101" s="13">
        <f t="shared" si="38"/>
        <v>1.2102054848343924E-2</v>
      </c>
      <c r="BE101">
        <v>27</v>
      </c>
      <c r="BF101">
        <v>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16</v>
      </c>
      <c r="BO101">
        <v>5</v>
      </c>
      <c r="BP101">
        <v>7</v>
      </c>
      <c r="BQ101">
        <v>8</v>
      </c>
      <c r="BR101">
        <v>124</v>
      </c>
      <c r="BS101">
        <v>0</v>
      </c>
      <c r="BT101">
        <v>0</v>
      </c>
      <c r="BU101">
        <v>0</v>
      </c>
      <c r="BV101">
        <v>0</v>
      </c>
      <c r="BW101">
        <v>3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30</v>
      </c>
      <c r="CF101">
        <v>3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0</v>
      </c>
      <c r="CM101" t="s">
        <v>343</v>
      </c>
      <c r="CN101">
        <v>76.019996643066406</v>
      </c>
      <c r="CO101">
        <v>75.879997253417969</v>
      </c>
      <c r="CP101">
        <v>77.120002746582031</v>
      </c>
      <c r="CQ101">
        <v>75.75</v>
      </c>
      <c r="CR101">
        <v>77.05999755859375</v>
      </c>
      <c r="CS101" s="13">
        <f t="shared" si="39"/>
        <v>-1.8450104733251926E-3</v>
      </c>
      <c r="CT101" s="13">
        <f t="shared" si="40"/>
        <v>1.6078908830420402E-2</v>
      </c>
      <c r="CU101" s="13">
        <f t="shared" si="41"/>
        <v>1.7131952836505482E-3</v>
      </c>
      <c r="CV101" s="13">
        <f t="shared" si="42"/>
        <v>1.6999709318673117E-2</v>
      </c>
      <c r="CW101">
        <v>5</v>
      </c>
      <c r="CX101">
        <v>15</v>
      </c>
      <c r="CY101">
        <v>151</v>
      </c>
      <c r="CZ101">
        <v>19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576</v>
      </c>
      <c r="EF101">
        <v>77.05999755859375</v>
      </c>
      <c r="EG101">
        <v>77.400001525878906</v>
      </c>
      <c r="EH101">
        <v>78.199996948242188</v>
      </c>
      <c r="EI101">
        <v>76.279998779296875</v>
      </c>
      <c r="EJ101">
        <v>76.470001220703125</v>
      </c>
      <c r="EK101" s="13">
        <f t="shared" si="43"/>
        <v>4.3928160281944129E-3</v>
      </c>
      <c r="EL101" s="13">
        <f t="shared" si="44"/>
        <v>1.0230120889809902E-2</v>
      </c>
      <c r="EM101" s="13">
        <f t="shared" si="45"/>
        <v>1.4470319438011359E-2</v>
      </c>
      <c r="EN101" s="13">
        <f t="shared" si="46"/>
        <v>2.4846663838525851E-3</v>
      </c>
      <c r="EO101">
        <v>33</v>
      </c>
      <c r="EP101">
        <v>34</v>
      </c>
      <c r="EQ101">
        <v>3</v>
      </c>
      <c r="ER101">
        <v>0</v>
      </c>
      <c r="ES101">
        <v>0</v>
      </c>
      <c r="ET101">
        <v>1</v>
      </c>
      <c r="EU101">
        <v>3</v>
      </c>
      <c r="EV101">
        <v>0</v>
      </c>
      <c r="EW101">
        <v>0</v>
      </c>
      <c r="EX101">
        <v>13</v>
      </c>
      <c r="EY101">
        <v>8</v>
      </c>
      <c r="EZ101">
        <v>9</v>
      </c>
      <c r="FA101">
        <v>8</v>
      </c>
      <c r="FB101">
        <v>94</v>
      </c>
      <c r="FC101">
        <v>1</v>
      </c>
      <c r="FD101">
        <v>0</v>
      </c>
      <c r="FE101">
        <v>0</v>
      </c>
      <c r="FF101">
        <v>0</v>
      </c>
      <c r="FG101">
        <v>37</v>
      </c>
      <c r="FH101">
        <v>4</v>
      </c>
      <c r="FI101">
        <v>30</v>
      </c>
      <c r="FJ101">
        <v>0</v>
      </c>
      <c r="FK101">
        <v>1</v>
      </c>
      <c r="FL101">
        <v>1</v>
      </c>
      <c r="FM101">
        <v>1</v>
      </c>
      <c r="FN101">
        <v>1</v>
      </c>
      <c r="FO101">
        <v>72</v>
      </c>
      <c r="FP101">
        <v>37</v>
      </c>
      <c r="FQ101">
        <v>0</v>
      </c>
      <c r="FR101">
        <v>0</v>
      </c>
      <c r="FS101">
        <v>1</v>
      </c>
      <c r="FT101">
        <v>1</v>
      </c>
      <c r="FU101">
        <v>0</v>
      </c>
      <c r="FV101">
        <v>0</v>
      </c>
      <c r="FW101" t="s">
        <v>577</v>
      </c>
      <c r="FX101">
        <v>76.470001220703125</v>
      </c>
      <c r="FY101">
        <v>76.760002136230469</v>
      </c>
      <c r="FZ101">
        <v>77.94000244140625</v>
      </c>
      <c r="GA101">
        <v>76.089996337890625</v>
      </c>
      <c r="GB101">
        <v>77.75</v>
      </c>
      <c r="GC101">
        <v>474</v>
      </c>
      <c r="GD101">
        <v>300</v>
      </c>
      <c r="GE101">
        <v>260</v>
      </c>
      <c r="GF101">
        <v>132</v>
      </c>
      <c r="GG101">
        <v>0</v>
      </c>
      <c r="GH101">
        <v>19</v>
      </c>
      <c r="GI101">
        <v>0</v>
      </c>
      <c r="GJ101">
        <v>19</v>
      </c>
      <c r="GK101">
        <v>0</v>
      </c>
      <c r="GL101">
        <v>219</v>
      </c>
      <c r="GM101">
        <v>0</v>
      </c>
      <c r="GN101">
        <v>94</v>
      </c>
      <c r="GO101">
        <v>2</v>
      </c>
      <c r="GP101">
        <v>1</v>
      </c>
      <c r="GQ101">
        <v>2</v>
      </c>
      <c r="GR101">
        <v>1</v>
      </c>
      <c r="GS101">
        <v>1</v>
      </c>
      <c r="GT101">
        <v>0</v>
      </c>
      <c r="GU101">
        <v>0</v>
      </c>
      <c r="GV101">
        <v>0</v>
      </c>
      <c r="GW101">
        <v>2.5</v>
      </c>
      <c r="GX101" t="s">
        <v>218</v>
      </c>
      <c r="GY101">
        <v>752195</v>
      </c>
      <c r="GZ101">
        <v>590857</v>
      </c>
      <c r="HA101">
        <v>2.423</v>
      </c>
      <c r="HB101">
        <v>3.4849999999999999</v>
      </c>
      <c r="HC101">
        <v>3.1</v>
      </c>
      <c r="HD101">
        <v>2.21</v>
      </c>
      <c r="HE101">
        <v>0.36459999999999998</v>
      </c>
      <c r="HF101" s="13">
        <f t="shared" si="47"/>
        <v>3.7780212018840853E-3</v>
      </c>
      <c r="HG101" s="13">
        <f t="shared" si="48"/>
        <v>1.5139854608843262E-2</v>
      </c>
      <c r="HH101" s="13">
        <f t="shared" si="49"/>
        <v>8.7285797250337138E-3</v>
      </c>
      <c r="HI101" s="13">
        <f t="shared" si="50"/>
        <v>2.135052941619775E-2</v>
      </c>
      <c r="HJ101" s="14">
        <f t="shared" si="51"/>
        <v>79.120002746582031</v>
      </c>
      <c r="HK101" t="str">
        <f t="shared" si="52"/>
        <v>GGG</v>
      </c>
    </row>
    <row r="102" spans="1:219" hidden="1" x14ac:dyDescent="0.3">
      <c r="A102">
        <v>93</v>
      </c>
      <c r="B102" t="s">
        <v>578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12</v>
      </c>
      <c r="X102">
        <v>12</v>
      </c>
      <c r="Y102">
        <v>22</v>
      </c>
      <c r="Z102">
        <v>139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4</v>
      </c>
      <c r="AN102">
        <v>0</v>
      </c>
      <c r="AO102">
        <v>1</v>
      </c>
      <c r="AP102">
        <v>0</v>
      </c>
      <c r="AQ102">
        <v>2</v>
      </c>
      <c r="AR102">
        <v>0</v>
      </c>
      <c r="AS102">
        <v>1</v>
      </c>
      <c r="AT102">
        <v>0</v>
      </c>
      <c r="AU102" t="s">
        <v>579</v>
      </c>
      <c r="AV102">
        <v>20</v>
      </c>
      <c r="AW102">
        <v>19.899999618530281</v>
      </c>
      <c r="AX102">
        <v>20.069999694824219</v>
      </c>
      <c r="AY102">
        <v>19.340000152587891</v>
      </c>
      <c r="AZ102">
        <v>19.620000839233398</v>
      </c>
      <c r="BA102" s="13">
        <f t="shared" si="35"/>
        <v>-5.0251448938019028E-3</v>
      </c>
      <c r="BB102" s="13">
        <f t="shared" si="36"/>
        <v>8.4703576920222012E-3</v>
      </c>
      <c r="BC102" s="13">
        <f t="shared" si="37"/>
        <v>2.8140677219960164E-2</v>
      </c>
      <c r="BD102" s="13">
        <f t="shared" si="38"/>
        <v>1.4271186272612257E-2</v>
      </c>
      <c r="BE102">
        <v>3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2</v>
      </c>
      <c r="BP102">
        <v>0</v>
      </c>
      <c r="BQ102">
        <v>0</v>
      </c>
      <c r="BR102">
        <v>188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4</v>
      </c>
      <c r="CF102">
        <v>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580</v>
      </c>
      <c r="CN102">
        <v>19.620000839233398</v>
      </c>
      <c r="CO102">
        <v>19.579999923706051</v>
      </c>
      <c r="CP102">
        <v>20.139999389648441</v>
      </c>
      <c r="CQ102">
        <v>19.340000152587891</v>
      </c>
      <c r="CR102">
        <v>20.120000839233398</v>
      </c>
      <c r="CS102" s="13">
        <f t="shared" si="39"/>
        <v>-2.0429476855572393E-3</v>
      </c>
      <c r="CT102" s="13">
        <f t="shared" si="40"/>
        <v>2.7805336788154E-2</v>
      </c>
      <c r="CU102" s="13">
        <f t="shared" si="41"/>
        <v>1.2257393874020694E-2</v>
      </c>
      <c r="CV102" s="13">
        <f t="shared" si="42"/>
        <v>3.8767428136709081E-2</v>
      </c>
      <c r="CW102">
        <v>4</v>
      </c>
      <c r="CX102">
        <v>55</v>
      </c>
      <c r="CY102">
        <v>26</v>
      </c>
      <c r="CZ102">
        <v>27</v>
      </c>
      <c r="DA102">
        <v>65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1</v>
      </c>
      <c r="DH102">
        <v>0</v>
      </c>
      <c r="DI102">
        <v>2</v>
      </c>
      <c r="DJ102">
        <v>5</v>
      </c>
      <c r="DK102">
        <v>1</v>
      </c>
      <c r="DL102">
        <v>9</v>
      </c>
      <c r="DM102">
        <v>1</v>
      </c>
      <c r="DN102">
        <v>9</v>
      </c>
      <c r="DO102">
        <v>0</v>
      </c>
      <c r="DP102">
        <v>0</v>
      </c>
      <c r="DQ102">
        <v>5</v>
      </c>
      <c r="DR102">
        <v>5</v>
      </c>
      <c r="DS102">
        <v>0</v>
      </c>
      <c r="DT102">
        <v>0</v>
      </c>
      <c r="DU102">
        <v>1</v>
      </c>
      <c r="DV102">
        <v>1</v>
      </c>
      <c r="DW102">
        <v>1</v>
      </c>
      <c r="DX102">
        <v>0</v>
      </c>
      <c r="DY102">
        <v>2</v>
      </c>
      <c r="DZ102">
        <v>2</v>
      </c>
      <c r="EA102">
        <v>1</v>
      </c>
      <c r="EB102">
        <v>0</v>
      </c>
      <c r="EC102">
        <v>1</v>
      </c>
      <c r="ED102">
        <v>1</v>
      </c>
      <c r="EE102" t="s">
        <v>581</v>
      </c>
      <c r="EF102">
        <v>20.120000839233398</v>
      </c>
      <c r="EG102">
        <v>20.139999389648441</v>
      </c>
      <c r="EH102">
        <v>20.420000076293949</v>
      </c>
      <c r="EI102">
        <v>19.969999313354489</v>
      </c>
      <c r="EJ102">
        <v>20.389999389648441</v>
      </c>
      <c r="EK102" s="13">
        <f t="shared" si="43"/>
        <v>9.9297671405695898E-4</v>
      </c>
      <c r="EL102" s="13">
        <f t="shared" si="44"/>
        <v>1.371208058762774E-2</v>
      </c>
      <c r="EM102" s="13">
        <f t="shared" si="45"/>
        <v>8.440917648752766E-3</v>
      </c>
      <c r="EN102" s="13">
        <f t="shared" si="46"/>
        <v>2.0598336874260936E-2</v>
      </c>
      <c r="EO102">
        <v>45</v>
      </c>
      <c r="EP102">
        <v>108</v>
      </c>
      <c r="EQ102">
        <v>10</v>
      </c>
      <c r="ER102">
        <v>0</v>
      </c>
      <c r="ES102">
        <v>0</v>
      </c>
      <c r="ET102">
        <v>1</v>
      </c>
      <c r="EU102">
        <v>1</v>
      </c>
      <c r="EV102">
        <v>0</v>
      </c>
      <c r="EW102">
        <v>0</v>
      </c>
      <c r="EX102">
        <v>6</v>
      </c>
      <c r="EY102">
        <v>5</v>
      </c>
      <c r="EZ102">
        <v>9</v>
      </c>
      <c r="FA102">
        <v>5</v>
      </c>
      <c r="FB102">
        <v>6</v>
      </c>
      <c r="FC102">
        <v>2</v>
      </c>
      <c r="FD102">
        <v>31</v>
      </c>
      <c r="FE102">
        <v>0</v>
      </c>
      <c r="FF102">
        <v>0</v>
      </c>
      <c r="FG102">
        <v>0</v>
      </c>
      <c r="FH102">
        <v>0</v>
      </c>
      <c r="FI102">
        <v>6</v>
      </c>
      <c r="FJ102">
        <v>6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559</v>
      </c>
      <c r="FX102">
        <v>20.389999389648441</v>
      </c>
      <c r="FY102">
        <v>20.45000076293945</v>
      </c>
      <c r="FZ102">
        <v>20.489999771118161</v>
      </c>
      <c r="GA102">
        <v>20.20000076293945</v>
      </c>
      <c r="GB102">
        <v>20.309999465942379</v>
      </c>
      <c r="GC102">
        <v>346</v>
      </c>
      <c r="GD102">
        <v>416</v>
      </c>
      <c r="GE102">
        <v>340</v>
      </c>
      <c r="GF102">
        <v>40</v>
      </c>
      <c r="GG102">
        <v>0</v>
      </c>
      <c r="GH102">
        <v>92</v>
      </c>
      <c r="GI102">
        <v>0</v>
      </c>
      <c r="GJ102">
        <v>92</v>
      </c>
      <c r="GK102">
        <v>9</v>
      </c>
      <c r="GL102">
        <v>338</v>
      </c>
      <c r="GM102">
        <v>9</v>
      </c>
      <c r="GN102">
        <v>11</v>
      </c>
      <c r="GO102">
        <v>2</v>
      </c>
      <c r="GP102">
        <v>2</v>
      </c>
      <c r="GQ102">
        <v>2</v>
      </c>
      <c r="GR102">
        <v>2</v>
      </c>
      <c r="GS102">
        <v>2</v>
      </c>
      <c r="GT102">
        <v>1</v>
      </c>
      <c r="GU102">
        <v>1</v>
      </c>
      <c r="GV102">
        <v>1</v>
      </c>
      <c r="GW102">
        <v>1.5</v>
      </c>
      <c r="GX102" t="s">
        <v>312</v>
      </c>
      <c r="GY102">
        <v>818457</v>
      </c>
      <c r="GZ102">
        <v>494942</v>
      </c>
      <c r="HA102">
        <v>4.78</v>
      </c>
      <c r="HB102">
        <v>5.1139999999999999</v>
      </c>
      <c r="HC102">
        <v>0.34</v>
      </c>
      <c r="HD102">
        <v>2.3199999999999998</v>
      </c>
      <c r="HE102">
        <v>0</v>
      </c>
      <c r="HF102" s="13">
        <f t="shared" si="47"/>
        <v>2.9340523742056313E-3</v>
      </c>
      <c r="HG102" s="13">
        <f t="shared" si="48"/>
        <v>1.9521234077850558E-3</v>
      </c>
      <c r="HH102" s="13">
        <f t="shared" si="49"/>
        <v>1.2224938419223119E-2</v>
      </c>
      <c r="HI102" s="13">
        <f t="shared" si="50"/>
        <v>5.4159874886942072E-3</v>
      </c>
      <c r="HJ102" s="14">
        <f t="shared" si="51"/>
        <v>20.529998779296871</v>
      </c>
      <c r="HK102" t="str">
        <f t="shared" si="52"/>
        <v>GTN</v>
      </c>
    </row>
    <row r="103" spans="1:219" hidden="1" x14ac:dyDescent="0.3">
      <c r="A103">
        <v>94</v>
      </c>
      <c r="B103" t="s">
        <v>582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</v>
      </c>
      <c r="N103">
        <v>3</v>
      </c>
      <c r="O103">
        <v>4</v>
      </c>
      <c r="P103">
        <v>54</v>
      </c>
      <c r="Q103">
        <v>132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583</v>
      </c>
      <c r="AV103">
        <v>47.560001373291023</v>
      </c>
      <c r="AW103">
        <v>48.009998321533203</v>
      </c>
      <c r="AX103">
        <v>49.209999084472663</v>
      </c>
      <c r="AY103">
        <v>46.110000610351563</v>
      </c>
      <c r="AZ103">
        <v>46.830001831054688</v>
      </c>
      <c r="BA103" s="13">
        <f t="shared" si="35"/>
        <v>9.3729840444578549E-3</v>
      </c>
      <c r="BB103" s="13">
        <f t="shared" si="36"/>
        <v>2.4385303500607081E-2</v>
      </c>
      <c r="BC103" s="13">
        <f t="shared" si="37"/>
        <v>3.9575042233014668E-2</v>
      </c>
      <c r="BD103" s="13">
        <f t="shared" si="38"/>
        <v>1.5374785234914645E-2</v>
      </c>
      <c r="BE103">
        <v>1</v>
      </c>
      <c r="BF103">
        <v>2</v>
      </c>
      <c r="BG103">
        <v>8</v>
      </c>
      <c r="BH103">
        <v>4</v>
      </c>
      <c r="BI103">
        <v>5</v>
      </c>
      <c r="BJ103">
        <v>1</v>
      </c>
      <c r="BK103">
        <v>17</v>
      </c>
      <c r="BL103">
        <v>1</v>
      </c>
      <c r="BM103">
        <v>5</v>
      </c>
      <c r="BN103">
        <v>1</v>
      </c>
      <c r="BO103">
        <v>0</v>
      </c>
      <c r="BP103">
        <v>0</v>
      </c>
      <c r="BQ103">
        <v>1</v>
      </c>
      <c r="BR103">
        <v>172</v>
      </c>
      <c r="BS103">
        <v>1</v>
      </c>
      <c r="BT103">
        <v>1</v>
      </c>
      <c r="BU103">
        <v>1</v>
      </c>
      <c r="BV103">
        <v>1</v>
      </c>
      <c r="BW103">
        <v>19</v>
      </c>
      <c r="BX103">
        <v>17</v>
      </c>
      <c r="BY103">
        <v>0</v>
      </c>
      <c r="BZ103">
        <v>0</v>
      </c>
      <c r="CA103">
        <v>1</v>
      </c>
      <c r="CB103">
        <v>1</v>
      </c>
      <c r="CC103">
        <v>0</v>
      </c>
      <c r="CD103">
        <v>0</v>
      </c>
      <c r="CE103">
        <v>20</v>
      </c>
      <c r="CF103">
        <v>19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584</v>
      </c>
      <c r="CN103">
        <v>46.830001831054688</v>
      </c>
      <c r="CO103">
        <v>46.709999084472663</v>
      </c>
      <c r="CP103">
        <v>48.970001220703118</v>
      </c>
      <c r="CQ103">
        <v>46.330001831054688</v>
      </c>
      <c r="CR103">
        <v>48.840000152587891</v>
      </c>
      <c r="CS103" s="13">
        <f t="shared" si="39"/>
        <v>-2.5691018825542145E-3</v>
      </c>
      <c r="CT103" s="13">
        <f t="shared" si="40"/>
        <v>4.6150746985789137E-2</v>
      </c>
      <c r="CU103" s="13">
        <f t="shared" si="41"/>
        <v>8.1352442917151935E-3</v>
      </c>
      <c r="CV103" s="13">
        <f t="shared" si="42"/>
        <v>5.1392266865097569E-2</v>
      </c>
      <c r="CW103">
        <v>5</v>
      </c>
      <c r="CX103">
        <v>6</v>
      </c>
      <c r="CY103">
        <v>8</v>
      </c>
      <c r="CZ103">
        <v>2</v>
      </c>
      <c r="DA103">
        <v>169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1</v>
      </c>
      <c r="DI103">
        <v>0</v>
      </c>
      <c r="DJ103">
        <v>2</v>
      </c>
      <c r="DK103">
        <v>1</v>
      </c>
      <c r="DL103">
        <v>4</v>
      </c>
      <c r="DM103">
        <v>1</v>
      </c>
      <c r="DN103">
        <v>4</v>
      </c>
      <c r="DO103">
        <v>1</v>
      </c>
      <c r="DP103">
        <v>0</v>
      </c>
      <c r="DQ103">
        <v>2</v>
      </c>
      <c r="DR103">
        <v>2</v>
      </c>
      <c r="DS103">
        <v>1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585</v>
      </c>
      <c r="EF103">
        <v>48.840000152587891</v>
      </c>
      <c r="EG103">
        <v>48.650001525878913</v>
      </c>
      <c r="EH103">
        <v>50.490001678466797</v>
      </c>
      <c r="EI103">
        <v>48.650001525878913</v>
      </c>
      <c r="EJ103">
        <v>49.299999237060547</v>
      </c>
      <c r="EK103" s="13">
        <f t="shared" si="43"/>
        <v>-3.9054187204476953E-3</v>
      </c>
      <c r="EL103" s="13">
        <f t="shared" si="44"/>
        <v>3.6442861782922331E-2</v>
      </c>
      <c r="EM103" s="13">
        <f t="shared" si="45"/>
        <v>0</v>
      </c>
      <c r="EN103" s="13">
        <f t="shared" si="46"/>
        <v>1.318453795619956E-2</v>
      </c>
      <c r="EO103">
        <v>2</v>
      </c>
      <c r="EP103">
        <v>24</v>
      </c>
      <c r="EQ103">
        <v>19</v>
      </c>
      <c r="ER103">
        <v>49</v>
      </c>
      <c r="ES103">
        <v>101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586</v>
      </c>
      <c r="FX103">
        <v>49.299999237060547</v>
      </c>
      <c r="FY103">
        <v>49.669998168945313</v>
      </c>
      <c r="FZ103">
        <v>50.689998626708977</v>
      </c>
      <c r="GA103">
        <v>49.419998168945313</v>
      </c>
      <c r="GB103">
        <v>50.459999084472663</v>
      </c>
      <c r="GC103">
        <v>599</v>
      </c>
      <c r="GD103">
        <v>179</v>
      </c>
      <c r="GE103">
        <v>385</v>
      </c>
      <c r="GF103">
        <v>4</v>
      </c>
      <c r="GG103">
        <v>5</v>
      </c>
      <c r="GH103">
        <v>516</v>
      </c>
      <c r="GI103">
        <v>0</v>
      </c>
      <c r="GJ103">
        <v>321</v>
      </c>
      <c r="GK103">
        <v>6</v>
      </c>
      <c r="GL103">
        <v>174</v>
      </c>
      <c r="GM103">
        <v>4</v>
      </c>
      <c r="GN103">
        <v>2</v>
      </c>
      <c r="GO103">
        <v>1</v>
      </c>
      <c r="GP103">
        <v>1</v>
      </c>
      <c r="GQ103">
        <v>1</v>
      </c>
      <c r="GR103">
        <v>1</v>
      </c>
      <c r="GS103">
        <v>0</v>
      </c>
      <c r="GT103">
        <v>0</v>
      </c>
      <c r="GU103">
        <v>0</v>
      </c>
      <c r="GV103">
        <v>0</v>
      </c>
      <c r="GW103">
        <v>2.2999999999999998</v>
      </c>
      <c r="GX103" t="s">
        <v>218</v>
      </c>
      <c r="GY103">
        <v>1019836</v>
      </c>
      <c r="GZ103">
        <v>1104228</v>
      </c>
      <c r="HA103">
        <v>1.105</v>
      </c>
      <c r="HB103">
        <v>1.3169999999999999</v>
      </c>
      <c r="HC103">
        <v>0.62</v>
      </c>
      <c r="HD103">
        <v>5.42</v>
      </c>
      <c r="HE103">
        <v>0</v>
      </c>
      <c r="HF103" s="13">
        <f t="shared" si="47"/>
        <v>7.4491432559805615E-3</v>
      </c>
      <c r="HG103" s="13">
        <f t="shared" si="48"/>
        <v>2.0122321668918253E-2</v>
      </c>
      <c r="HH103" s="13">
        <f t="shared" si="49"/>
        <v>5.0332194325770629E-3</v>
      </c>
      <c r="HI103" s="13">
        <f t="shared" si="50"/>
        <v>2.0610402980514086E-2</v>
      </c>
      <c r="HJ103" s="14">
        <f t="shared" si="51"/>
        <v>51.709999084472642</v>
      </c>
      <c r="HK103" t="str">
        <f t="shared" si="52"/>
        <v>HALO</v>
      </c>
    </row>
    <row r="104" spans="1:219" hidden="1" x14ac:dyDescent="0.3">
      <c r="A104">
        <v>95</v>
      </c>
      <c r="B104" t="s">
        <v>587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194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 t="s">
        <v>399</v>
      </c>
      <c r="AV104">
        <v>20.090000152587891</v>
      </c>
      <c r="AW104">
        <v>20.110000610351559</v>
      </c>
      <c r="AX104">
        <v>20.159999847412109</v>
      </c>
      <c r="AY104">
        <v>19.520000457763668</v>
      </c>
      <c r="AZ104">
        <v>19.760000228881839</v>
      </c>
      <c r="BA104" s="13">
        <f t="shared" si="35"/>
        <v>9.9455281733673573E-4</v>
      </c>
      <c r="BB104" s="13">
        <f t="shared" si="36"/>
        <v>2.4801209047116135E-3</v>
      </c>
      <c r="BC104" s="13">
        <f t="shared" si="37"/>
        <v>2.933864419099963E-2</v>
      </c>
      <c r="BD104" s="13">
        <f t="shared" si="38"/>
        <v>1.2145737264080636E-2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1</v>
      </c>
      <c r="BQ104">
        <v>1</v>
      </c>
      <c r="BR104">
        <v>192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 t="s">
        <v>588</v>
      </c>
      <c r="CN104">
        <v>19.760000228881839</v>
      </c>
      <c r="CO104">
        <v>19.70000076293945</v>
      </c>
      <c r="CP104">
        <v>20.70999908447266</v>
      </c>
      <c r="CQ104">
        <v>19.590000152587891</v>
      </c>
      <c r="CR104">
        <v>20.590000152587891</v>
      </c>
      <c r="CS104" s="13">
        <f t="shared" si="39"/>
        <v>-3.0456580517126408E-3</v>
      </c>
      <c r="CT104" s="13">
        <f t="shared" si="40"/>
        <v>4.8768631877461388E-2</v>
      </c>
      <c r="CU104" s="13">
        <f t="shared" si="41"/>
        <v>5.5837871112419668E-3</v>
      </c>
      <c r="CV104" s="13">
        <f t="shared" si="42"/>
        <v>4.8567265303022022E-2</v>
      </c>
      <c r="CW104">
        <v>1</v>
      </c>
      <c r="CX104">
        <v>0</v>
      </c>
      <c r="CY104">
        <v>1</v>
      </c>
      <c r="CZ104">
        <v>5</v>
      </c>
      <c r="DA104">
        <v>188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0</v>
      </c>
      <c r="DP104">
        <v>0</v>
      </c>
      <c r="DQ104">
        <v>1</v>
      </c>
      <c r="DR104">
        <v>1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589</v>
      </c>
      <c r="EF104">
        <v>20.590000152587891</v>
      </c>
      <c r="EG104">
        <v>20.760000228881839</v>
      </c>
      <c r="EH104">
        <v>21.010000228881839</v>
      </c>
      <c r="EI104">
        <v>20.569999694824219</v>
      </c>
      <c r="EJ104">
        <v>20.639999389648441</v>
      </c>
      <c r="EK104" s="13">
        <f t="shared" si="43"/>
        <v>8.1888282475758301E-3</v>
      </c>
      <c r="EL104" s="13">
        <f t="shared" si="44"/>
        <v>1.1899095539101068E-2</v>
      </c>
      <c r="EM104" s="13">
        <f t="shared" si="45"/>
        <v>9.1522414240288175E-3</v>
      </c>
      <c r="EN104" s="13">
        <f t="shared" si="46"/>
        <v>3.3914581828586865E-3</v>
      </c>
      <c r="EO104">
        <v>60</v>
      </c>
      <c r="EP104">
        <v>49</v>
      </c>
      <c r="EQ104">
        <v>23</v>
      </c>
      <c r="ER104">
        <v>0</v>
      </c>
      <c r="ES104">
        <v>0</v>
      </c>
      <c r="ET104">
        <v>1</v>
      </c>
      <c r="EU104">
        <v>23</v>
      </c>
      <c r="EV104">
        <v>0</v>
      </c>
      <c r="EW104">
        <v>0</v>
      </c>
      <c r="EX104">
        <v>32</v>
      </c>
      <c r="EY104">
        <v>20</v>
      </c>
      <c r="EZ104">
        <v>14</v>
      </c>
      <c r="FA104">
        <v>16</v>
      </c>
      <c r="FB104">
        <v>9</v>
      </c>
      <c r="FC104">
        <v>1</v>
      </c>
      <c r="FD104">
        <v>27</v>
      </c>
      <c r="FE104">
        <v>0</v>
      </c>
      <c r="FF104">
        <v>0</v>
      </c>
      <c r="FG104">
        <v>72</v>
      </c>
      <c r="FH104">
        <v>23</v>
      </c>
      <c r="FI104">
        <v>2</v>
      </c>
      <c r="FJ104">
        <v>2</v>
      </c>
      <c r="FK104">
        <v>2</v>
      </c>
      <c r="FL104">
        <v>1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590</v>
      </c>
      <c r="FX104">
        <v>20.639999389648441</v>
      </c>
      <c r="FY104">
        <v>20.79000091552734</v>
      </c>
      <c r="FZ104">
        <v>21.04999923706055</v>
      </c>
      <c r="GA104">
        <v>20.389999389648441</v>
      </c>
      <c r="GB104">
        <v>20.930000305175781</v>
      </c>
      <c r="GC104">
        <v>329</v>
      </c>
      <c r="GD104">
        <v>482</v>
      </c>
      <c r="GE104">
        <v>327</v>
      </c>
      <c r="GF104">
        <v>92</v>
      </c>
      <c r="GG104">
        <v>0</v>
      </c>
      <c r="GH104">
        <v>193</v>
      </c>
      <c r="GI104">
        <v>0</v>
      </c>
      <c r="GJ104">
        <v>193</v>
      </c>
      <c r="GK104">
        <v>1</v>
      </c>
      <c r="GL104">
        <v>396</v>
      </c>
      <c r="GM104">
        <v>1</v>
      </c>
      <c r="GN104">
        <v>10</v>
      </c>
      <c r="GO104">
        <v>2</v>
      </c>
      <c r="GP104">
        <v>2</v>
      </c>
      <c r="GQ104">
        <v>2</v>
      </c>
      <c r="GR104">
        <v>2</v>
      </c>
      <c r="GS104">
        <v>0</v>
      </c>
      <c r="GT104">
        <v>0</v>
      </c>
      <c r="GU104">
        <v>0</v>
      </c>
      <c r="GV104">
        <v>0</v>
      </c>
      <c r="GW104">
        <v>2.7</v>
      </c>
      <c r="GX104" t="s">
        <v>222</v>
      </c>
      <c r="GY104">
        <v>5442836</v>
      </c>
      <c r="GZ104">
        <v>3505000</v>
      </c>
      <c r="HA104">
        <v>0.82799999999999996</v>
      </c>
      <c r="HB104">
        <v>1.62</v>
      </c>
      <c r="HC104">
        <v>2.7</v>
      </c>
      <c r="HD104">
        <v>3.84</v>
      </c>
      <c r="HF104" s="13">
        <f t="shared" si="47"/>
        <v>7.2150802921258084E-3</v>
      </c>
      <c r="HG104" s="13">
        <f t="shared" si="48"/>
        <v>1.235146465352166E-2</v>
      </c>
      <c r="HH104" s="13">
        <f t="shared" si="49"/>
        <v>1.9240091787593561E-2</v>
      </c>
      <c r="HI104" s="13">
        <f t="shared" si="50"/>
        <v>2.5800330036010677E-2</v>
      </c>
      <c r="HJ104" s="14">
        <f t="shared" si="51"/>
        <v>21.309997558593761</v>
      </c>
      <c r="HK104" t="str">
        <f t="shared" si="52"/>
        <v>HBI</v>
      </c>
    </row>
    <row r="105" spans="1:219" hidden="1" x14ac:dyDescent="0.3">
      <c r="A105">
        <v>96</v>
      </c>
      <c r="B105" t="s">
        <v>591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2</v>
      </c>
      <c r="Z105">
        <v>191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437</v>
      </c>
      <c r="AV105">
        <v>194.88999938964841</v>
      </c>
      <c r="AW105">
        <v>194.32000732421881</v>
      </c>
      <c r="AX105">
        <v>195.80000305175781</v>
      </c>
      <c r="AY105">
        <v>192.8800048828125</v>
      </c>
      <c r="AZ105">
        <v>192.94000244140619</v>
      </c>
      <c r="BA105" s="13">
        <f t="shared" si="35"/>
        <v>-2.9332649441422554E-3</v>
      </c>
      <c r="BB105" s="13">
        <f t="shared" si="36"/>
        <v>7.5587114630829566E-3</v>
      </c>
      <c r="BC105" s="13">
        <f t="shared" si="37"/>
        <v>7.4104692627130486E-3</v>
      </c>
      <c r="BD105" s="13">
        <f t="shared" si="38"/>
        <v>3.1096484831816262E-4</v>
      </c>
      <c r="BE105">
        <v>20</v>
      </c>
      <c r="BF105">
        <v>13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12</v>
      </c>
      <c r="BO105">
        <v>14</v>
      </c>
      <c r="BP105">
        <v>25</v>
      </c>
      <c r="BQ105">
        <v>36</v>
      </c>
      <c r="BR105">
        <v>84</v>
      </c>
      <c r="BS105">
        <v>0</v>
      </c>
      <c r="BT105">
        <v>0</v>
      </c>
      <c r="BU105">
        <v>0</v>
      </c>
      <c r="BV105">
        <v>0</v>
      </c>
      <c r="BW105">
        <v>14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592</v>
      </c>
      <c r="CN105">
        <v>192.94000244140619</v>
      </c>
      <c r="CO105">
        <v>193.6000061035156</v>
      </c>
      <c r="CP105">
        <v>198.50999450683599</v>
      </c>
      <c r="CQ105">
        <v>193.3500061035156</v>
      </c>
      <c r="CR105">
        <v>197.5299987792969</v>
      </c>
      <c r="CS105" s="13">
        <f t="shared" si="39"/>
        <v>3.4091097174682172E-3</v>
      </c>
      <c r="CT105" s="13">
        <f t="shared" si="40"/>
        <v>2.4734212579665904E-2</v>
      </c>
      <c r="CU105" s="13">
        <f t="shared" si="41"/>
        <v>1.2913222733388352E-3</v>
      </c>
      <c r="CV105" s="13">
        <f t="shared" si="42"/>
        <v>2.1161305632627858E-2</v>
      </c>
      <c r="CW105">
        <v>4</v>
      </c>
      <c r="CX105">
        <v>6</v>
      </c>
      <c r="CY105">
        <v>31</v>
      </c>
      <c r="CZ105">
        <v>84</v>
      </c>
      <c r="DA105">
        <v>70</v>
      </c>
      <c r="DB105">
        <v>0</v>
      </c>
      <c r="DC105">
        <v>0</v>
      </c>
      <c r="DD105">
        <v>0</v>
      </c>
      <c r="DE105">
        <v>0</v>
      </c>
      <c r="DF105">
        <v>3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3</v>
      </c>
      <c r="DM105">
        <v>1</v>
      </c>
      <c r="DN105">
        <v>3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593</v>
      </c>
      <c r="EF105">
        <v>197.5299987792969</v>
      </c>
      <c r="EG105">
        <v>203</v>
      </c>
      <c r="EH105">
        <v>205.58000183105469</v>
      </c>
      <c r="EI105">
        <v>198.72999572753901</v>
      </c>
      <c r="EJ105">
        <v>201.50999450683599</v>
      </c>
      <c r="EK105" s="13">
        <f t="shared" si="43"/>
        <v>2.6945818821197509E-2</v>
      </c>
      <c r="EL105" s="13">
        <f t="shared" si="44"/>
        <v>1.2549867730689779E-2</v>
      </c>
      <c r="EM105" s="13">
        <f t="shared" si="45"/>
        <v>2.1034503805226534E-2</v>
      </c>
      <c r="EN105" s="13">
        <f t="shared" si="46"/>
        <v>1.3795835715745053E-2</v>
      </c>
      <c r="EO105">
        <v>49</v>
      </c>
      <c r="EP105">
        <v>28</v>
      </c>
      <c r="EQ105">
        <v>8</v>
      </c>
      <c r="ER105">
        <v>0</v>
      </c>
      <c r="ES105">
        <v>0</v>
      </c>
      <c r="ET105">
        <v>1</v>
      </c>
      <c r="EU105">
        <v>8</v>
      </c>
      <c r="EV105">
        <v>0</v>
      </c>
      <c r="EW105">
        <v>0</v>
      </c>
      <c r="EX105">
        <v>15</v>
      </c>
      <c r="EY105">
        <v>9</v>
      </c>
      <c r="EZ105">
        <v>9</v>
      </c>
      <c r="FA105">
        <v>5</v>
      </c>
      <c r="FB105">
        <v>93</v>
      </c>
      <c r="FC105">
        <v>1</v>
      </c>
      <c r="FD105">
        <v>31</v>
      </c>
      <c r="FE105">
        <v>0</v>
      </c>
      <c r="FF105">
        <v>0</v>
      </c>
      <c r="FG105">
        <v>36</v>
      </c>
      <c r="FH105">
        <v>8</v>
      </c>
      <c r="FI105">
        <v>5</v>
      </c>
      <c r="FJ105">
        <v>5</v>
      </c>
      <c r="FK105">
        <v>1</v>
      </c>
      <c r="FL105">
        <v>1</v>
      </c>
      <c r="FM105">
        <v>1</v>
      </c>
      <c r="FN105">
        <v>1</v>
      </c>
      <c r="FO105">
        <v>86</v>
      </c>
      <c r="FP105">
        <v>36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 t="s">
        <v>594</v>
      </c>
      <c r="FX105">
        <v>201.50999450683599</v>
      </c>
      <c r="FY105">
        <v>202.61000061035159</v>
      </c>
      <c r="FZ105">
        <v>204.21000671386719</v>
      </c>
      <c r="GA105">
        <v>198.21000671386719</v>
      </c>
      <c r="GB105">
        <v>202.5</v>
      </c>
      <c r="GC105">
        <v>314</v>
      </c>
      <c r="GD105">
        <v>500</v>
      </c>
      <c r="GE105">
        <v>280</v>
      </c>
      <c r="GF105">
        <v>134</v>
      </c>
      <c r="GG105">
        <v>0</v>
      </c>
      <c r="GH105">
        <v>154</v>
      </c>
      <c r="GI105">
        <v>0</v>
      </c>
      <c r="GJ105">
        <v>154</v>
      </c>
      <c r="GK105">
        <v>3</v>
      </c>
      <c r="GL105">
        <v>368</v>
      </c>
      <c r="GM105">
        <v>3</v>
      </c>
      <c r="GN105">
        <v>93</v>
      </c>
      <c r="GO105">
        <v>1</v>
      </c>
      <c r="GP105">
        <v>1</v>
      </c>
      <c r="GQ105">
        <v>1</v>
      </c>
      <c r="GR105">
        <v>1</v>
      </c>
      <c r="GS105">
        <v>0</v>
      </c>
      <c r="GT105">
        <v>0</v>
      </c>
      <c r="GU105">
        <v>0</v>
      </c>
      <c r="GV105">
        <v>0</v>
      </c>
      <c r="GW105">
        <v>1.9</v>
      </c>
      <c r="GX105" t="s">
        <v>218</v>
      </c>
      <c r="GY105">
        <v>2607557</v>
      </c>
      <c r="GZ105">
        <v>1410285</v>
      </c>
      <c r="HA105">
        <v>1.03</v>
      </c>
      <c r="HB105">
        <v>1.417</v>
      </c>
      <c r="HC105">
        <v>1.1399999999999999</v>
      </c>
      <c r="HD105">
        <v>1.76</v>
      </c>
      <c r="HE105">
        <v>3.9300002000000001E-2</v>
      </c>
      <c r="HF105" s="13">
        <f t="shared" si="47"/>
        <v>5.4291797058481084E-3</v>
      </c>
      <c r="HG105" s="13">
        <f t="shared" si="48"/>
        <v>7.8351013707055328E-3</v>
      </c>
      <c r="HH105" s="13">
        <f t="shared" si="49"/>
        <v>2.1716568201123665E-2</v>
      </c>
      <c r="HI105" s="13">
        <f t="shared" si="50"/>
        <v>2.1185152030285481E-2</v>
      </c>
      <c r="HJ105" s="14">
        <f t="shared" si="51"/>
        <v>205.81001281738278</v>
      </c>
      <c r="HK105" t="str">
        <f t="shared" si="52"/>
        <v>HCA</v>
      </c>
    </row>
    <row r="106" spans="1:219" hidden="1" x14ac:dyDescent="0.3">
      <c r="A106">
        <v>97</v>
      </c>
      <c r="B106" t="s">
        <v>595</v>
      </c>
      <c r="C106">
        <v>11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1</v>
      </c>
      <c r="Y106">
        <v>0</v>
      </c>
      <c r="Z106">
        <v>157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259</v>
      </c>
      <c r="AV106">
        <v>133.75999450683591</v>
      </c>
      <c r="AW106">
        <v>132.3800048828125</v>
      </c>
      <c r="AX106">
        <v>133.19000244140619</v>
      </c>
      <c r="AY106">
        <v>130.6000061035156</v>
      </c>
      <c r="AZ106">
        <v>132.67999267578119</v>
      </c>
      <c r="BA106" s="13">
        <f t="shared" si="35"/>
        <v>-1.0424456663564952E-2</v>
      </c>
      <c r="BB106" s="13">
        <f t="shared" si="36"/>
        <v>6.0815192112488869E-3</v>
      </c>
      <c r="BC106" s="13">
        <f t="shared" si="37"/>
        <v>1.3446130183124128E-2</v>
      </c>
      <c r="BD106" s="13">
        <f t="shared" si="38"/>
        <v>1.5676716061842733E-2</v>
      </c>
      <c r="BE106">
        <v>18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6</v>
      </c>
      <c r="BO106">
        <v>8</v>
      </c>
      <c r="BP106">
        <v>20</v>
      </c>
      <c r="BQ106">
        <v>27</v>
      </c>
      <c r="BR106">
        <v>90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11</v>
      </c>
      <c r="CF106">
        <v>1</v>
      </c>
      <c r="CG106">
        <v>8</v>
      </c>
      <c r="CH106">
        <v>0</v>
      </c>
      <c r="CI106">
        <v>1</v>
      </c>
      <c r="CJ106">
        <v>1</v>
      </c>
      <c r="CK106">
        <v>1</v>
      </c>
      <c r="CL106">
        <v>0</v>
      </c>
      <c r="CM106" t="s">
        <v>596</v>
      </c>
      <c r="CN106">
        <v>132.67999267578119</v>
      </c>
      <c r="CO106">
        <v>132.42999267578119</v>
      </c>
      <c r="CP106">
        <v>135.8999938964844</v>
      </c>
      <c r="CQ106">
        <v>132.0299987792969</v>
      </c>
      <c r="CR106">
        <v>134.99000549316409</v>
      </c>
      <c r="CS106" s="13">
        <f t="shared" si="39"/>
        <v>-1.8877898801372694E-3</v>
      </c>
      <c r="CT106" s="13">
        <f t="shared" si="40"/>
        <v>2.5533490629486844E-2</v>
      </c>
      <c r="CU106" s="13">
        <f t="shared" si="41"/>
        <v>3.0204177195989335E-3</v>
      </c>
      <c r="CV106" s="13">
        <f t="shared" si="42"/>
        <v>2.1927599032634193E-2</v>
      </c>
      <c r="CW106">
        <v>4</v>
      </c>
      <c r="CX106">
        <v>5</v>
      </c>
      <c r="CY106">
        <v>3</v>
      </c>
      <c r="CZ106">
        <v>43</v>
      </c>
      <c r="DA106">
        <v>119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393</v>
      </c>
      <c r="EF106">
        <v>134.99000549316409</v>
      </c>
      <c r="EG106">
        <v>137.38999938964841</v>
      </c>
      <c r="EH106">
        <v>140.44000244140619</v>
      </c>
      <c r="EI106">
        <v>136.78999328613281</v>
      </c>
      <c r="EJ106">
        <v>137.58000183105469</v>
      </c>
      <c r="EK106" s="13">
        <f t="shared" si="43"/>
        <v>1.7468475923620552E-2</v>
      </c>
      <c r="EL106" s="13">
        <f t="shared" si="44"/>
        <v>2.1717480765712005E-2</v>
      </c>
      <c r="EM106" s="13">
        <f t="shared" si="45"/>
        <v>4.3671745118356586E-3</v>
      </c>
      <c r="EN106" s="13">
        <f t="shared" si="46"/>
        <v>5.742175711641484E-3</v>
      </c>
      <c r="EO106">
        <v>60</v>
      </c>
      <c r="EP106">
        <v>51</v>
      </c>
      <c r="EQ106">
        <v>47</v>
      </c>
      <c r="ER106">
        <v>14</v>
      </c>
      <c r="ES106">
        <v>2</v>
      </c>
      <c r="ET106">
        <v>2</v>
      </c>
      <c r="EU106">
        <v>63</v>
      </c>
      <c r="EV106">
        <v>1</v>
      </c>
      <c r="EW106">
        <v>2</v>
      </c>
      <c r="EX106">
        <v>9</v>
      </c>
      <c r="EY106">
        <v>6</v>
      </c>
      <c r="EZ106">
        <v>1</v>
      </c>
      <c r="FA106">
        <v>1</v>
      </c>
      <c r="FB106">
        <v>0</v>
      </c>
      <c r="FC106">
        <v>2</v>
      </c>
      <c r="FD106">
        <v>2</v>
      </c>
      <c r="FE106">
        <v>1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597</v>
      </c>
      <c r="FX106">
        <v>137.58000183105469</v>
      </c>
      <c r="FY106">
        <v>138.1000061035156</v>
      </c>
      <c r="FZ106">
        <v>139.8999938964844</v>
      </c>
      <c r="GA106">
        <v>137.75</v>
      </c>
      <c r="GB106">
        <v>139.19999694824219</v>
      </c>
      <c r="GC106">
        <v>367</v>
      </c>
      <c r="GD106">
        <v>329</v>
      </c>
      <c r="GE106">
        <v>348</v>
      </c>
      <c r="GF106">
        <v>18</v>
      </c>
      <c r="GG106">
        <v>2</v>
      </c>
      <c r="GH106">
        <v>178</v>
      </c>
      <c r="GI106">
        <v>2</v>
      </c>
      <c r="GJ106">
        <v>178</v>
      </c>
      <c r="GK106">
        <v>1</v>
      </c>
      <c r="GL106">
        <v>247</v>
      </c>
      <c r="GM106">
        <v>1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0</v>
      </c>
      <c r="GW106">
        <v>2.4</v>
      </c>
      <c r="GX106" t="s">
        <v>218</v>
      </c>
      <c r="GY106">
        <v>487115</v>
      </c>
      <c r="GZ106">
        <v>304585</v>
      </c>
      <c r="HA106">
        <v>2.8109999999999999</v>
      </c>
      <c r="HB106">
        <v>4.8970000000000002</v>
      </c>
      <c r="HC106">
        <v>7.97</v>
      </c>
      <c r="HD106">
        <v>3.78</v>
      </c>
      <c r="HE106">
        <v>8.3799999999999999E-2</v>
      </c>
      <c r="HF106" s="13">
        <f t="shared" si="47"/>
        <v>3.7654181714599222E-3</v>
      </c>
      <c r="HG106" s="13">
        <f t="shared" si="48"/>
        <v>1.2866246400987436E-2</v>
      </c>
      <c r="HH106" s="13">
        <f t="shared" si="49"/>
        <v>2.5344394500116385E-3</v>
      </c>
      <c r="HI106" s="13">
        <f t="shared" si="50"/>
        <v>1.0416644971488975E-2</v>
      </c>
      <c r="HJ106" s="14">
        <f t="shared" si="51"/>
        <v>141.69998168945321</v>
      </c>
      <c r="HK106" t="str">
        <f t="shared" si="52"/>
        <v>HEI</v>
      </c>
    </row>
    <row r="107" spans="1:219" hidden="1" x14ac:dyDescent="0.3">
      <c r="A107">
        <v>98</v>
      </c>
      <c r="B107" t="s">
        <v>598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186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282</v>
      </c>
      <c r="AV107">
        <v>70.639999389648438</v>
      </c>
      <c r="AW107">
        <v>70.519996643066406</v>
      </c>
      <c r="AX107">
        <v>71</v>
      </c>
      <c r="AY107">
        <v>70.379997253417969</v>
      </c>
      <c r="AZ107">
        <v>70.519996643066406</v>
      </c>
      <c r="BA107" s="13">
        <f t="shared" si="35"/>
        <v>-1.7016839519918836E-3</v>
      </c>
      <c r="BB107" s="13">
        <f t="shared" si="36"/>
        <v>6.7606106610365035E-3</v>
      </c>
      <c r="BC107" s="13">
        <f t="shared" si="37"/>
        <v>1.9852438501527514E-3</v>
      </c>
      <c r="BD107" s="13">
        <f t="shared" si="38"/>
        <v>1.9852438501527514E-3</v>
      </c>
      <c r="BE107">
        <v>159</v>
      </c>
      <c r="BF107">
        <v>13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599</v>
      </c>
      <c r="CN107">
        <v>70.519996643066406</v>
      </c>
      <c r="CO107">
        <v>70.860000610351563</v>
      </c>
      <c r="CP107">
        <v>72.389999389648438</v>
      </c>
      <c r="CQ107">
        <v>70.300003051757813</v>
      </c>
      <c r="CR107">
        <v>72.300003051757813</v>
      </c>
      <c r="CS107" s="13">
        <f t="shared" si="39"/>
        <v>4.798249567549262E-3</v>
      </c>
      <c r="CT107" s="13">
        <f t="shared" si="40"/>
        <v>2.1135499270575453E-2</v>
      </c>
      <c r="CU107" s="13">
        <f t="shared" si="41"/>
        <v>7.9028726188289378E-3</v>
      </c>
      <c r="CV107" s="13">
        <f t="shared" si="42"/>
        <v>2.76625161214481E-2</v>
      </c>
      <c r="CW107">
        <v>5</v>
      </c>
      <c r="CX107">
        <v>65</v>
      </c>
      <c r="CY107">
        <v>31</v>
      </c>
      <c r="CZ107">
        <v>66</v>
      </c>
      <c r="DA107">
        <v>11</v>
      </c>
      <c r="DB107">
        <v>0</v>
      </c>
      <c r="DC107">
        <v>0</v>
      </c>
      <c r="DD107">
        <v>0</v>
      </c>
      <c r="DE107">
        <v>0</v>
      </c>
      <c r="DF107">
        <v>5</v>
      </c>
      <c r="DG107">
        <v>1</v>
      </c>
      <c r="DH107">
        <v>2</v>
      </c>
      <c r="DI107">
        <v>0</v>
      </c>
      <c r="DJ107">
        <v>2</v>
      </c>
      <c r="DK107">
        <v>1</v>
      </c>
      <c r="DL107">
        <v>10</v>
      </c>
      <c r="DM107">
        <v>1</v>
      </c>
      <c r="DN107">
        <v>10</v>
      </c>
      <c r="DO107">
        <v>0</v>
      </c>
      <c r="DP107">
        <v>0</v>
      </c>
      <c r="DQ107">
        <v>2</v>
      </c>
      <c r="DR107">
        <v>2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600</v>
      </c>
      <c r="EF107">
        <v>72.300003051757813</v>
      </c>
      <c r="EG107">
        <v>72.379997253417969</v>
      </c>
      <c r="EH107">
        <v>73.239997863769531</v>
      </c>
      <c r="EI107">
        <v>71.910003662109375</v>
      </c>
      <c r="EJ107">
        <v>72.730003356933594</v>
      </c>
      <c r="EK107" s="13">
        <f t="shared" si="43"/>
        <v>1.1051976332643321E-3</v>
      </c>
      <c r="EL107" s="13">
        <f t="shared" si="44"/>
        <v>1.1742226043632731E-2</v>
      </c>
      <c r="EM107" s="13">
        <f t="shared" si="45"/>
        <v>6.4934181976139538E-3</v>
      </c>
      <c r="EN107" s="13">
        <f t="shared" si="46"/>
        <v>1.1274572486954848E-2</v>
      </c>
      <c r="EO107">
        <v>52</v>
      </c>
      <c r="EP107">
        <v>100</v>
      </c>
      <c r="EQ107">
        <v>22</v>
      </c>
      <c r="ER107">
        <v>0</v>
      </c>
      <c r="ES107">
        <v>0</v>
      </c>
      <c r="ET107">
        <v>1</v>
      </c>
      <c r="EU107">
        <v>11</v>
      </c>
      <c r="EV107">
        <v>0</v>
      </c>
      <c r="EW107">
        <v>0</v>
      </c>
      <c r="EX107">
        <v>10</v>
      </c>
      <c r="EY107">
        <v>0</v>
      </c>
      <c r="EZ107">
        <v>5</v>
      </c>
      <c r="FA107">
        <v>4</v>
      </c>
      <c r="FB107">
        <v>2</v>
      </c>
      <c r="FC107">
        <v>2</v>
      </c>
      <c r="FD107">
        <v>21</v>
      </c>
      <c r="FE107">
        <v>0</v>
      </c>
      <c r="FF107">
        <v>0</v>
      </c>
      <c r="FG107">
        <v>0</v>
      </c>
      <c r="FH107">
        <v>0</v>
      </c>
      <c r="FI107">
        <v>2</v>
      </c>
      <c r="FJ107">
        <v>2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601</v>
      </c>
      <c r="FX107">
        <v>72.730003356933594</v>
      </c>
      <c r="FY107">
        <v>72.769996643066406</v>
      </c>
      <c r="FZ107">
        <v>74.510002136230469</v>
      </c>
      <c r="GA107">
        <v>72.389999389648438</v>
      </c>
      <c r="GB107">
        <v>74.220001220703125</v>
      </c>
      <c r="GC107">
        <v>524</v>
      </c>
      <c r="GD107">
        <v>258</v>
      </c>
      <c r="GE107">
        <v>352</v>
      </c>
      <c r="GF107">
        <v>31</v>
      </c>
      <c r="GG107">
        <v>0</v>
      </c>
      <c r="GH107">
        <v>77</v>
      </c>
      <c r="GI107">
        <v>0</v>
      </c>
      <c r="GJ107">
        <v>77</v>
      </c>
      <c r="GK107">
        <v>10</v>
      </c>
      <c r="GL107">
        <v>190</v>
      </c>
      <c r="GM107">
        <v>10</v>
      </c>
      <c r="GN107">
        <v>4</v>
      </c>
      <c r="GO107">
        <v>2</v>
      </c>
      <c r="GP107">
        <v>2</v>
      </c>
      <c r="GQ107">
        <v>2</v>
      </c>
      <c r="GR107">
        <v>2</v>
      </c>
      <c r="GS107">
        <v>0</v>
      </c>
      <c r="GT107">
        <v>0</v>
      </c>
      <c r="GU107">
        <v>0</v>
      </c>
      <c r="GV107">
        <v>0</v>
      </c>
      <c r="GW107">
        <v>2.5</v>
      </c>
      <c r="GX107" t="s">
        <v>218</v>
      </c>
      <c r="GY107">
        <v>993325</v>
      </c>
      <c r="GZ107">
        <v>728000</v>
      </c>
      <c r="HA107">
        <v>0.80900000000000005</v>
      </c>
      <c r="HB107">
        <v>1.661</v>
      </c>
      <c r="HC107">
        <v>1.26</v>
      </c>
      <c r="HD107">
        <v>3.68</v>
      </c>
      <c r="HE107">
        <v>0</v>
      </c>
      <c r="HF107" s="13">
        <f t="shared" si="47"/>
        <v>5.4958482860700819E-4</v>
      </c>
      <c r="HG107" s="13">
        <f t="shared" si="48"/>
        <v>2.3352643179136101E-2</v>
      </c>
      <c r="HH107" s="13">
        <f t="shared" si="49"/>
        <v>5.2218946124436005E-3</v>
      </c>
      <c r="HI107" s="13">
        <f t="shared" si="50"/>
        <v>2.4656451104237087E-2</v>
      </c>
      <c r="HJ107" s="14">
        <f t="shared" si="51"/>
        <v>76.250007629394531</v>
      </c>
      <c r="HK107" t="str">
        <f t="shared" si="52"/>
        <v>HSIC</v>
      </c>
    </row>
    <row r="108" spans="1:219" hidden="1" x14ac:dyDescent="0.3">
      <c r="A108">
        <v>99</v>
      </c>
      <c r="B108" t="s">
        <v>602</v>
      </c>
      <c r="C108">
        <v>11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132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46</v>
      </c>
      <c r="W108">
        <v>12</v>
      </c>
      <c r="X108">
        <v>13</v>
      </c>
      <c r="Y108">
        <v>7</v>
      </c>
      <c r="Z108">
        <v>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603</v>
      </c>
      <c r="AV108">
        <v>160.97999572753909</v>
      </c>
      <c r="AW108">
        <v>160.6499938964844</v>
      </c>
      <c r="AX108">
        <v>163.19000244140619</v>
      </c>
      <c r="AY108">
        <v>160.2799987792969</v>
      </c>
      <c r="AZ108">
        <v>162.19000244140619</v>
      </c>
      <c r="BA108" s="13">
        <f t="shared" si="35"/>
        <v>-2.0541664711628549E-3</v>
      </c>
      <c r="BB108" s="13">
        <f t="shared" si="36"/>
        <v>1.5564731337226245E-2</v>
      </c>
      <c r="BC108" s="13">
        <f t="shared" si="37"/>
        <v>2.3031131730133492E-3</v>
      </c>
      <c r="BD108" s="13">
        <f t="shared" si="38"/>
        <v>1.1776334135017441E-2</v>
      </c>
      <c r="BE108">
        <v>22</v>
      </c>
      <c r="BF108">
        <v>111</v>
      </c>
      <c r="BG108">
        <v>56</v>
      </c>
      <c r="BH108">
        <v>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</v>
      </c>
      <c r="BO108">
        <v>2</v>
      </c>
      <c r="BP108">
        <v>0</v>
      </c>
      <c r="BQ108">
        <v>0</v>
      </c>
      <c r="BR108">
        <v>0</v>
      </c>
      <c r="BS108">
        <v>1</v>
      </c>
      <c r="BT108">
        <v>7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604</v>
      </c>
      <c r="CN108">
        <v>162.19000244140619</v>
      </c>
      <c r="CO108">
        <v>162.78999328613281</v>
      </c>
      <c r="CP108">
        <v>163.99000549316409</v>
      </c>
      <c r="CQ108">
        <v>162.78999328613281</v>
      </c>
      <c r="CR108">
        <v>162.94000244140619</v>
      </c>
      <c r="CS108" s="13">
        <f t="shared" si="39"/>
        <v>3.6856739939292726E-3</v>
      </c>
      <c r="CT108" s="13">
        <f t="shared" si="40"/>
        <v>7.3175935534760539E-3</v>
      </c>
      <c r="CU108" s="13">
        <f t="shared" si="41"/>
        <v>0</v>
      </c>
      <c r="CV108" s="13">
        <f t="shared" si="42"/>
        <v>9.2064043835593523E-4</v>
      </c>
      <c r="CW108">
        <v>166</v>
      </c>
      <c r="CX108">
        <v>29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570</v>
      </c>
      <c r="EF108">
        <v>162.94000244140619</v>
      </c>
      <c r="EG108">
        <v>162.99000549316409</v>
      </c>
      <c r="EH108">
        <v>163.4100036621094</v>
      </c>
      <c r="EI108">
        <v>161.57000732421881</v>
      </c>
      <c r="EJ108">
        <v>162.24000549316409</v>
      </c>
      <c r="EK108" s="13">
        <f t="shared" si="43"/>
        <v>3.0678599958688935E-4</v>
      </c>
      <c r="EL108" s="13">
        <f t="shared" si="44"/>
        <v>2.5702108777487798E-3</v>
      </c>
      <c r="EM108" s="13">
        <f t="shared" si="45"/>
        <v>8.712179404183451E-3</v>
      </c>
      <c r="EN108" s="13">
        <f t="shared" si="46"/>
        <v>4.1296729922356556E-3</v>
      </c>
      <c r="EO108">
        <v>38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78</v>
      </c>
      <c r="EY108">
        <v>17</v>
      </c>
      <c r="EZ108">
        <v>39</v>
      </c>
      <c r="FA108">
        <v>23</v>
      </c>
      <c r="FB108">
        <v>20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258</v>
      </c>
      <c r="FX108">
        <v>162.24000549316409</v>
      </c>
      <c r="FY108">
        <v>162.21000671386719</v>
      </c>
      <c r="FZ108">
        <v>162.5899963378906</v>
      </c>
      <c r="GA108">
        <v>161.1499938964844</v>
      </c>
      <c r="GB108">
        <v>161.42999267578119</v>
      </c>
      <c r="GC108">
        <v>559</v>
      </c>
      <c r="GD108">
        <v>270</v>
      </c>
      <c r="GE108">
        <v>233</v>
      </c>
      <c r="GF108">
        <v>177</v>
      </c>
      <c r="GG108">
        <v>0</v>
      </c>
      <c r="GH108">
        <v>5</v>
      </c>
      <c r="GI108">
        <v>0</v>
      </c>
      <c r="GJ108">
        <v>0</v>
      </c>
      <c r="GK108">
        <v>0</v>
      </c>
      <c r="GL108">
        <v>28</v>
      </c>
      <c r="GM108">
        <v>0</v>
      </c>
      <c r="GN108">
        <v>20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2.4</v>
      </c>
      <c r="GX108" t="s">
        <v>218</v>
      </c>
      <c r="GY108">
        <v>826221</v>
      </c>
      <c r="GZ108">
        <v>986371</v>
      </c>
      <c r="HA108">
        <v>0.93</v>
      </c>
      <c r="HB108">
        <v>1.5740000000000001</v>
      </c>
      <c r="HC108">
        <v>3.14</v>
      </c>
      <c r="HD108">
        <v>2.4500000000000002</v>
      </c>
      <c r="HE108">
        <v>0.51619999999999999</v>
      </c>
      <c r="HF108" s="13">
        <f t="shared" si="47"/>
        <v>-1.8493790799123389E-4</v>
      </c>
      <c r="HG108" s="13">
        <f t="shared" si="48"/>
        <v>2.3371033432691979E-3</v>
      </c>
      <c r="HH108" s="13">
        <f t="shared" si="49"/>
        <v>6.5348176654268508E-3</v>
      </c>
      <c r="HI108" s="13">
        <f t="shared" si="50"/>
        <v>1.734490441681058E-3</v>
      </c>
      <c r="HJ108" s="14">
        <f t="shared" si="51"/>
        <v>162.96998596191401</v>
      </c>
      <c r="HK108" t="str">
        <f t="shared" si="52"/>
        <v>HSY</v>
      </c>
    </row>
    <row r="109" spans="1:219" hidden="1" x14ac:dyDescent="0.3">
      <c r="A109">
        <v>100</v>
      </c>
      <c r="B109" t="s">
        <v>605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40</v>
      </c>
      <c r="N109">
        <v>49</v>
      </c>
      <c r="O109">
        <v>38</v>
      </c>
      <c r="P109">
        <v>4</v>
      </c>
      <c r="Q109">
        <v>1</v>
      </c>
      <c r="R109">
        <v>3</v>
      </c>
      <c r="S109">
        <v>43</v>
      </c>
      <c r="T109">
        <v>1</v>
      </c>
      <c r="U109">
        <v>1</v>
      </c>
      <c r="V109">
        <v>16</v>
      </c>
      <c r="W109">
        <v>9</v>
      </c>
      <c r="X109">
        <v>11</v>
      </c>
      <c r="Y109">
        <v>6</v>
      </c>
      <c r="Z109">
        <v>5</v>
      </c>
      <c r="AA109">
        <v>3</v>
      </c>
      <c r="AB109">
        <v>42</v>
      </c>
      <c r="AC109">
        <v>1</v>
      </c>
      <c r="AD109">
        <v>0</v>
      </c>
      <c r="AE109">
        <v>29</v>
      </c>
      <c r="AF109">
        <v>19</v>
      </c>
      <c r="AG109">
        <v>5</v>
      </c>
      <c r="AH109">
        <v>5</v>
      </c>
      <c r="AI109">
        <v>1</v>
      </c>
      <c r="AJ109">
        <v>1</v>
      </c>
      <c r="AK109">
        <v>2</v>
      </c>
      <c r="AL109">
        <v>2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0</v>
      </c>
      <c r="AS109">
        <v>1</v>
      </c>
      <c r="AT109">
        <v>1</v>
      </c>
      <c r="AU109" t="s">
        <v>290</v>
      </c>
      <c r="AV109">
        <v>71.449996948242188</v>
      </c>
      <c r="AW109">
        <v>71.599998474121094</v>
      </c>
      <c r="AX109">
        <v>71.599998474121094</v>
      </c>
      <c r="AY109">
        <v>66.419998168945313</v>
      </c>
      <c r="AZ109">
        <v>70.110000610351563</v>
      </c>
      <c r="BA109" s="13">
        <f t="shared" si="35"/>
        <v>2.094993422843805E-3</v>
      </c>
      <c r="BB109" s="13">
        <f t="shared" si="36"/>
        <v>0</v>
      </c>
      <c r="BC109" s="13">
        <f t="shared" si="37"/>
        <v>7.234637451910042E-2</v>
      </c>
      <c r="BD109" s="13">
        <f t="shared" si="38"/>
        <v>5.2631613311688197E-2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2</v>
      </c>
      <c r="BP109">
        <v>0</v>
      </c>
      <c r="BQ109">
        <v>0</v>
      </c>
      <c r="BR109">
        <v>169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606</v>
      </c>
      <c r="CN109">
        <v>70.110000610351563</v>
      </c>
      <c r="CO109">
        <v>69.930000305175781</v>
      </c>
      <c r="CP109">
        <v>72.410003662109375</v>
      </c>
      <c r="CQ109">
        <v>69.580001831054688</v>
      </c>
      <c r="CR109">
        <v>72.300003051757813</v>
      </c>
      <c r="CS109" s="13">
        <f t="shared" si="39"/>
        <v>-2.5740069267876642E-3</v>
      </c>
      <c r="CT109" s="13">
        <f t="shared" si="40"/>
        <v>3.4249457692422824E-2</v>
      </c>
      <c r="CU109" s="13">
        <f t="shared" si="41"/>
        <v>5.0049831630729624E-3</v>
      </c>
      <c r="CV109" s="13">
        <f t="shared" si="42"/>
        <v>3.762103880902945E-2</v>
      </c>
      <c r="CW109">
        <v>1</v>
      </c>
      <c r="CX109">
        <v>1</v>
      </c>
      <c r="CY109">
        <v>2</v>
      </c>
      <c r="CZ109">
        <v>15</v>
      </c>
      <c r="DA109">
        <v>127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1</v>
      </c>
      <c r="DL109">
        <v>1</v>
      </c>
      <c r="DM109">
        <v>1</v>
      </c>
      <c r="DN109">
        <v>1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607</v>
      </c>
      <c r="EF109">
        <v>72.300003051757813</v>
      </c>
      <c r="EG109">
        <v>72.930000305175781</v>
      </c>
      <c r="EH109">
        <v>74.360000610351563</v>
      </c>
      <c r="EI109">
        <v>71.300003051757813</v>
      </c>
      <c r="EJ109">
        <v>71.580001831054688</v>
      </c>
      <c r="EK109" s="13">
        <f t="shared" si="43"/>
        <v>8.6383827064547836E-3</v>
      </c>
      <c r="EL109" s="13">
        <f t="shared" si="44"/>
        <v>1.923077317695332E-2</v>
      </c>
      <c r="EM109" s="13">
        <f t="shared" si="45"/>
        <v>2.2350161066738483E-2</v>
      </c>
      <c r="EN109" s="13">
        <f t="shared" si="46"/>
        <v>3.9116900270237398E-3</v>
      </c>
      <c r="EO109">
        <v>15</v>
      </c>
      <c r="EP109">
        <v>12</v>
      </c>
      <c r="EQ109">
        <v>23</v>
      </c>
      <c r="ER109">
        <v>14</v>
      </c>
      <c r="ES109">
        <v>0</v>
      </c>
      <c r="ET109">
        <v>1</v>
      </c>
      <c r="EU109">
        <v>37</v>
      </c>
      <c r="EV109">
        <v>0</v>
      </c>
      <c r="EW109">
        <v>0</v>
      </c>
      <c r="EX109">
        <v>14</v>
      </c>
      <c r="EY109">
        <v>5</v>
      </c>
      <c r="EZ109">
        <v>3</v>
      </c>
      <c r="FA109">
        <v>5</v>
      </c>
      <c r="FB109">
        <v>86</v>
      </c>
      <c r="FC109">
        <v>1</v>
      </c>
      <c r="FD109">
        <v>34</v>
      </c>
      <c r="FE109">
        <v>0</v>
      </c>
      <c r="FF109">
        <v>0</v>
      </c>
      <c r="FG109">
        <v>49</v>
      </c>
      <c r="FH109">
        <v>37</v>
      </c>
      <c r="FI109">
        <v>18</v>
      </c>
      <c r="FJ109">
        <v>18</v>
      </c>
      <c r="FK109">
        <v>2</v>
      </c>
      <c r="FL109">
        <v>1</v>
      </c>
      <c r="FM109">
        <v>2</v>
      </c>
      <c r="FN109">
        <v>1</v>
      </c>
      <c r="FO109">
        <v>66</v>
      </c>
      <c r="FP109">
        <v>49</v>
      </c>
      <c r="FQ109">
        <v>4</v>
      </c>
      <c r="FR109">
        <v>4</v>
      </c>
      <c r="FS109">
        <v>3</v>
      </c>
      <c r="FT109">
        <v>1</v>
      </c>
      <c r="FU109">
        <v>2</v>
      </c>
      <c r="FV109">
        <v>1</v>
      </c>
      <c r="FW109" t="s">
        <v>592</v>
      </c>
      <c r="FX109">
        <v>71.580001831054688</v>
      </c>
      <c r="FY109">
        <v>72.339996337890625</v>
      </c>
      <c r="FZ109">
        <v>74.169998168945313</v>
      </c>
      <c r="GA109">
        <v>71.010002136230469</v>
      </c>
      <c r="GB109">
        <v>73.569999694824219</v>
      </c>
      <c r="GC109">
        <v>342</v>
      </c>
      <c r="GD109">
        <v>332</v>
      </c>
      <c r="GE109">
        <v>210</v>
      </c>
      <c r="GF109">
        <v>114</v>
      </c>
      <c r="GG109">
        <v>1</v>
      </c>
      <c r="GH109">
        <v>161</v>
      </c>
      <c r="GI109">
        <v>0</v>
      </c>
      <c r="GJ109">
        <v>156</v>
      </c>
      <c r="GK109">
        <v>1</v>
      </c>
      <c r="GL109">
        <v>260</v>
      </c>
      <c r="GM109">
        <v>1</v>
      </c>
      <c r="GN109">
        <v>86</v>
      </c>
      <c r="GO109">
        <v>4</v>
      </c>
      <c r="GP109">
        <v>2</v>
      </c>
      <c r="GQ109">
        <v>3</v>
      </c>
      <c r="GR109">
        <v>1</v>
      </c>
      <c r="GS109">
        <v>3</v>
      </c>
      <c r="GT109">
        <v>2</v>
      </c>
      <c r="GU109">
        <v>2</v>
      </c>
      <c r="GV109">
        <v>1</v>
      </c>
      <c r="GW109">
        <v>2.2000000000000002</v>
      </c>
      <c r="GX109" t="s">
        <v>218</v>
      </c>
      <c r="GY109">
        <v>243360</v>
      </c>
      <c r="GZ109">
        <v>265185</v>
      </c>
      <c r="HA109">
        <v>0.98299999999999998</v>
      </c>
      <c r="HB109">
        <v>1.952</v>
      </c>
      <c r="HC109">
        <v>1.9</v>
      </c>
      <c r="HD109">
        <v>5.28</v>
      </c>
      <c r="HE109">
        <v>0</v>
      </c>
      <c r="HF109" s="13">
        <f t="shared" si="47"/>
        <v>1.0505868749095648E-2</v>
      </c>
      <c r="HG109" s="13">
        <f t="shared" si="48"/>
        <v>2.4673073698698089E-2</v>
      </c>
      <c r="HH109" s="13">
        <f t="shared" si="49"/>
        <v>1.838532304381002E-2</v>
      </c>
      <c r="HI109" s="13">
        <f t="shared" si="50"/>
        <v>3.4796759130255261E-2</v>
      </c>
      <c r="HJ109" s="14">
        <f t="shared" si="51"/>
        <v>76</v>
      </c>
      <c r="HK109" t="str">
        <f t="shared" si="52"/>
        <v>HIBB</v>
      </c>
    </row>
    <row r="110" spans="1:219" hidden="1" x14ac:dyDescent="0.3">
      <c r="A110">
        <v>101</v>
      </c>
      <c r="B110" t="s">
        <v>608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75</v>
      </c>
      <c r="N110">
        <v>93</v>
      </c>
      <c r="O110">
        <v>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7</v>
      </c>
      <c r="X110">
        <v>8</v>
      </c>
      <c r="Y110">
        <v>6</v>
      </c>
      <c r="Z110">
        <v>0</v>
      </c>
      <c r="AA110">
        <v>1</v>
      </c>
      <c r="AB110">
        <v>23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356</v>
      </c>
      <c r="AV110">
        <v>14.909999847412109</v>
      </c>
      <c r="AW110">
        <v>14.89999961853027</v>
      </c>
      <c r="AX110">
        <v>15.22000026702881</v>
      </c>
      <c r="AY110">
        <v>14.82999992370606</v>
      </c>
      <c r="AZ110">
        <v>15.090000152587891</v>
      </c>
      <c r="BA110" s="13">
        <f t="shared" si="35"/>
        <v>-6.7115631797753927E-4</v>
      </c>
      <c r="BB110" s="13">
        <f t="shared" si="36"/>
        <v>2.1025009387927507E-2</v>
      </c>
      <c r="BC110" s="13">
        <f t="shared" si="37"/>
        <v>4.6979662158618263E-3</v>
      </c>
      <c r="BD110" s="13">
        <f t="shared" si="38"/>
        <v>1.7229968605218415E-2</v>
      </c>
      <c r="BE110">
        <v>8</v>
      </c>
      <c r="BF110">
        <v>46</v>
      </c>
      <c r="BG110">
        <v>53</v>
      </c>
      <c r="BH110">
        <v>60</v>
      </c>
      <c r="BI110">
        <v>18</v>
      </c>
      <c r="BJ110">
        <v>0</v>
      </c>
      <c r="BK110">
        <v>0</v>
      </c>
      <c r="BL110">
        <v>0</v>
      </c>
      <c r="BM110">
        <v>0</v>
      </c>
      <c r="BN110">
        <v>3</v>
      </c>
      <c r="BO110">
        <v>3</v>
      </c>
      <c r="BP110">
        <v>2</v>
      </c>
      <c r="BQ110">
        <v>1</v>
      </c>
      <c r="BR110">
        <v>0</v>
      </c>
      <c r="BS110">
        <v>1</v>
      </c>
      <c r="BT110">
        <v>9</v>
      </c>
      <c r="BU110">
        <v>1</v>
      </c>
      <c r="BV110">
        <v>9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283</v>
      </c>
      <c r="CN110">
        <v>15.090000152587891</v>
      </c>
      <c r="CO110">
        <v>15.13000011444092</v>
      </c>
      <c r="CP110">
        <v>15.30000019073486</v>
      </c>
      <c r="CQ110">
        <v>15.10000038146973</v>
      </c>
      <c r="CR110">
        <v>15.239999771118161</v>
      </c>
      <c r="CS110" s="13">
        <f t="shared" si="39"/>
        <v>2.6437515895886277E-3</v>
      </c>
      <c r="CT110" s="13">
        <f t="shared" si="40"/>
        <v>1.1111115959128282E-2</v>
      </c>
      <c r="CU110" s="13">
        <f t="shared" si="41"/>
        <v>1.9827979341887625E-3</v>
      </c>
      <c r="CV110" s="13">
        <f t="shared" si="42"/>
        <v>9.1863117946857642E-3</v>
      </c>
      <c r="CW110">
        <v>66</v>
      </c>
      <c r="CX110">
        <v>109</v>
      </c>
      <c r="CY110">
        <v>4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3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609</v>
      </c>
      <c r="EF110">
        <v>15.239999771118161</v>
      </c>
      <c r="EG110">
        <v>15.260000228881839</v>
      </c>
      <c r="EH110">
        <v>15.260000228881839</v>
      </c>
      <c r="EI110">
        <v>14.960000038146971</v>
      </c>
      <c r="EJ110">
        <v>15.060000419616699</v>
      </c>
      <c r="EK110" s="13">
        <f t="shared" si="43"/>
        <v>1.3106459674767645E-3</v>
      </c>
      <c r="EL110" s="13">
        <f t="shared" si="44"/>
        <v>0</v>
      </c>
      <c r="EM110" s="13">
        <f t="shared" si="45"/>
        <v>1.9659252046869136E-2</v>
      </c>
      <c r="EN110" s="13">
        <f t="shared" si="46"/>
        <v>6.6401313866811806E-3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4</v>
      </c>
      <c r="EZ110">
        <v>9</v>
      </c>
      <c r="FA110">
        <v>15</v>
      </c>
      <c r="FB110">
        <v>154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 t="s">
        <v>449</v>
      </c>
      <c r="FX110">
        <v>15.060000419616699</v>
      </c>
      <c r="FY110">
        <v>15.10999965667725</v>
      </c>
      <c r="FZ110">
        <v>15.14500045776367</v>
      </c>
      <c r="GA110">
        <v>14.914999961853029</v>
      </c>
      <c r="GB110">
        <v>15.069999694824221</v>
      </c>
      <c r="GC110">
        <v>536</v>
      </c>
      <c r="GD110">
        <v>218</v>
      </c>
      <c r="GE110">
        <v>179</v>
      </c>
      <c r="GF110">
        <v>186</v>
      </c>
      <c r="GG110">
        <v>0</v>
      </c>
      <c r="GH110">
        <v>78</v>
      </c>
      <c r="GI110">
        <v>0</v>
      </c>
      <c r="GJ110">
        <v>0</v>
      </c>
      <c r="GK110">
        <v>9</v>
      </c>
      <c r="GL110">
        <v>154</v>
      </c>
      <c r="GM110">
        <v>0</v>
      </c>
      <c r="GN110">
        <v>154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2.1</v>
      </c>
      <c r="GX110" t="s">
        <v>218</v>
      </c>
      <c r="GY110">
        <v>669965</v>
      </c>
      <c r="GZ110">
        <v>1116071</v>
      </c>
      <c r="HA110">
        <v>1.575</v>
      </c>
      <c r="HB110">
        <v>1.95</v>
      </c>
      <c r="HC110">
        <v>1.96</v>
      </c>
      <c r="HD110">
        <v>17.440000000000001</v>
      </c>
      <c r="HE110">
        <v>0</v>
      </c>
      <c r="HF110" s="13">
        <f t="shared" si="47"/>
        <v>3.3090164259834687E-3</v>
      </c>
      <c r="HG110" s="13">
        <f t="shared" si="48"/>
        <v>2.3110465518988432E-3</v>
      </c>
      <c r="HH110" s="13">
        <f t="shared" si="49"/>
        <v>1.2905340784574282E-2</v>
      </c>
      <c r="HI110" s="13">
        <f t="shared" si="50"/>
        <v>1.0285317591905874E-2</v>
      </c>
      <c r="HJ110" s="14">
        <f t="shared" si="51"/>
        <v>15.180001258850091</v>
      </c>
      <c r="HK110" t="str">
        <f t="shared" si="52"/>
        <v>TWNK</v>
      </c>
    </row>
    <row r="111" spans="1:219" hidden="1" x14ac:dyDescent="0.3">
      <c r="A111">
        <v>102</v>
      </c>
      <c r="B111" t="s">
        <v>610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27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32</v>
      </c>
      <c r="W111">
        <v>47</v>
      </c>
      <c r="X111">
        <v>48</v>
      </c>
      <c r="Y111">
        <v>24</v>
      </c>
      <c r="Z111">
        <v>22</v>
      </c>
      <c r="AA111">
        <v>0</v>
      </c>
      <c r="AB111">
        <v>0</v>
      </c>
      <c r="AC111">
        <v>0</v>
      </c>
      <c r="AD111">
        <v>0</v>
      </c>
      <c r="AE111">
        <v>5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611</v>
      </c>
      <c r="AV111">
        <v>33.700000762939453</v>
      </c>
      <c r="AW111">
        <v>33.860000610351563</v>
      </c>
      <c r="AX111">
        <v>34.029998779296882</v>
      </c>
      <c r="AY111">
        <v>33.25</v>
      </c>
      <c r="AZ111">
        <v>33.369998931884773</v>
      </c>
      <c r="BA111" s="13">
        <f t="shared" si="35"/>
        <v>4.7253350421734286E-3</v>
      </c>
      <c r="BB111" s="13">
        <f t="shared" si="36"/>
        <v>4.9955384967201866E-3</v>
      </c>
      <c r="BC111" s="13">
        <f t="shared" si="37"/>
        <v>1.8015375054809546E-2</v>
      </c>
      <c r="BD111" s="13">
        <f t="shared" si="38"/>
        <v>3.5960124580679542E-3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</v>
      </c>
      <c r="BO111">
        <v>3</v>
      </c>
      <c r="BP111">
        <v>5</v>
      </c>
      <c r="BQ111">
        <v>2</v>
      </c>
      <c r="BR111">
        <v>183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1</v>
      </c>
      <c r="CF111">
        <v>1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0</v>
      </c>
      <c r="CM111" t="s">
        <v>612</v>
      </c>
      <c r="CN111">
        <v>33.369998931884773</v>
      </c>
      <c r="CO111">
        <v>33.270000457763672</v>
      </c>
      <c r="CP111">
        <v>34.009998321533203</v>
      </c>
      <c r="CQ111">
        <v>33.200000762939453</v>
      </c>
      <c r="CR111">
        <v>33.900001525878913</v>
      </c>
      <c r="CS111" s="13">
        <f t="shared" si="39"/>
        <v>-3.0056649457534945E-3</v>
      </c>
      <c r="CT111" s="13">
        <f t="shared" si="40"/>
        <v>2.1758244642458791E-2</v>
      </c>
      <c r="CU111" s="13">
        <f t="shared" si="41"/>
        <v>2.1039883937808979E-3</v>
      </c>
      <c r="CV111" s="13">
        <f t="shared" si="42"/>
        <v>2.0648989127775907E-2</v>
      </c>
      <c r="CW111">
        <v>3</v>
      </c>
      <c r="CX111">
        <v>8</v>
      </c>
      <c r="CY111">
        <v>32</v>
      </c>
      <c r="CZ111">
        <v>142</v>
      </c>
      <c r="DA111">
        <v>10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1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613</v>
      </c>
      <c r="EF111">
        <v>33.900001525878913</v>
      </c>
      <c r="EG111">
        <v>34.020000457763672</v>
      </c>
      <c r="EH111">
        <v>34.299999237060547</v>
      </c>
      <c r="EI111">
        <v>33.740001678466797</v>
      </c>
      <c r="EJ111">
        <v>33.770000457763672</v>
      </c>
      <c r="EK111" s="13">
        <f t="shared" si="43"/>
        <v>3.5273054165222417E-3</v>
      </c>
      <c r="EL111" s="13">
        <f t="shared" si="44"/>
        <v>8.1632298986858975E-3</v>
      </c>
      <c r="EM111" s="13">
        <f t="shared" si="45"/>
        <v>8.2304166822247948E-3</v>
      </c>
      <c r="EN111" s="13">
        <f t="shared" si="46"/>
        <v>8.8832629227808546E-4</v>
      </c>
      <c r="EO111">
        <v>62</v>
      </c>
      <c r="EP111">
        <v>24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27</v>
      </c>
      <c r="EY111">
        <v>12</v>
      </c>
      <c r="EZ111">
        <v>21</v>
      </c>
      <c r="FA111">
        <v>20</v>
      </c>
      <c r="FB111">
        <v>51</v>
      </c>
      <c r="FC111">
        <v>0</v>
      </c>
      <c r="FD111">
        <v>0</v>
      </c>
      <c r="FE111">
        <v>0</v>
      </c>
      <c r="FF111">
        <v>0</v>
      </c>
      <c r="FG111">
        <v>26</v>
      </c>
      <c r="FH111">
        <v>0</v>
      </c>
      <c r="FI111">
        <v>19</v>
      </c>
      <c r="FJ111">
        <v>0</v>
      </c>
      <c r="FK111">
        <v>1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410</v>
      </c>
      <c r="FX111">
        <v>33.770000457763672</v>
      </c>
      <c r="FY111">
        <v>33.869998931884773</v>
      </c>
      <c r="FZ111">
        <v>34.610000610351563</v>
      </c>
      <c r="GA111">
        <v>33.740001678466797</v>
      </c>
      <c r="GB111">
        <v>34.419998168945313</v>
      </c>
      <c r="GC111">
        <v>314</v>
      </c>
      <c r="GD111">
        <v>500</v>
      </c>
      <c r="GE111">
        <v>281</v>
      </c>
      <c r="GF111">
        <v>132</v>
      </c>
      <c r="GG111">
        <v>0</v>
      </c>
      <c r="GH111">
        <v>152</v>
      </c>
      <c r="GI111">
        <v>0</v>
      </c>
      <c r="GJ111">
        <v>152</v>
      </c>
      <c r="GK111">
        <v>1</v>
      </c>
      <c r="GL111">
        <v>256</v>
      </c>
      <c r="GM111">
        <v>1</v>
      </c>
      <c r="GN111">
        <v>51</v>
      </c>
      <c r="GO111">
        <v>1</v>
      </c>
      <c r="GP111">
        <v>1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2.6</v>
      </c>
      <c r="GX111" t="s">
        <v>222</v>
      </c>
      <c r="GY111">
        <v>6521970</v>
      </c>
      <c r="GZ111">
        <v>7782785</v>
      </c>
      <c r="HA111">
        <v>0.45200000000000001</v>
      </c>
      <c r="HB111">
        <v>0.73299999999999998</v>
      </c>
      <c r="HC111">
        <v>0.61</v>
      </c>
      <c r="HD111">
        <v>1.25</v>
      </c>
      <c r="HE111">
        <v>0.30480000000000002</v>
      </c>
      <c r="HF111" s="13">
        <f t="shared" si="47"/>
        <v>2.952420350594176E-3</v>
      </c>
      <c r="HG111" s="13">
        <f t="shared" si="48"/>
        <v>2.1381151846771806E-2</v>
      </c>
      <c r="HH111" s="13">
        <f t="shared" si="49"/>
        <v>3.8381239302490711E-3</v>
      </c>
      <c r="HI111" s="13">
        <f t="shared" si="50"/>
        <v>1.9755854928894978E-2</v>
      </c>
      <c r="HJ111" s="14">
        <f t="shared" si="51"/>
        <v>35.350002288818352</v>
      </c>
      <c r="HK111" t="str">
        <f t="shared" si="52"/>
        <v>HPQ</v>
      </c>
    </row>
    <row r="112" spans="1:219" hidden="1" x14ac:dyDescent="0.3">
      <c r="A112">
        <v>103</v>
      </c>
      <c r="B112" t="s">
        <v>614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80</v>
      </c>
      <c r="N112">
        <v>39</v>
      </c>
      <c r="O112">
        <v>16</v>
      </c>
      <c r="P112">
        <v>8</v>
      </c>
      <c r="Q112">
        <v>0</v>
      </c>
      <c r="R112">
        <v>1</v>
      </c>
      <c r="S112">
        <v>24</v>
      </c>
      <c r="T112">
        <v>0</v>
      </c>
      <c r="U112">
        <v>0</v>
      </c>
      <c r="V112">
        <v>41</v>
      </c>
      <c r="W112">
        <v>16</v>
      </c>
      <c r="X112">
        <v>6</v>
      </c>
      <c r="Y112">
        <v>4</v>
      </c>
      <c r="Z112">
        <v>12</v>
      </c>
      <c r="AA112">
        <v>1</v>
      </c>
      <c r="AB112">
        <v>3</v>
      </c>
      <c r="AC112">
        <v>0</v>
      </c>
      <c r="AD112">
        <v>0</v>
      </c>
      <c r="AE112">
        <v>64</v>
      </c>
      <c r="AF112">
        <v>24</v>
      </c>
      <c r="AG112">
        <v>5</v>
      </c>
      <c r="AH112">
        <v>0</v>
      </c>
      <c r="AI112">
        <v>2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422</v>
      </c>
      <c r="AV112">
        <v>57.490001678466797</v>
      </c>
      <c r="AW112">
        <v>57.259998321533203</v>
      </c>
      <c r="AX112">
        <v>59.130001068115227</v>
      </c>
      <c r="AY112">
        <v>55.419998168945313</v>
      </c>
      <c r="AZ112">
        <v>55.439998626708977</v>
      </c>
      <c r="BA112" s="13">
        <f t="shared" si="35"/>
        <v>-4.0168243743572418E-3</v>
      </c>
      <c r="BB112" s="13">
        <f t="shared" si="36"/>
        <v>3.1625278417090841E-2</v>
      </c>
      <c r="BC112" s="13">
        <f t="shared" si="37"/>
        <v>3.2134128650435856E-2</v>
      </c>
      <c r="BD112" s="13">
        <f t="shared" si="38"/>
        <v>3.6075862660700508E-4</v>
      </c>
      <c r="BE112">
        <v>4</v>
      </c>
      <c r="BF112">
        <v>3</v>
      </c>
      <c r="BG112">
        <v>1</v>
      </c>
      <c r="BH112">
        <v>1</v>
      </c>
      <c r="BI112">
        <v>7</v>
      </c>
      <c r="BJ112">
        <v>1</v>
      </c>
      <c r="BK112">
        <v>9</v>
      </c>
      <c r="BL112">
        <v>1</v>
      </c>
      <c r="BM112">
        <v>7</v>
      </c>
      <c r="BN112">
        <v>0</v>
      </c>
      <c r="BO112">
        <v>1</v>
      </c>
      <c r="BP112">
        <v>1</v>
      </c>
      <c r="BQ112">
        <v>0</v>
      </c>
      <c r="BR112">
        <v>178</v>
      </c>
      <c r="BS112">
        <v>0</v>
      </c>
      <c r="BT112">
        <v>0</v>
      </c>
      <c r="BU112">
        <v>0</v>
      </c>
      <c r="BV112">
        <v>0</v>
      </c>
      <c r="BW112">
        <v>12</v>
      </c>
      <c r="BX112">
        <v>9</v>
      </c>
      <c r="BY112">
        <v>0</v>
      </c>
      <c r="BZ112">
        <v>0</v>
      </c>
      <c r="CA112">
        <v>1</v>
      </c>
      <c r="CB112">
        <v>1</v>
      </c>
      <c r="CC112">
        <v>0</v>
      </c>
      <c r="CD112">
        <v>0</v>
      </c>
      <c r="CE112">
        <v>16</v>
      </c>
      <c r="CF112">
        <v>12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0</v>
      </c>
      <c r="CM112" t="s">
        <v>615</v>
      </c>
      <c r="CN112">
        <v>55.439998626708977</v>
      </c>
      <c r="CO112">
        <v>55.380001068115227</v>
      </c>
      <c r="CP112">
        <v>56.220001220703118</v>
      </c>
      <c r="CQ112">
        <v>54.889999389648438</v>
      </c>
      <c r="CR112">
        <v>55.979999542236328</v>
      </c>
      <c r="CS112" s="13">
        <f t="shared" si="39"/>
        <v>-1.0833795131197643E-3</v>
      </c>
      <c r="CT112" s="13">
        <f t="shared" si="40"/>
        <v>1.494130441744923E-2</v>
      </c>
      <c r="CU112" s="13">
        <f t="shared" si="41"/>
        <v>8.8479896897095678E-3</v>
      </c>
      <c r="CV112" s="13">
        <f t="shared" si="42"/>
        <v>1.9471242613453343E-2</v>
      </c>
      <c r="CW112">
        <v>8</v>
      </c>
      <c r="CX112">
        <v>30</v>
      </c>
      <c r="CY112">
        <v>108</v>
      </c>
      <c r="CZ112">
        <v>2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3</v>
      </c>
      <c r="DH112">
        <v>19</v>
      </c>
      <c r="DI112">
        <v>9</v>
      </c>
      <c r="DJ112">
        <v>13</v>
      </c>
      <c r="DK112">
        <v>1</v>
      </c>
      <c r="DL112">
        <v>46</v>
      </c>
      <c r="DM112">
        <v>0</v>
      </c>
      <c r="DN112">
        <v>0</v>
      </c>
      <c r="DO112">
        <v>0</v>
      </c>
      <c r="DP112">
        <v>0</v>
      </c>
      <c r="DQ112">
        <v>13</v>
      </c>
      <c r="DR112">
        <v>13</v>
      </c>
      <c r="DS112">
        <v>0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435</v>
      </c>
      <c r="EF112">
        <v>55.979999542236328</v>
      </c>
      <c r="EG112">
        <v>54.360000610351563</v>
      </c>
      <c r="EH112">
        <v>59.110000610351563</v>
      </c>
      <c r="EI112">
        <v>54.080001831054688</v>
      </c>
      <c r="EJ112">
        <v>58.159999847412109</v>
      </c>
      <c r="EK112" s="13">
        <f t="shared" si="43"/>
        <v>-2.9801304519784688E-2</v>
      </c>
      <c r="EL112" s="13">
        <f t="shared" si="44"/>
        <v>8.0358652528387253E-2</v>
      </c>
      <c r="EM112" s="13">
        <f t="shared" si="45"/>
        <v>5.1508236967082732E-3</v>
      </c>
      <c r="EN112" s="13">
        <f t="shared" si="46"/>
        <v>7.0151272817428723E-2</v>
      </c>
      <c r="EO112">
        <v>0</v>
      </c>
      <c r="EP112">
        <v>0</v>
      </c>
      <c r="EQ112">
        <v>0</v>
      </c>
      <c r="ER112">
        <v>0</v>
      </c>
      <c r="ES112">
        <v>194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0</v>
      </c>
      <c r="FH112">
        <v>0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616</v>
      </c>
      <c r="FX112">
        <v>58.159999847412109</v>
      </c>
      <c r="FY112">
        <v>58.450000762939453</v>
      </c>
      <c r="FZ112">
        <v>60.060001373291023</v>
      </c>
      <c r="GA112">
        <v>58.419998168945313</v>
      </c>
      <c r="GB112">
        <v>59</v>
      </c>
      <c r="GC112">
        <v>501</v>
      </c>
      <c r="GD112">
        <v>306</v>
      </c>
      <c r="GE112">
        <v>342</v>
      </c>
      <c r="GF112">
        <v>47</v>
      </c>
      <c r="GG112">
        <v>7</v>
      </c>
      <c r="GH112">
        <v>212</v>
      </c>
      <c r="GI112">
        <v>0</v>
      </c>
      <c r="GJ112">
        <v>196</v>
      </c>
      <c r="GK112">
        <v>1</v>
      </c>
      <c r="GL112">
        <v>204</v>
      </c>
      <c r="GM112">
        <v>1</v>
      </c>
      <c r="GN112">
        <v>14</v>
      </c>
      <c r="GO112">
        <v>3</v>
      </c>
      <c r="GP112">
        <v>2</v>
      </c>
      <c r="GQ112">
        <v>2</v>
      </c>
      <c r="GR112">
        <v>2</v>
      </c>
      <c r="GS112">
        <v>0</v>
      </c>
      <c r="GT112">
        <v>0</v>
      </c>
      <c r="GU112">
        <v>0</v>
      </c>
      <c r="GV112">
        <v>0</v>
      </c>
      <c r="GW112">
        <v>2.1</v>
      </c>
      <c r="GX112" t="s">
        <v>218</v>
      </c>
      <c r="GY112">
        <v>1520266</v>
      </c>
      <c r="GZ112">
        <v>1003500</v>
      </c>
      <c r="HA112">
        <v>1.093</v>
      </c>
      <c r="HB112">
        <v>1.2230000000000001</v>
      </c>
      <c r="HC112">
        <v>72.27</v>
      </c>
      <c r="HD112">
        <v>9.83</v>
      </c>
      <c r="HF112" s="13">
        <f t="shared" si="47"/>
        <v>4.9615211589735253E-3</v>
      </c>
      <c r="HG112" s="13">
        <f t="shared" si="48"/>
        <v>2.680653635595065E-2</v>
      </c>
      <c r="HH112" s="13">
        <f t="shared" si="49"/>
        <v>5.1330356890544326E-4</v>
      </c>
      <c r="HI112" s="13">
        <f t="shared" si="50"/>
        <v>9.8305395094014925E-3</v>
      </c>
      <c r="HJ112" s="14">
        <f t="shared" si="51"/>
        <v>61.670001983642592</v>
      </c>
      <c r="HK112" t="str">
        <f t="shared" si="52"/>
        <v>HTHT</v>
      </c>
    </row>
    <row r="113" spans="1:219" hidden="1" x14ac:dyDescent="0.3">
      <c r="A113">
        <v>104</v>
      </c>
      <c r="B113" t="s">
        <v>617</v>
      </c>
      <c r="C113">
        <v>9</v>
      </c>
      <c r="D113">
        <v>1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19</v>
      </c>
      <c r="N113">
        <v>49</v>
      </c>
      <c r="O113">
        <v>123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5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618</v>
      </c>
      <c r="AV113">
        <v>439.92001342773438</v>
      </c>
      <c r="AW113">
        <v>438.91000366210938</v>
      </c>
      <c r="AX113">
        <v>445.19000244140631</v>
      </c>
      <c r="AY113">
        <v>437.8699951171875</v>
      </c>
      <c r="AZ113">
        <v>443</v>
      </c>
      <c r="BA113" s="13">
        <f t="shared" si="35"/>
        <v>-2.3011773648307088E-3</v>
      </c>
      <c r="BB113" s="13">
        <f t="shared" si="36"/>
        <v>1.4106333800978588E-2</v>
      </c>
      <c r="BC113" s="13">
        <f t="shared" si="37"/>
        <v>2.3695257256485247E-3</v>
      </c>
      <c r="BD113" s="13">
        <f t="shared" si="38"/>
        <v>1.1580146462330743E-2</v>
      </c>
      <c r="BE113">
        <v>11</v>
      </c>
      <c r="BF113">
        <v>85</v>
      </c>
      <c r="BG113">
        <v>97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1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619</v>
      </c>
      <c r="CN113">
        <v>443</v>
      </c>
      <c r="CO113">
        <v>445.1400146484375</v>
      </c>
      <c r="CP113">
        <v>449.20001220703131</v>
      </c>
      <c r="CQ113">
        <v>443.57000732421881</v>
      </c>
      <c r="CR113">
        <v>444.45001220703131</v>
      </c>
      <c r="CS113" s="13">
        <f t="shared" si="39"/>
        <v>4.8075090488722827E-3</v>
      </c>
      <c r="CT113" s="13">
        <f t="shared" si="40"/>
        <v>9.0382846132306405E-3</v>
      </c>
      <c r="CU113" s="13">
        <f t="shared" si="41"/>
        <v>3.5269966135456077E-3</v>
      </c>
      <c r="CV113" s="13">
        <f t="shared" si="42"/>
        <v>1.9799861821189202E-3</v>
      </c>
      <c r="CW113">
        <v>142</v>
      </c>
      <c r="CX113">
        <v>2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75</v>
      </c>
      <c r="DG113">
        <v>13</v>
      </c>
      <c r="DH113">
        <v>3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302</v>
      </c>
      <c r="EF113">
        <v>444.45001220703131</v>
      </c>
      <c r="EG113">
        <v>441.75</v>
      </c>
      <c r="EH113">
        <v>445.60000610351563</v>
      </c>
      <c r="EI113">
        <v>435.98001098632813</v>
      </c>
      <c r="EJ113">
        <v>444.66000366210938</v>
      </c>
      <c r="EK113" s="13">
        <f t="shared" si="43"/>
        <v>-6.1120819627193956E-3</v>
      </c>
      <c r="EL113" s="13">
        <f t="shared" si="44"/>
        <v>8.6400494855946031E-3</v>
      </c>
      <c r="EM113" s="13">
        <f t="shared" si="45"/>
        <v>1.3061661604237385E-2</v>
      </c>
      <c r="EN113" s="13">
        <f t="shared" si="46"/>
        <v>1.9520515909447589E-2</v>
      </c>
      <c r="EO113">
        <v>64</v>
      </c>
      <c r="EP113">
        <v>94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2</v>
      </c>
      <c r="EZ113">
        <v>2</v>
      </c>
      <c r="FA113">
        <v>4</v>
      </c>
      <c r="FB113">
        <v>24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24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1</v>
      </c>
      <c r="FP113">
        <v>0</v>
      </c>
      <c r="FQ113">
        <v>5</v>
      </c>
      <c r="FR113">
        <v>5</v>
      </c>
      <c r="FS113">
        <v>1</v>
      </c>
      <c r="FT113">
        <v>0</v>
      </c>
      <c r="FU113">
        <v>1</v>
      </c>
      <c r="FV113">
        <v>1</v>
      </c>
      <c r="FW113" t="s">
        <v>263</v>
      </c>
      <c r="FX113">
        <v>444.66000366210938</v>
      </c>
      <c r="FY113">
        <v>444.010009765625</v>
      </c>
      <c r="FZ113">
        <v>450</v>
      </c>
      <c r="GA113">
        <v>442.14999389648438</v>
      </c>
      <c r="GB113">
        <v>448.6400146484375</v>
      </c>
      <c r="GC113">
        <v>686</v>
      </c>
      <c r="GD113">
        <v>130</v>
      </c>
      <c r="GE113">
        <v>302</v>
      </c>
      <c r="GF113">
        <v>124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24</v>
      </c>
      <c r="GM113">
        <v>0</v>
      </c>
      <c r="GN113">
        <v>24</v>
      </c>
      <c r="GO113">
        <v>1</v>
      </c>
      <c r="GP113">
        <v>1</v>
      </c>
      <c r="GQ113">
        <v>0</v>
      </c>
      <c r="GR113">
        <v>0</v>
      </c>
      <c r="GS113">
        <v>1</v>
      </c>
      <c r="GT113">
        <v>1</v>
      </c>
      <c r="GU113">
        <v>1</v>
      </c>
      <c r="GV113">
        <v>1</v>
      </c>
      <c r="GW113">
        <v>2</v>
      </c>
      <c r="GX113" t="s">
        <v>218</v>
      </c>
      <c r="GY113">
        <v>719790</v>
      </c>
      <c r="GZ113">
        <v>966800</v>
      </c>
      <c r="HA113">
        <v>1.476</v>
      </c>
      <c r="HB113">
        <v>1.7649999999999999</v>
      </c>
      <c r="HC113">
        <v>1.65</v>
      </c>
      <c r="HD113">
        <v>1.56</v>
      </c>
      <c r="HE113">
        <v>9.8799999999999999E-2</v>
      </c>
      <c r="HF113" s="13">
        <f t="shared" si="47"/>
        <v>-1.4639172140002987E-3</v>
      </c>
      <c r="HG113" s="13">
        <f t="shared" si="48"/>
        <v>1.3311089409722254E-2</v>
      </c>
      <c r="HH113" s="13">
        <f t="shared" si="49"/>
        <v>4.1891304885726122E-3</v>
      </c>
      <c r="HI113" s="13">
        <f t="shared" si="50"/>
        <v>1.4465987295045002E-2</v>
      </c>
      <c r="HJ113" s="14">
        <f t="shared" si="51"/>
        <v>455.989990234375</v>
      </c>
      <c r="HK113" t="str">
        <f t="shared" si="52"/>
        <v>HUM</v>
      </c>
    </row>
    <row r="114" spans="1:219" hidden="1" x14ac:dyDescent="0.3">
      <c r="A114">
        <v>105</v>
      </c>
      <c r="B114" t="s">
        <v>620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34</v>
      </c>
      <c r="W114">
        <v>32</v>
      </c>
      <c r="X114">
        <v>40</v>
      </c>
      <c r="Y114">
        <v>49</v>
      </c>
      <c r="Z114">
        <v>37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541</v>
      </c>
      <c r="AV114">
        <v>133.1199951171875</v>
      </c>
      <c r="AW114">
        <v>137.07000732421881</v>
      </c>
      <c r="AX114">
        <v>139.77000427246091</v>
      </c>
      <c r="AY114">
        <v>136.69999694824219</v>
      </c>
      <c r="AZ114">
        <v>138.1600036621094</v>
      </c>
      <c r="BA114" s="13">
        <f t="shared" si="35"/>
        <v>2.8817480090215009E-2</v>
      </c>
      <c r="BB114" s="13">
        <f t="shared" si="36"/>
        <v>1.931742767195499E-2</v>
      </c>
      <c r="BC114" s="13">
        <f t="shared" si="37"/>
        <v>2.6994262508603928E-3</v>
      </c>
      <c r="BD114" s="13">
        <f t="shared" si="38"/>
        <v>1.0567506334451693E-2</v>
      </c>
      <c r="BE114">
        <v>1</v>
      </c>
      <c r="BF114">
        <v>90</v>
      </c>
      <c r="BG114">
        <v>70</v>
      </c>
      <c r="BH114">
        <v>34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621</v>
      </c>
      <c r="CN114">
        <v>138.1600036621094</v>
      </c>
      <c r="CO114">
        <v>138.05999755859381</v>
      </c>
      <c r="CP114">
        <v>143.72999572753909</v>
      </c>
      <c r="CQ114">
        <v>137.71000671386719</v>
      </c>
      <c r="CR114">
        <v>143.55000305175781</v>
      </c>
      <c r="CS114" s="13">
        <f t="shared" si="39"/>
        <v>-7.2436698018307766E-4</v>
      </c>
      <c r="CT114" s="13">
        <f t="shared" si="40"/>
        <v>3.9448955245873552E-2</v>
      </c>
      <c r="CU114" s="13">
        <f t="shared" si="41"/>
        <v>2.5350633848743032E-3</v>
      </c>
      <c r="CV114" s="13">
        <f t="shared" si="42"/>
        <v>4.06826625826332E-2</v>
      </c>
      <c r="CW114">
        <v>3</v>
      </c>
      <c r="CX114">
        <v>3</v>
      </c>
      <c r="CY114">
        <v>13</v>
      </c>
      <c r="CZ114">
        <v>8</v>
      </c>
      <c r="DA114">
        <v>168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1</v>
      </c>
      <c r="DH114">
        <v>0</v>
      </c>
      <c r="DI114">
        <v>0</v>
      </c>
      <c r="DJ114">
        <v>0</v>
      </c>
      <c r="DK114">
        <v>1</v>
      </c>
      <c r="DL114">
        <v>2</v>
      </c>
      <c r="DM114">
        <v>1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622</v>
      </c>
      <c r="EF114">
        <v>143.55000305175781</v>
      </c>
      <c r="EG114">
        <v>143.69999694824219</v>
      </c>
      <c r="EH114">
        <v>144.74000549316409</v>
      </c>
      <c r="EI114">
        <v>141</v>
      </c>
      <c r="EJ114">
        <v>141.2799987792969</v>
      </c>
      <c r="EK114" s="13">
        <f t="shared" si="43"/>
        <v>1.0437988842714185E-3</v>
      </c>
      <c r="EL114" s="13">
        <f t="shared" si="44"/>
        <v>7.1853565389772278E-3</v>
      </c>
      <c r="EM114" s="13">
        <f t="shared" si="45"/>
        <v>1.8789123212122782E-2</v>
      </c>
      <c r="EN114" s="13">
        <f t="shared" si="46"/>
        <v>1.9818713315131742E-3</v>
      </c>
      <c r="EO114">
        <v>10</v>
      </c>
      <c r="EP114">
        <v>9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</v>
      </c>
      <c r="EY114">
        <v>2</v>
      </c>
      <c r="EZ114">
        <v>2</v>
      </c>
      <c r="FA114">
        <v>1</v>
      </c>
      <c r="FB114">
        <v>172</v>
      </c>
      <c r="FC114">
        <v>0</v>
      </c>
      <c r="FD114">
        <v>0</v>
      </c>
      <c r="FE114">
        <v>0</v>
      </c>
      <c r="FF114">
        <v>0</v>
      </c>
      <c r="FG114">
        <v>9</v>
      </c>
      <c r="FH114">
        <v>0</v>
      </c>
      <c r="FI114">
        <v>2</v>
      </c>
      <c r="FJ114">
        <v>0</v>
      </c>
      <c r="FK114">
        <v>1</v>
      </c>
      <c r="FL114">
        <v>0</v>
      </c>
      <c r="FM114">
        <v>1</v>
      </c>
      <c r="FN114">
        <v>0</v>
      </c>
      <c r="FO114">
        <v>21</v>
      </c>
      <c r="FP114">
        <v>9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 t="s">
        <v>623</v>
      </c>
      <c r="FX114">
        <v>141.2799987792969</v>
      </c>
      <c r="FY114">
        <v>141.30999755859381</v>
      </c>
      <c r="FZ114">
        <v>143.61000061035159</v>
      </c>
      <c r="GA114">
        <v>140.94999694824219</v>
      </c>
      <c r="GB114">
        <v>142.42999267578119</v>
      </c>
      <c r="GC114">
        <v>432</v>
      </c>
      <c r="GD114">
        <v>379</v>
      </c>
      <c r="GE114">
        <v>214</v>
      </c>
      <c r="GF114">
        <v>187</v>
      </c>
      <c r="GG114">
        <v>0</v>
      </c>
      <c r="GH114">
        <v>210</v>
      </c>
      <c r="GI114">
        <v>0</v>
      </c>
      <c r="GJ114">
        <v>176</v>
      </c>
      <c r="GK114">
        <v>2</v>
      </c>
      <c r="GL114">
        <v>209</v>
      </c>
      <c r="GM114">
        <v>2</v>
      </c>
      <c r="GN114">
        <v>172</v>
      </c>
      <c r="GO114">
        <v>1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2.6</v>
      </c>
      <c r="GX114" t="s">
        <v>222</v>
      </c>
      <c r="GY114">
        <v>7101868</v>
      </c>
      <c r="GZ114">
        <v>8380114</v>
      </c>
      <c r="HA114">
        <v>0.74399999999999999</v>
      </c>
      <c r="HB114">
        <v>0.93100000000000005</v>
      </c>
      <c r="HC114">
        <v>2.19</v>
      </c>
      <c r="HD114">
        <v>4.8499999999999996</v>
      </c>
      <c r="HE114">
        <v>1.1087998999999999</v>
      </c>
      <c r="HF114" s="13">
        <f t="shared" si="47"/>
        <v>2.1229056553107029E-4</v>
      </c>
      <c r="HG114" s="13">
        <f t="shared" si="48"/>
        <v>1.6015618981844115E-2</v>
      </c>
      <c r="HH114" s="13">
        <f t="shared" si="49"/>
        <v>2.5475947673294641E-3</v>
      </c>
      <c r="HI114" s="13">
        <f t="shared" si="50"/>
        <v>1.0391039834622307E-2</v>
      </c>
      <c r="HJ114" s="14">
        <f t="shared" si="51"/>
        <v>145.91000366210938</v>
      </c>
      <c r="HK114" t="str">
        <f t="shared" si="52"/>
        <v>IBM</v>
      </c>
    </row>
    <row r="115" spans="1:219" hidden="1" x14ac:dyDescent="0.3">
      <c r="A115">
        <v>106</v>
      </c>
      <c r="B115" t="s">
        <v>624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  <c r="X115">
        <v>6</v>
      </c>
      <c r="Y115">
        <v>8</v>
      </c>
      <c r="Z115">
        <v>61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0</v>
      </c>
      <c r="AU115" t="s">
        <v>288</v>
      </c>
      <c r="AV115">
        <v>211.17999267578119</v>
      </c>
      <c r="AW115">
        <v>211.71000671386719</v>
      </c>
      <c r="AX115">
        <v>215.58000183105469</v>
      </c>
      <c r="AY115">
        <v>208.75999450683599</v>
      </c>
      <c r="AZ115">
        <v>213.75</v>
      </c>
      <c r="BA115" s="13">
        <f t="shared" si="35"/>
        <v>2.5034907244716464E-3</v>
      </c>
      <c r="BB115" s="13">
        <f t="shared" si="36"/>
        <v>1.7951549699959268E-2</v>
      </c>
      <c r="BC115" s="13">
        <f t="shared" si="37"/>
        <v>1.3934212429638326E-2</v>
      </c>
      <c r="BD115" s="13">
        <f t="shared" si="38"/>
        <v>2.334505493877892E-2</v>
      </c>
      <c r="BE115">
        <v>18</v>
      </c>
      <c r="BF115">
        <v>24</v>
      </c>
      <c r="BG115">
        <v>25</v>
      </c>
      <c r="BH115">
        <v>8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1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1</v>
      </c>
      <c r="CH115">
        <v>1</v>
      </c>
      <c r="CI115">
        <v>0</v>
      </c>
      <c r="CJ115">
        <v>0</v>
      </c>
      <c r="CK115">
        <v>1</v>
      </c>
      <c r="CL115">
        <v>1</v>
      </c>
      <c r="CM115" t="s">
        <v>344</v>
      </c>
      <c r="CN115">
        <v>213.75</v>
      </c>
      <c r="CO115">
        <v>213.8999938964844</v>
      </c>
      <c r="CP115">
        <v>217.16999816894531</v>
      </c>
      <c r="CQ115">
        <v>212</v>
      </c>
      <c r="CR115">
        <v>215.72999572753901</v>
      </c>
      <c r="CS115" s="13">
        <f t="shared" si="39"/>
        <v>7.0123375766428797E-4</v>
      </c>
      <c r="CT115" s="13">
        <f t="shared" si="40"/>
        <v>1.5057348160573469E-2</v>
      </c>
      <c r="CU115" s="13">
        <f t="shared" si="41"/>
        <v>8.8826271654962596E-3</v>
      </c>
      <c r="CV115" s="13">
        <f t="shared" si="42"/>
        <v>1.7290111720253742E-2</v>
      </c>
      <c r="CW115">
        <v>9</v>
      </c>
      <c r="CX115">
        <v>17</v>
      </c>
      <c r="CY115">
        <v>52</v>
      </c>
      <c r="CZ115">
        <v>3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1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1</v>
      </c>
      <c r="DR115">
        <v>1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625</v>
      </c>
      <c r="EF115">
        <v>215.72999572753901</v>
      </c>
      <c r="EG115">
        <v>215.7799987792969</v>
      </c>
      <c r="EH115">
        <v>216.4700012207031</v>
      </c>
      <c r="EI115">
        <v>213.08999633789071</v>
      </c>
      <c r="EJ115">
        <v>213.7799987792969</v>
      </c>
      <c r="EK115" s="13">
        <f t="shared" si="43"/>
        <v>2.317316342607123E-4</v>
      </c>
      <c r="EL115" s="13">
        <f t="shared" si="44"/>
        <v>3.1875199219992822E-3</v>
      </c>
      <c r="EM115" s="13">
        <f t="shared" si="45"/>
        <v>1.2466412348799638E-2</v>
      </c>
      <c r="EN115" s="13">
        <f t="shared" si="46"/>
        <v>3.2276286151472489E-3</v>
      </c>
      <c r="EO115">
        <v>6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</v>
      </c>
      <c r="EY115">
        <v>2</v>
      </c>
      <c r="EZ115">
        <v>8</v>
      </c>
      <c r="FA115">
        <v>20</v>
      </c>
      <c r="FB115">
        <v>52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7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626</v>
      </c>
      <c r="FX115">
        <v>213.7799987792969</v>
      </c>
      <c r="FY115">
        <v>212.99000549316409</v>
      </c>
      <c r="FZ115">
        <v>214.69999694824219</v>
      </c>
      <c r="GA115">
        <v>211.47999572753909</v>
      </c>
      <c r="GB115">
        <v>211.8500061035156</v>
      </c>
      <c r="GC115">
        <v>163</v>
      </c>
      <c r="GD115">
        <v>167</v>
      </c>
      <c r="GE115">
        <v>87</v>
      </c>
      <c r="GF115">
        <v>89</v>
      </c>
      <c r="GG115">
        <v>0</v>
      </c>
      <c r="GH115">
        <v>11</v>
      </c>
      <c r="GI115">
        <v>0</v>
      </c>
      <c r="GJ115">
        <v>3</v>
      </c>
      <c r="GK115">
        <v>0</v>
      </c>
      <c r="GL115">
        <v>115</v>
      </c>
      <c r="GM115">
        <v>0</v>
      </c>
      <c r="GN115">
        <v>53</v>
      </c>
      <c r="GO115">
        <v>2</v>
      </c>
      <c r="GP115">
        <v>1</v>
      </c>
      <c r="GQ115">
        <v>2</v>
      </c>
      <c r="GR115">
        <v>1</v>
      </c>
      <c r="GS115">
        <v>2</v>
      </c>
      <c r="GT115">
        <v>0</v>
      </c>
      <c r="GU115">
        <v>1</v>
      </c>
      <c r="GV115">
        <v>0</v>
      </c>
      <c r="GW115">
        <v>2</v>
      </c>
      <c r="GX115" t="s">
        <v>218</v>
      </c>
      <c r="GY115">
        <v>97069</v>
      </c>
      <c r="GZ115">
        <v>88142</v>
      </c>
      <c r="HA115">
        <v>2.762</v>
      </c>
      <c r="HB115">
        <v>4.71</v>
      </c>
      <c r="HC115">
        <v>1.86</v>
      </c>
      <c r="HD115">
        <v>3.35</v>
      </c>
      <c r="HE115">
        <v>0</v>
      </c>
      <c r="HF115" s="13">
        <f t="shared" si="47"/>
        <v>-3.7090627060347714E-3</v>
      </c>
      <c r="HG115" s="13">
        <f t="shared" si="48"/>
        <v>7.9645620837633935E-3</v>
      </c>
      <c r="HH115" s="13">
        <f t="shared" si="49"/>
        <v>7.0895803872518259E-3</v>
      </c>
      <c r="HI115" s="13">
        <f t="shared" si="50"/>
        <v>1.7465676908959837E-3</v>
      </c>
      <c r="HJ115" s="14">
        <f t="shared" si="51"/>
        <v>216.40998840332028</v>
      </c>
      <c r="HK115" t="str">
        <f t="shared" si="52"/>
        <v>ICUI</v>
      </c>
    </row>
    <row r="116" spans="1:219" hidden="1" x14ac:dyDescent="0.3">
      <c r="A116">
        <v>107</v>
      </c>
      <c r="B116" t="s">
        <v>627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27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50</v>
      </c>
      <c r="W116">
        <v>18</v>
      </c>
      <c r="X116">
        <v>23</v>
      </c>
      <c r="Y116">
        <v>37</v>
      </c>
      <c r="Z116">
        <v>41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331</v>
      </c>
      <c r="AV116">
        <v>219.8500061035156</v>
      </c>
      <c r="AW116">
        <v>220.11000061035159</v>
      </c>
      <c r="AX116">
        <v>222.83000183105469</v>
      </c>
      <c r="AY116">
        <v>219.67999267578119</v>
      </c>
      <c r="AZ116">
        <v>222.4700012207031</v>
      </c>
      <c r="BA116" s="13">
        <f t="shared" si="35"/>
        <v>1.1812026083096727E-3</v>
      </c>
      <c r="BB116" s="13">
        <f t="shared" si="36"/>
        <v>1.2206620286101977E-2</v>
      </c>
      <c r="BC116" s="13">
        <f t="shared" si="37"/>
        <v>1.9536047129981027E-3</v>
      </c>
      <c r="BD116" s="13">
        <f t="shared" si="38"/>
        <v>1.2541055106814358E-2</v>
      </c>
      <c r="BE116">
        <v>75</v>
      </c>
      <c r="BF116">
        <v>92</v>
      </c>
      <c r="BG116">
        <v>11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432</v>
      </c>
      <c r="CN116">
        <v>222.4700012207031</v>
      </c>
      <c r="CO116">
        <v>222.5</v>
      </c>
      <c r="CP116">
        <v>225.8500061035156</v>
      </c>
      <c r="CQ116">
        <v>222.42999267578119</v>
      </c>
      <c r="CR116">
        <v>224.6300048828125</v>
      </c>
      <c r="CS116" s="13">
        <f t="shared" si="39"/>
        <v>1.3482597436809129E-4</v>
      </c>
      <c r="CT116" s="13">
        <f t="shared" si="40"/>
        <v>1.4832880287725891E-2</v>
      </c>
      <c r="CU116" s="13">
        <f t="shared" si="41"/>
        <v>3.1463965941036509E-4</v>
      </c>
      <c r="CV116" s="13">
        <f t="shared" si="42"/>
        <v>9.7939374046625005E-3</v>
      </c>
      <c r="CW116">
        <v>3</v>
      </c>
      <c r="CX116">
        <v>84</v>
      </c>
      <c r="CY116">
        <v>95</v>
      </c>
      <c r="CZ116">
        <v>1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435</v>
      </c>
      <c r="EF116">
        <v>224.6300048828125</v>
      </c>
      <c r="EG116">
        <v>225.41999816894531</v>
      </c>
      <c r="EH116">
        <v>226.72999572753901</v>
      </c>
      <c r="EI116">
        <v>224.19999694824219</v>
      </c>
      <c r="EJ116">
        <v>224.8999938964844</v>
      </c>
      <c r="EK116" s="13">
        <f t="shared" si="43"/>
        <v>3.5045394931675355E-3</v>
      </c>
      <c r="EL116" s="13">
        <f t="shared" si="44"/>
        <v>5.7777867211179501E-3</v>
      </c>
      <c r="EM116" s="13">
        <f t="shared" si="45"/>
        <v>5.4121250581714575E-3</v>
      </c>
      <c r="EN116" s="13">
        <f t="shared" si="46"/>
        <v>3.1124809570444167E-3</v>
      </c>
      <c r="EO116">
        <v>88</v>
      </c>
      <c r="EP116">
        <v>8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49</v>
      </c>
      <c r="EY116">
        <v>16</v>
      </c>
      <c r="EZ116">
        <v>22</v>
      </c>
      <c r="FA116">
        <v>9</v>
      </c>
      <c r="FB116">
        <v>4</v>
      </c>
      <c r="FC116">
        <v>0</v>
      </c>
      <c r="FD116">
        <v>0</v>
      </c>
      <c r="FE116">
        <v>0</v>
      </c>
      <c r="FF116">
        <v>0</v>
      </c>
      <c r="FG116">
        <v>9</v>
      </c>
      <c r="FH116">
        <v>0</v>
      </c>
      <c r="FI116">
        <v>3</v>
      </c>
      <c r="FJ116">
        <v>0</v>
      </c>
      <c r="FK116">
        <v>1</v>
      </c>
      <c r="FL116">
        <v>0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628</v>
      </c>
      <c r="FX116">
        <v>224.8999938964844</v>
      </c>
      <c r="FY116">
        <v>225.78999328613281</v>
      </c>
      <c r="FZ116">
        <v>226.28999328613281</v>
      </c>
      <c r="GA116">
        <v>225.05999755859381</v>
      </c>
      <c r="GB116">
        <v>225.19000244140619</v>
      </c>
      <c r="GC116">
        <v>484</v>
      </c>
      <c r="GD116">
        <v>271</v>
      </c>
      <c r="GE116">
        <v>279</v>
      </c>
      <c r="GF116">
        <v>101</v>
      </c>
      <c r="GG116">
        <v>0</v>
      </c>
      <c r="GH116">
        <v>1</v>
      </c>
      <c r="GI116">
        <v>0</v>
      </c>
      <c r="GJ116">
        <v>1</v>
      </c>
      <c r="GK116">
        <v>0</v>
      </c>
      <c r="GL116">
        <v>45</v>
      </c>
      <c r="GM116">
        <v>0</v>
      </c>
      <c r="GN116">
        <v>4</v>
      </c>
      <c r="GO116">
        <v>1</v>
      </c>
      <c r="GP116">
        <v>1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2.2000000000000002</v>
      </c>
      <c r="GX116" t="s">
        <v>218</v>
      </c>
      <c r="GY116">
        <v>232357</v>
      </c>
      <c r="GZ116">
        <v>697985</v>
      </c>
      <c r="HA116">
        <v>3.3050000000000002</v>
      </c>
      <c r="HB116">
        <v>4.1529999999999996</v>
      </c>
      <c r="HC116">
        <v>3.26</v>
      </c>
      <c r="HD116">
        <v>2.02</v>
      </c>
      <c r="HE116">
        <v>0.40489999999999998</v>
      </c>
      <c r="HF116" s="13">
        <f t="shared" si="47"/>
        <v>3.9417131676006134E-3</v>
      </c>
      <c r="HG116" s="13">
        <f t="shared" si="48"/>
        <v>2.2095541775360994E-3</v>
      </c>
      <c r="HH116" s="13">
        <f t="shared" si="49"/>
        <v>3.2330738706117801E-3</v>
      </c>
      <c r="HI116" s="13">
        <f t="shared" si="50"/>
        <v>5.7731196502031068E-4</v>
      </c>
      <c r="HJ116" s="14">
        <f t="shared" si="51"/>
        <v>226.78999328613281</v>
      </c>
      <c r="HK116" t="str">
        <f t="shared" si="52"/>
        <v>IEX</v>
      </c>
    </row>
    <row r="117" spans="1:219" hidden="1" x14ac:dyDescent="0.3">
      <c r="A117">
        <v>108</v>
      </c>
      <c r="B117" t="s">
        <v>629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86</v>
      </c>
      <c r="W117">
        <v>29</v>
      </c>
      <c r="X117">
        <v>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630</v>
      </c>
      <c r="AV117">
        <v>103.5</v>
      </c>
      <c r="AW117">
        <v>103.370002746582</v>
      </c>
      <c r="AX117">
        <v>104.2799987792969</v>
      </c>
      <c r="AY117">
        <v>102.8300018310547</v>
      </c>
      <c r="AZ117">
        <v>103.90000152587891</v>
      </c>
      <c r="BA117" s="13">
        <f t="shared" si="35"/>
        <v>-1.2575916606745174E-3</v>
      </c>
      <c r="BB117" s="13">
        <f t="shared" si="36"/>
        <v>8.7264676195563107E-3</v>
      </c>
      <c r="BC117" s="13">
        <f t="shared" si="37"/>
        <v>5.2239615089413327E-3</v>
      </c>
      <c r="BD117" s="13">
        <f t="shared" si="38"/>
        <v>1.0298360722908129E-2</v>
      </c>
      <c r="BE117">
        <v>99</v>
      </c>
      <c r="BF117">
        <v>94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225</v>
      </c>
      <c r="CN117">
        <v>103.90000152587891</v>
      </c>
      <c r="CO117">
        <v>104.1800003051758</v>
      </c>
      <c r="CP117">
        <v>105.4700012207031</v>
      </c>
      <c r="CQ117">
        <v>104.0800018310547</v>
      </c>
      <c r="CR117">
        <v>105.15000152587891</v>
      </c>
      <c r="CS117" s="13">
        <f t="shared" si="39"/>
        <v>2.6876442549115254E-3</v>
      </c>
      <c r="CT117" s="13">
        <f t="shared" si="40"/>
        <v>1.2230974690404017E-2</v>
      </c>
      <c r="CU117" s="13">
        <f t="shared" si="41"/>
        <v>9.5986248635215876E-4</v>
      </c>
      <c r="CV117" s="13">
        <f t="shared" si="42"/>
        <v>1.0175936084612092E-2</v>
      </c>
      <c r="CW117">
        <v>1</v>
      </c>
      <c r="CX117">
        <v>174</v>
      </c>
      <c r="CY117">
        <v>20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1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377</v>
      </c>
      <c r="EF117">
        <v>105.15000152587891</v>
      </c>
      <c r="EG117">
        <v>105.34999847412109</v>
      </c>
      <c r="EH117">
        <v>106.0800018310547</v>
      </c>
      <c r="EI117">
        <v>104.7900009155273</v>
      </c>
      <c r="EJ117">
        <v>105.40000152587891</v>
      </c>
      <c r="EK117" s="13">
        <f t="shared" si="43"/>
        <v>1.898404851817026E-3</v>
      </c>
      <c r="EL117" s="13">
        <f t="shared" si="44"/>
        <v>6.8816303198808715E-3</v>
      </c>
      <c r="EM117" s="13">
        <f t="shared" si="45"/>
        <v>5.3155915206904991E-3</v>
      </c>
      <c r="EN117" s="13">
        <f t="shared" si="46"/>
        <v>5.7874819878616091E-3</v>
      </c>
      <c r="EO117">
        <v>114</v>
      </c>
      <c r="EP117">
        <v>50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29</v>
      </c>
      <c r="EY117">
        <v>6</v>
      </c>
      <c r="EZ117">
        <v>6</v>
      </c>
      <c r="FA117">
        <v>6</v>
      </c>
      <c r="FB117">
        <v>1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1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590</v>
      </c>
      <c r="FX117">
        <v>105.40000152587891</v>
      </c>
      <c r="FY117">
        <v>105.90000152587891</v>
      </c>
      <c r="FZ117">
        <v>107.370002746582</v>
      </c>
      <c r="GA117">
        <v>105.7200012207031</v>
      </c>
      <c r="GB117">
        <v>106.80999755859381</v>
      </c>
      <c r="GC117">
        <v>651</v>
      </c>
      <c r="GD117">
        <v>176</v>
      </c>
      <c r="GE117">
        <v>359</v>
      </c>
      <c r="GF117">
        <v>49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1</v>
      </c>
      <c r="GO117">
        <v>1</v>
      </c>
      <c r="GP117">
        <v>1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1165062</v>
      </c>
      <c r="GZ117">
        <v>2070857</v>
      </c>
      <c r="HA117">
        <v>0.48899999999999999</v>
      </c>
      <c r="HB117">
        <v>0.95299999999999996</v>
      </c>
      <c r="HC117">
        <v>2.64</v>
      </c>
      <c r="HD117">
        <v>4.9400000000000004</v>
      </c>
      <c r="HE117">
        <v>0.52990000000000004</v>
      </c>
      <c r="HF117" s="13">
        <f t="shared" si="47"/>
        <v>4.7214352483064825E-3</v>
      </c>
      <c r="HG117" s="13">
        <f t="shared" si="48"/>
        <v>1.3690986151622231E-2</v>
      </c>
      <c r="HH117" s="13">
        <f t="shared" si="49"/>
        <v>1.6997195711260238E-3</v>
      </c>
      <c r="HI117" s="13">
        <f t="shared" si="50"/>
        <v>1.0205002928614038E-2</v>
      </c>
      <c r="HJ117" s="14">
        <f t="shared" si="51"/>
        <v>108.8400039672851</v>
      </c>
      <c r="HK117" t="str">
        <f t="shared" si="52"/>
        <v>INFO</v>
      </c>
    </row>
    <row r="118" spans="1:219" hidden="1" x14ac:dyDescent="0.3">
      <c r="A118">
        <v>109</v>
      </c>
      <c r="B118" t="s">
        <v>631</v>
      </c>
      <c r="C118">
        <v>10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24</v>
      </c>
      <c r="W118">
        <v>56</v>
      </c>
      <c r="X118">
        <v>65</v>
      </c>
      <c r="Y118">
        <v>28</v>
      </c>
      <c r="Z118">
        <v>20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632</v>
      </c>
      <c r="AV118">
        <v>223.83000183105469</v>
      </c>
      <c r="AW118">
        <v>224.0299987792969</v>
      </c>
      <c r="AX118">
        <v>224.66000366210929</v>
      </c>
      <c r="AY118">
        <v>221.28999328613281</v>
      </c>
      <c r="AZ118">
        <v>222.86000061035159</v>
      </c>
      <c r="BA118" s="13">
        <f t="shared" si="35"/>
        <v>8.9272396255846154E-4</v>
      </c>
      <c r="BB118" s="13">
        <f t="shared" si="36"/>
        <v>2.8042592029862146E-3</v>
      </c>
      <c r="BC118" s="13">
        <f t="shared" si="37"/>
        <v>1.2230529429513637E-2</v>
      </c>
      <c r="BD118" s="13">
        <f t="shared" si="38"/>
        <v>7.04481432252968E-3</v>
      </c>
      <c r="BE118">
        <v>6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8</v>
      </c>
      <c r="BO118">
        <v>11</v>
      </c>
      <c r="BP118">
        <v>7</v>
      </c>
      <c r="BQ118">
        <v>2</v>
      </c>
      <c r="BR118">
        <v>162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0</v>
      </c>
      <c r="CM118" t="s">
        <v>258</v>
      </c>
      <c r="CN118">
        <v>222.86000061035159</v>
      </c>
      <c r="CO118">
        <v>223.42999267578119</v>
      </c>
      <c r="CP118">
        <v>227.69000244140619</v>
      </c>
      <c r="CQ118">
        <v>222.41000366210929</v>
      </c>
      <c r="CR118">
        <v>226.82000732421881</v>
      </c>
      <c r="CS118" s="13">
        <f t="shared" si="39"/>
        <v>2.551099154609493E-3</v>
      </c>
      <c r="CT118" s="13">
        <f t="shared" si="40"/>
        <v>1.8709691773670545E-2</v>
      </c>
      <c r="CU118" s="13">
        <f t="shared" si="41"/>
        <v>4.5651391805396901E-3</v>
      </c>
      <c r="CV118" s="13">
        <f t="shared" si="42"/>
        <v>1.9442745435616748E-2</v>
      </c>
      <c r="CW118">
        <v>4</v>
      </c>
      <c r="CX118">
        <v>19</v>
      </c>
      <c r="CY118">
        <v>67</v>
      </c>
      <c r="CZ118">
        <v>102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5</v>
      </c>
      <c r="DG118">
        <v>0</v>
      </c>
      <c r="DH118">
        <v>0</v>
      </c>
      <c r="DI118">
        <v>1</v>
      </c>
      <c r="DJ118">
        <v>0</v>
      </c>
      <c r="DK118">
        <v>1</v>
      </c>
      <c r="DL118">
        <v>6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633</v>
      </c>
      <c r="EF118">
        <v>226.82000732421881</v>
      </c>
      <c r="EG118">
        <v>226.9700012207031</v>
      </c>
      <c r="EH118">
        <v>227.80999755859369</v>
      </c>
      <c r="EI118">
        <v>225.75999450683599</v>
      </c>
      <c r="EJ118">
        <v>225.99000549316409</v>
      </c>
      <c r="EK118" s="13">
        <f t="shared" si="43"/>
        <v>6.6085339770716178E-4</v>
      </c>
      <c r="EL118" s="13">
        <f t="shared" si="44"/>
        <v>3.687267226604285E-3</v>
      </c>
      <c r="EM118" s="13">
        <f t="shared" si="45"/>
        <v>5.3311305783115825E-3</v>
      </c>
      <c r="EN118" s="13">
        <f t="shared" si="46"/>
        <v>1.0177927374538376E-3</v>
      </c>
      <c r="EO118">
        <v>109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53</v>
      </c>
      <c r="EY118">
        <v>32</v>
      </c>
      <c r="EZ118">
        <v>20</v>
      </c>
      <c r="FA118">
        <v>8</v>
      </c>
      <c r="FB118">
        <v>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634</v>
      </c>
      <c r="FX118">
        <v>225.99000549316409</v>
      </c>
      <c r="FY118">
        <v>227.08000183105469</v>
      </c>
      <c r="FZ118">
        <v>229.3800048828125</v>
      </c>
      <c r="GA118">
        <v>225.8399963378906</v>
      </c>
      <c r="GB118">
        <v>228.52000427246091</v>
      </c>
      <c r="GC118">
        <v>311</v>
      </c>
      <c r="GD118">
        <v>503</v>
      </c>
      <c r="GE118">
        <v>301</v>
      </c>
      <c r="GF118">
        <v>120</v>
      </c>
      <c r="GG118">
        <v>0</v>
      </c>
      <c r="GH118">
        <v>102</v>
      </c>
      <c r="GI118">
        <v>0</v>
      </c>
      <c r="GJ118">
        <v>102</v>
      </c>
      <c r="GK118">
        <v>0</v>
      </c>
      <c r="GL118">
        <v>183</v>
      </c>
      <c r="GM118">
        <v>0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2.8</v>
      </c>
      <c r="GX118" t="s">
        <v>222</v>
      </c>
      <c r="GY118">
        <v>1082900</v>
      </c>
      <c r="GZ118">
        <v>941642</v>
      </c>
      <c r="HA118">
        <v>2.0030000000000001</v>
      </c>
      <c r="HB118">
        <v>2.52</v>
      </c>
      <c r="HC118">
        <v>2.2200000000000002</v>
      </c>
      <c r="HD118">
        <v>3.43</v>
      </c>
      <c r="HE118">
        <v>0.66669999999999996</v>
      </c>
      <c r="HF118" s="13">
        <f t="shared" si="47"/>
        <v>4.8000542940876967E-3</v>
      </c>
      <c r="HG118" s="13">
        <f t="shared" si="48"/>
        <v>1.0027042474486159E-2</v>
      </c>
      <c r="HH118" s="13">
        <f t="shared" si="49"/>
        <v>5.4606547611649736E-3</v>
      </c>
      <c r="HI118" s="13">
        <f t="shared" si="50"/>
        <v>1.1727673221005985E-2</v>
      </c>
      <c r="HJ118" s="14">
        <f t="shared" si="51"/>
        <v>231.68000793457031</v>
      </c>
      <c r="HK118" t="str">
        <f t="shared" si="52"/>
        <v>ITW</v>
      </c>
    </row>
    <row r="119" spans="1:219" hidden="1" x14ac:dyDescent="0.3">
      <c r="A119">
        <v>110</v>
      </c>
      <c r="B119" t="s">
        <v>635</v>
      </c>
      <c r="C119">
        <v>10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18</v>
      </c>
      <c r="N119">
        <v>99</v>
      </c>
      <c r="O119">
        <v>70</v>
      </c>
      <c r="P119">
        <v>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636</v>
      </c>
      <c r="AV119">
        <v>50.909999847412109</v>
      </c>
      <c r="AW119">
        <v>50.860000610351563</v>
      </c>
      <c r="AX119">
        <v>50.900001525878913</v>
      </c>
      <c r="AY119">
        <v>49.479999542236328</v>
      </c>
      <c r="AZ119">
        <v>50.340000152587891</v>
      </c>
      <c r="BA119" s="13">
        <f t="shared" si="35"/>
        <v>-9.8307582502021873E-4</v>
      </c>
      <c r="BB119" s="13">
        <f t="shared" si="36"/>
        <v>7.8587258012186023E-4</v>
      </c>
      <c r="BC119" s="13">
        <f t="shared" si="37"/>
        <v>2.7133327793046891E-2</v>
      </c>
      <c r="BD119" s="13">
        <f t="shared" si="38"/>
        <v>1.7083842029097629E-2</v>
      </c>
      <c r="BE119">
        <v>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</v>
      </c>
      <c r="BO119">
        <v>3</v>
      </c>
      <c r="BP119">
        <v>1</v>
      </c>
      <c r="BQ119">
        <v>0</v>
      </c>
      <c r="BR119">
        <v>188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5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 t="s">
        <v>637</v>
      </c>
      <c r="CN119">
        <v>50.340000152587891</v>
      </c>
      <c r="CO119">
        <v>50.119998931884773</v>
      </c>
      <c r="CP119">
        <v>51.130001068115227</v>
      </c>
      <c r="CQ119">
        <v>49.810001373291023</v>
      </c>
      <c r="CR119">
        <v>50.950000762939453</v>
      </c>
      <c r="CS119" s="13">
        <f t="shared" si="39"/>
        <v>-4.3894897324741056E-3</v>
      </c>
      <c r="CT119" s="13">
        <f t="shared" si="40"/>
        <v>1.9753610700788626E-2</v>
      </c>
      <c r="CU119" s="13">
        <f t="shared" si="41"/>
        <v>6.1851070470900771E-3</v>
      </c>
      <c r="CV119" s="13">
        <f t="shared" si="42"/>
        <v>2.2374865016246526E-2</v>
      </c>
      <c r="CW119">
        <v>14</v>
      </c>
      <c r="CX119">
        <v>26</v>
      </c>
      <c r="CY119">
        <v>68</v>
      </c>
      <c r="CZ119">
        <v>82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2</v>
      </c>
      <c r="DG119">
        <v>1</v>
      </c>
      <c r="DH119">
        <v>2</v>
      </c>
      <c r="DI119">
        <v>0</v>
      </c>
      <c r="DJ119">
        <v>1</v>
      </c>
      <c r="DK119">
        <v>1</v>
      </c>
      <c r="DL119">
        <v>6</v>
      </c>
      <c r="DM119">
        <v>1</v>
      </c>
      <c r="DN119">
        <v>0</v>
      </c>
      <c r="DO119">
        <v>1</v>
      </c>
      <c r="DP119">
        <v>0</v>
      </c>
      <c r="DQ119">
        <v>1</v>
      </c>
      <c r="DR119">
        <v>1</v>
      </c>
      <c r="DS119">
        <v>1</v>
      </c>
      <c r="DT119">
        <v>0</v>
      </c>
      <c r="DU119">
        <v>1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283</v>
      </c>
      <c r="EF119">
        <v>50.950000762939453</v>
      </c>
      <c r="EG119">
        <v>50.959999084472663</v>
      </c>
      <c r="EH119">
        <v>52.115001678466797</v>
      </c>
      <c r="EI119">
        <v>50.590000152587891</v>
      </c>
      <c r="EJ119">
        <v>51.240001678466797</v>
      </c>
      <c r="EK119" s="13">
        <f t="shared" si="43"/>
        <v>1.9619940566795169E-4</v>
      </c>
      <c r="EL119" s="13">
        <f t="shared" si="44"/>
        <v>2.2162574245322642E-2</v>
      </c>
      <c r="EM119" s="13">
        <f t="shared" si="45"/>
        <v>7.2605757168765495E-3</v>
      </c>
      <c r="EN119" s="13">
        <f t="shared" si="46"/>
        <v>1.2685431393185564E-2</v>
      </c>
      <c r="EO119">
        <v>15</v>
      </c>
      <c r="EP119">
        <v>56</v>
      </c>
      <c r="EQ119">
        <v>52</v>
      </c>
      <c r="ER119">
        <v>39</v>
      </c>
      <c r="ES119">
        <v>27</v>
      </c>
      <c r="ET119">
        <v>0</v>
      </c>
      <c r="EU119">
        <v>0</v>
      </c>
      <c r="EV119">
        <v>0</v>
      </c>
      <c r="EW119">
        <v>0</v>
      </c>
      <c r="EX119">
        <v>4</v>
      </c>
      <c r="EY119">
        <v>1</v>
      </c>
      <c r="EZ119">
        <v>1</v>
      </c>
      <c r="FA119">
        <v>2</v>
      </c>
      <c r="FB119">
        <v>4</v>
      </c>
      <c r="FC119">
        <v>1</v>
      </c>
      <c r="FD119">
        <v>12</v>
      </c>
      <c r="FE119">
        <v>1</v>
      </c>
      <c r="FF119">
        <v>12</v>
      </c>
      <c r="FG119">
        <v>0</v>
      </c>
      <c r="FH119">
        <v>0</v>
      </c>
      <c r="FI119">
        <v>4</v>
      </c>
      <c r="FJ119">
        <v>4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638</v>
      </c>
      <c r="FX119">
        <v>51.240001678466797</v>
      </c>
      <c r="FY119">
        <v>51.509998321533203</v>
      </c>
      <c r="FZ119">
        <v>51.889999389648438</v>
      </c>
      <c r="GA119">
        <v>51.080001831054688</v>
      </c>
      <c r="GB119">
        <v>51.619998931884773</v>
      </c>
      <c r="GC119">
        <v>578</v>
      </c>
      <c r="GD119">
        <v>216</v>
      </c>
      <c r="GE119">
        <v>380</v>
      </c>
      <c r="GF119">
        <v>18</v>
      </c>
      <c r="GG119">
        <v>0</v>
      </c>
      <c r="GH119">
        <v>157</v>
      </c>
      <c r="GI119">
        <v>0</v>
      </c>
      <c r="GJ119">
        <v>149</v>
      </c>
      <c r="GK119">
        <v>12</v>
      </c>
      <c r="GL119">
        <v>193</v>
      </c>
      <c r="GM119">
        <v>12</v>
      </c>
      <c r="GN119">
        <v>5</v>
      </c>
      <c r="GO119">
        <v>2</v>
      </c>
      <c r="GP119">
        <v>2</v>
      </c>
      <c r="GQ119">
        <v>2</v>
      </c>
      <c r="GR119">
        <v>2</v>
      </c>
      <c r="GS119">
        <v>0</v>
      </c>
      <c r="GT119">
        <v>0</v>
      </c>
      <c r="GU119">
        <v>0</v>
      </c>
      <c r="GV119">
        <v>0</v>
      </c>
      <c r="GW119">
        <v>2.1</v>
      </c>
      <c r="GX119" t="s">
        <v>218</v>
      </c>
      <c r="GY119">
        <v>2399908</v>
      </c>
      <c r="GZ119">
        <v>2445728</v>
      </c>
      <c r="HA119">
        <v>1.8540000000000001</v>
      </c>
      <c r="HB119">
        <v>2.577</v>
      </c>
      <c r="HC119">
        <v>1.63</v>
      </c>
      <c r="HD119">
        <v>2.54</v>
      </c>
      <c r="HE119">
        <v>0</v>
      </c>
      <c r="HF119" s="13">
        <f t="shared" si="47"/>
        <v>5.2416356409302756E-3</v>
      </c>
      <c r="HG119" s="13">
        <f t="shared" si="48"/>
        <v>7.3232043280971881E-3</v>
      </c>
      <c r="HH119" s="13">
        <f t="shared" si="49"/>
        <v>8.3478257520882559E-3</v>
      </c>
      <c r="HI119" s="13">
        <f t="shared" si="50"/>
        <v>1.0461005656792755E-2</v>
      </c>
      <c r="HJ119" s="14">
        <f t="shared" si="51"/>
        <v>52.270000457763672</v>
      </c>
      <c r="HK119" t="str">
        <f t="shared" si="52"/>
        <v>IR</v>
      </c>
    </row>
    <row r="120" spans="1:219" hidden="1" x14ac:dyDescent="0.3">
      <c r="A120">
        <v>111</v>
      </c>
      <c r="B120" t="s">
        <v>639</v>
      </c>
      <c r="C120">
        <v>9</v>
      </c>
      <c r="D120">
        <v>2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1</v>
      </c>
      <c r="Z120">
        <v>150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 t="s">
        <v>640</v>
      </c>
      <c r="AV120">
        <v>62.819999694824219</v>
      </c>
      <c r="AW120">
        <v>62.849998474121087</v>
      </c>
      <c r="AX120">
        <v>63.040000915527337</v>
      </c>
      <c r="AY120">
        <v>60.150001525878913</v>
      </c>
      <c r="AZ120">
        <v>61</v>
      </c>
      <c r="BA120" s="13">
        <f t="shared" si="35"/>
        <v>4.7730755807762204E-4</v>
      </c>
      <c r="BB120" s="13">
        <f t="shared" si="36"/>
        <v>3.0139980749818163E-3</v>
      </c>
      <c r="BC120" s="13">
        <f t="shared" si="37"/>
        <v>4.2959379694399114E-2</v>
      </c>
      <c r="BD120" s="13">
        <f t="shared" si="38"/>
        <v>1.3934401215099812E-2</v>
      </c>
      <c r="BE120">
        <v>5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>
        <v>128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6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 t="s">
        <v>641</v>
      </c>
      <c r="CN120">
        <v>61</v>
      </c>
      <c r="CO120">
        <v>61.180000305175781</v>
      </c>
      <c r="CP120">
        <v>63.174999237060547</v>
      </c>
      <c r="CQ120">
        <v>61.180000305175781</v>
      </c>
      <c r="CR120">
        <v>63.020000457763672</v>
      </c>
      <c r="CS120" s="13">
        <f t="shared" si="39"/>
        <v>2.9421429270661825E-3</v>
      </c>
      <c r="CT120" s="13">
        <f t="shared" si="40"/>
        <v>3.1578930842541819E-2</v>
      </c>
      <c r="CU120" s="13">
        <f t="shared" si="41"/>
        <v>0</v>
      </c>
      <c r="CV120" s="13">
        <f t="shared" si="42"/>
        <v>2.9197082501150828E-2</v>
      </c>
      <c r="CW120">
        <v>1</v>
      </c>
      <c r="CX120">
        <v>1</v>
      </c>
      <c r="CY120">
        <v>0</v>
      </c>
      <c r="CZ120">
        <v>5</v>
      </c>
      <c r="DA120">
        <v>95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642</v>
      </c>
      <c r="EF120">
        <v>63.020000457763672</v>
      </c>
      <c r="EG120">
        <v>63.029998779296882</v>
      </c>
      <c r="EH120">
        <v>64.970001220703125</v>
      </c>
      <c r="EI120">
        <v>62.384998321533203</v>
      </c>
      <c r="EJ120">
        <v>64.449996948242188</v>
      </c>
      <c r="EK120" s="13">
        <f t="shared" si="43"/>
        <v>1.5862798233934328E-4</v>
      </c>
      <c r="EL120" s="13">
        <f t="shared" si="44"/>
        <v>2.9859972371187982E-2</v>
      </c>
      <c r="EM120" s="13">
        <f t="shared" si="45"/>
        <v>1.0233229735925997E-2</v>
      </c>
      <c r="EN120" s="13">
        <f t="shared" si="46"/>
        <v>3.2040321559166585E-2</v>
      </c>
      <c r="EO120">
        <v>11</v>
      </c>
      <c r="EP120">
        <v>2</v>
      </c>
      <c r="EQ120">
        <v>4</v>
      </c>
      <c r="ER120">
        <v>16</v>
      </c>
      <c r="ES120">
        <v>62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3</v>
      </c>
      <c r="FA120">
        <v>0</v>
      </c>
      <c r="FB120">
        <v>11</v>
      </c>
      <c r="FC120">
        <v>1</v>
      </c>
      <c r="FD120">
        <v>16</v>
      </c>
      <c r="FE120">
        <v>1</v>
      </c>
      <c r="FF120">
        <v>16</v>
      </c>
      <c r="FG120">
        <v>0</v>
      </c>
      <c r="FH120">
        <v>0</v>
      </c>
      <c r="FI120">
        <v>11</v>
      </c>
      <c r="FJ120">
        <v>11</v>
      </c>
      <c r="FK120">
        <v>0</v>
      </c>
      <c r="FL120">
        <v>0</v>
      </c>
      <c r="FM120">
        <v>1</v>
      </c>
      <c r="FN120">
        <v>1</v>
      </c>
      <c r="FO120">
        <v>2</v>
      </c>
      <c r="FP120">
        <v>0</v>
      </c>
      <c r="FQ120">
        <v>1</v>
      </c>
      <c r="FR120">
        <v>1</v>
      </c>
      <c r="FS120">
        <v>1</v>
      </c>
      <c r="FT120">
        <v>0</v>
      </c>
      <c r="FU120">
        <v>1</v>
      </c>
      <c r="FV120">
        <v>1</v>
      </c>
      <c r="FW120" t="s">
        <v>643</v>
      </c>
      <c r="FX120">
        <v>64.449996948242188</v>
      </c>
      <c r="FY120">
        <v>64.639999389648438</v>
      </c>
      <c r="FZ120">
        <v>64.870002746582031</v>
      </c>
      <c r="GA120">
        <v>63.659999847412109</v>
      </c>
      <c r="GB120">
        <v>63.659999847412109</v>
      </c>
      <c r="GC120">
        <v>202</v>
      </c>
      <c r="GD120">
        <v>298</v>
      </c>
      <c r="GE120">
        <v>197</v>
      </c>
      <c r="GF120">
        <v>16</v>
      </c>
      <c r="GG120">
        <v>0</v>
      </c>
      <c r="GH120">
        <v>178</v>
      </c>
      <c r="GI120">
        <v>0</v>
      </c>
      <c r="GJ120">
        <v>178</v>
      </c>
      <c r="GK120">
        <v>16</v>
      </c>
      <c r="GL120">
        <v>289</v>
      </c>
      <c r="GM120">
        <v>16</v>
      </c>
      <c r="GN120">
        <v>11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3</v>
      </c>
      <c r="GX120" t="s">
        <v>222</v>
      </c>
      <c r="GY120">
        <v>113634</v>
      </c>
      <c r="GZ120">
        <v>177585</v>
      </c>
      <c r="HA120">
        <v>4.6369999999999996</v>
      </c>
      <c r="HB120">
        <v>5.391</v>
      </c>
      <c r="HC120">
        <v>-8.34</v>
      </c>
      <c r="HD120">
        <v>3.37</v>
      </c>
      <c r="HE120">
        <v>0</v>
      </c>
      <c r="HF120" s="13">
        <f t="shared" si="47"/>
        <v>2.9393942326780831E-3</v>
      </c>
      <c r="HG120" s="13">
        <f t="shared" si="48"/>
        <v>3.54560424225836E-3</v>
      </c>
      <c r="HH120" s="13">
        <f t="shared" si="49"/>
        <v>1.5160884150522858E-2</v>
      </c>
      <c r="HI120" s="13">
        <f t="shared" si="50"/>
        <v>0</v>
      </c>
      <c r="HJ120" s="14">
        <f t="shared" si="51"/>
        <v>65.100006103515625</v>
      </c>
      <c r="HK120" t="str">
        <f t="shared" si="52"/>
        <v>INGN</v>
      </c>
    </row>
    <row r="121" spans="1:219" hidden="1" x14ac:dyDescent="0.3">
      <c r="A121">
        <v>112</v>
      </c>
      <c r="B121" t="s">
        <v>644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28</v>
      </c>
      <c r="N121">
        <v>10</v>
      </c>
      <c r="O121">
        <v>2</v>
      </c>
      <c r="P121">
        <v>5</v>
      </c>
      <c r="Q121">
        <v>16</v>
      </c>
      <c r="R121">
        <v>1</v>
      </c>
      <c r="S121">
        <v>23</v>
      </c>
      <c r="T121">
        <v>1</v>
      </c>
      <c r="U121">
        <v>16</v>
      </c>
      <c r="V121">
        <v>3</v>
      </c>
      <c r="W121">
        <v>8</v>
      </c>
      <c r="X121">
        <v>8</v>
      </c>
      <c r="Y121">
        <v>7</v>
      </c>
      <c r="Z121">
        <v>113</v>
      </c>
      <c r="AA121">
        <v>1</v>
      </c>
      <c r="AB121">
        <v>1</v>
      </c>
      <c r="AC121">
        <v>1</v>
      </c>
      <c r="AD121">
        <v>1</v>
      </c>
      <c r="AE121">
        <v>33</v>
      </c>
      <c r="AF121">
        <v>23</v>
      </c>
      <c r="AG121">
        <v>92</v>
      </c>
      <c r="AH121">
        <v>0</v>
      </c>
      <c r="AI121">
        <v>2</v>
      </c>
      <c r="AJ121">
        <v>1</v>
      </c>
      <c r="AK121">
        <v>1</v>
      </c>
      <c r="AL121">
        <v>0</v>
      </c>
      <c r="AM121">
        <v>63</v>
      </c>
      <c r="AN121">
        <v>33</v>
      </c>
      <c r="AO121">
        <v>88</v>
      </c>
      <c r="AP121">
        <v>88</v>
      </c>
      <c r="AQ121">
        <v>2</v>
      </c>
      <c r="AR121">
        <v>2</v>
      </c>
      <c r="AS121">
        <v>1</v>
      </c>
      <c r="AT121">
        <v>1</v>
      </c>
      <c r="AU121" t="s">
        <v>640</v>
      </c>
      <c r="AV121">
        <v>67.330001831054688</v>
      </c>
      <c r="AW121">
        <v>66.459999084472656</v>
      </c>
      <c r="AX121">
        <v>68.980003356933594</v>
      </c>
      <c r="AY121">
        <v>63.659999847412109</v>
      </c>
      <c r="AZ121">
        <v>67.410003662109375</v>
      </c>
      <c r="BA121" s="13">
        <f t="shared" si="35"/>
        <v>-1.3090622307656563E-2</v>
      </c>
      <c r="BB121" s="13">
        <f t="shared" si="36"/>
        <v>3.6532388370892122E-2</v>
      </c>
      <c r="BC121" s="13">
        <f t="shared" si="37"/>
        <v>4.2130593975808872E-2</v>
      </c>
      <c r="BD121" s="13">
        <f t="shared" si="38"/>
        <v>5.5629782094272606E-2</v>
      </c>
      <c r="BE121">
        <v>30</v>
      </c>
      <c r="BF121">
        <v>10</v>
      </c>
      <c r="BG121">
        <v>8</v>
      </c>
      <c r="BH121">
        <v>12</v>
      </c>
      <c r="BI121">
        <v>20</v>
      </c>
      <c r="BJ121">
        <v>2</v>
      </c>
      <c r="BK121">
        <v>33</v>
      </c>
      <c r="BL121">
        <v>1</v>
      </c>
      <c r="BM121">
        <v>20</v>
      </c>
      <c r="BN121">
        <v>21</v>
      </c>
      <c r="BO121">
        <v>11</v>
      </c>
      <c r="BP121">
        <v>13</v>
      </c>
      <c r="BQ121">
        <v>8</v>
      </c>
      <c r="BR121">
        <v>81</v>
      </c>
      <c r="BS121">
        <v>2</v>
      </c>
      <c r="BT121">
        <v>134</v>
      </c>
      <c r="BU121">
        <v>1</v>
      </c>
      <c r="BV121">
        <v>1</v>
      </c>
      <c r="BW121">
        <v>37</v>
      </c>
      <c r="BX121">
        <v>33</v>
      </c>
      <c r="BY121">
        <v>81</v>
      </c>
      <c r="BZ121">
        <v>81</v>
      </c>
      <c r="CA121">
        <v>2</v>
      </c>
      <c r="CB121">
        <v>1</v>
      </c>
      <c r="CC121">
        <v>2</v>
      </c>
      <c r="CD121">
        <v>1</v>
      </c>
      <c r="CE121">
        <v>52</v>
      </c>
      <c r="CF121">
        <v>37</v>
      </c>
      <c r="CG121">
        <v>50</v>
      </c>
      <c r="CH121">
        <v>50</v>
      </c>
      <c r="CI121">
        <v>2</v>
      </c>
      <c r="CJ121">
        <v>2</v>
      </c>
      <c r="CK121">
        <v>2</v>
      </c>
      <c r="CL121">
        <v>2</v>
      </c>
      <c r="CM121" t="s">
        <v>628</v>
      </c>
      <c r="CN121">
        <v>67.410003662109375</v>
      </c>
      <c r="CO121">
        <v>66.379997253417969</v>
      </c>
      <c r="CP121">
        <v>73.129997253417969</v>
      </c>
      <c r="CQ121">
        <v>64.870002746582031</v>
      </c>
      <c r="CR121">
        <v>69.629997253417969</v>
      </c>
      <c r="CS121" s="13">
        <f t="shared" si="39"/>
        <v>-1.5516819091738743E-2</v>
      </c>
      <c r="CT121" s="13">
        <f t="shared" si="40"/>
        <v>9.2301384568758693E-2</v>
      </c>
      <c r="CU121" s="13">
        <f t="shared" si="41"/>
        <v>2.2747733795035474E-2</v>
      </c>
      <c r="CV121" s="13">
        <f t="shared" si="42"/>
        <v>6.8361262309288406E-2</v>
      </c>
      <c r="CW121">
        <v>3</v>
      </c>
      <c r="CX121">
        <v>4</v>
      </c>
      <c r="CY121">
        <v>0</v>
      </c>
      <c r="CZ121">
        <v>0</v>
      </c>
      <c r="DA121">
        <v>183</v>
      </c>
      <c r="DB121">
        <v>0</v>
      </c>
      <c r="DC121">
        <v>0</v>
      </c>
      <c r="DD121">
        <v>0</v>
      </c>
      <c r="DE121">
        <v>0</v>
      </c>
      <c r="DF121">
        <v>2</v>
      </c>
      <c r="DG121">
        <v>1</v>
      </c>
      <c r="DH121">
        <v>1</v>
      </c>
      <c r="DI121">
        <v>0</v>
      </c>
      <c r="DJ121">
        <v>4</v>
      </c>
      <c r="DK121">
        <v>1</v>
      </c>
      <c r="DL121">
        <v>8</v>
      </c>
      <c r="DM121">
        <v>1</v>
      </c>
      <c r="DN121">
        <v>8</v>
      </c>
      <c r="DO121">
        <v>3</v>
      </c>
      <c r="DP121">
        <v>0</v>
      </c>
      <c r="DQ121">
        <v>4</v>
      </c>
      <c r="DR121">
        <v>4</v>
      </c>
      <c r="DS121">
        <v>2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1</v>
      </c>
      <c r="DZ121">
        <v>1</v>
      </c>
      <c r="EA121">
        <v>0</v>
      </c>
      <c r="EB121">
        <v>0</v>
      </c>
      <c r="EC121">
        <v>1</v>
      </c>
      <c r="ED121">
        <v>1</v>
      </c>
      <c r="EE121" t="s">
        <v>645</v>
      </c>
      <c r="EF121">
        <v>69.629997253417969</v>
      </c>
      <c r="EG121">
        <v>70.360000610351563</v>
      </c>
      <c r="EH121">
        <v>76.620002746582031</v>
      </c>
      <c r="EI121">
        <v>68.519996643066406</v>
      </c>
      <c r="EJ121">
        <v>74.599998474121094</v>
      </c>
      <c r="EK121" s="13">
        <f t="shared" si="43"/>
        <v>1.0375260810134179E-2</v>
      </c>
      <c r="EL121" s="13">
        <f t="shared" si="44"/>
        <v>8.1701930459794014E-2</v>
      </c>
      <c r="EM121" s="13">
        <f t="shared" si="45"/>
        <v>2.6151278444054626E-2</v>
      </c>
      <c r="EN121" s="13">
        <f t="shared" si="46"/>
        <v>8.1501366694583188E-2</v>
      </c>
      <c r="EO121">
        <v>6</v>
      </c>
      <c r="EP121">
        <v>3</v>
      </c>
      <c r="EQ121">
        <v>5</v>
      </c>
      <c r="ER121">
        <v>1</v>
      </c>
      <c r="ES121">
        <v>167</v>
      </c>
      <c r="ET121">
        <v>1</v>
      </c>
      <c r="EU121">
        <v>5</v>
      </c>
      <c r="EV121">
        <v>1</v>
      </c>
      <c r="EW121">
        <v>1</v>
      </c>
      <c r="EX121">
        <v>1</v>
      </c>
      <c r="EY121">
        <v>2</v>
      </c>
      <c r="EZ121">
        <v>0</v>
      </c>
      <c r="FA121">
        <v>1</v>
      </c>
      <c r="FB121">
        <v>13</v>
      </c>
      <c r="FC121">
        <v>1</v>
      </c>
      <c r="FD121">
        <v>17</v>
      </c>
      <c r="FE121">
        <v>1</v>
      </c>
      <c r="FF121">
        <v>17</v>
      </c>
      <c r="FG121">
        <v>6</v>
      </c>
      <c r="FH121">
        <v>5</v>
      </c>
      <c r="FI121">
        <v>13</v>
      </c>
      <c r="FJ121">
        <v>13</v>
      </c>
      <c r="FK121">
        <v>1</v>
      </c>
      <c r="FL121">
        <v>1</v>
      </c>
      <c r="FM121">
        <v>1</v>
      </c>
      <c r="FN121">
        <v>1</v>
      </c>
      <c r="FO121">
        <v>8</v>
      </c>
      <c r="FP121">
        <v>6</v>
      </c>
      <c r="FQ121">
        <v>10</v>
      </c>
      <c r="FR121">
        <v>10</v>
      </c>
      <c r="FS121">
        <v>2</v>
      </c>
      <c r="FT121">
        <v>1</v>
      </c>
      <c r="FU121">
        <v>2</v>
      </c>
      <c r="FV121">
        <v>1</v>
      </c>
      <c r="FW121" t="s">
        <v>646</v>
      </c>
      <c r="FX121">
        <v>74.599998474121094</v>
      </c>
      <c r="FY121">
        <v>75.760002136230469</v>
      </c>
      <c r="FZ121">
        <v>79.430000305175781</v>
      </c>
      <c r="GA121">
        <v>74.680000305175781</v>
      </c>
      <c r="GB121">
        <v>78.290000915527344</v>
      </c>
      <c r="GC121">
        <v>513</v>
      </c>
      <c r="GD121">
        <v>298</v>
      </c>
      <c r="GE121">
        <v>372</v>
      </c>
      <c r="GF121">
        <v>25</v>
      </c>
      <c r="GG121">
        <v>37</v>
      </c>
      <c r="GH121">
        <v>404</v>
      </c>
      <c r="GI121">
        <v>1</v>
      </c>
      <c r="GJ121">
        <v>351</v>
      </c>
      <c r="GK121">
        <v>27</v>
      </c>
      <c r="GL121">
        <v>211</v>
      </c>
      <c r="GM121">
        <v>25</v>
      </c>
      <c r="GN121">
        <v>17</v>
      </c>
      <c r="GO121">
        <v>6</v>
      </c>
      <c r="GP121">
        <v>3</v>
      </c>
      <c r="GQ121">
        <v>3</v>
      </c>
      <c r="GR121">
        <v>2</v>
      </c>
      <c r="GS121">
        <v>6</v>
      </c>
      <c r="GT121">
        <v>3</v>
      </c>
      <c r="GU121">
        <v>5</v>
      </c>
      <c r="GV121">
        <v>2</v>
      </c>
      <c r="GW121">
        <v>2.2000000000000002</v>
      </c>
      <c r="GX121" t="s">
        <v>218</v>
      </c>
      <c r="GY121">
        <v>1050343</v>
      </c>
      <c r="GZ121">
        <v>1117542</v>
      </c>
      <c r="HA121">
        <v>9.33</v>
      </c>
      <c r="HB121">
        <v>9.5950000000000006</v>
      </c>
      <c r="HC121">
        <v>-0.73</v>
      </c>
      <c r="HD121">
        <v>5.16</v>
      </c>
      <c r="HE121">
        <v>0</v>
      </c>
      <c r="HF121" s="13">
        <f t="shared" si="47"/>
        <v>1.5311557938230691E-2</v>
      </c>
      <c r="HG121" s="13">
        <f t="shared" si="48"/>
        <v>4.6204181730390426E-2</v>
      </c>
      <c r="HH121" s="13">
        <f t="shared" si="49"/>
        <v>1.4255567589777085E-2</v>
      </c>
      <c r="HI121" s="13">
        <f t="shared" si="50"/>
        <v>4.6110621639239069E-2</v>
      </c>
      <c r="HJ121" s="14">
        <f t="shared" si="51"/>
        <v>83.099998474121094</v>
      </c>
      <c r="HK121" t="str">
        <f t="shared" si="52"/>
        <v>NTLA</v>
      </c>
    </row>
    <row r="122" spans="1:219" hidden="1" x14ac:dyDescent="0.3">
      <c r="A122">
        <v>113</v>
      </c>
      <c r="B122" t="s">
        <v>647</v>
      </c>
      <c r="C122">
        <v>9</v>
      </c>
      <c r="D122">
        <v>1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1</v>
      </c>
      <c r="Y122">
        <v>2</v>
      </c>
      <c r="Z122">
        <v>54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 t="s">
        <v>648</v>
      </c>
      <c r="AV122">
        <v>71.44000244140625</v>
      </c>
      <c r="AW122">
        <v>71.199996948242188</v>
      </c>
      <c r="AX122">
        <v>71.589996337890625</v>
      </c>
      <c r="AY122">
        <v>69.800003051757813</v>
      </c>
      <c r="AZ122">
        <v>69.959999084472656</v>
      </c>
      <c r="BA122" s="13">
        <f t="shared" si="35"/>
        <v>-3.3708638125158341E-3</v>
      </c>
      <c r="BB122" s="13">
        <f t="shared" si="36"/>
        <v>5.4476799776286278E-3</v>
      </c>
      <c r="BC122" s="13">
        <f t="shared" si="37"/>
        <v>1.9662836467564504E-2</v>
      </c>
      <c r="BD122" s="13">
        <f t="shared" si="38"/>
        <v>2.2869644769671904E-3</v>
      </c>
      <c r="BE122">
        <v>6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6</v>
      </c>
      <c r="BO122">
        <v>7</v>
      </c>
      <c r="BP122">
        <v>4</v>
      </c>
      <c r="BQ122">
        <v>2</v>
      </c>
      <c r="BR122">
        <v>23</v>
      </c>
      <c r="BS122">
        <v>0</v>
      </c>
      <c r="BT122">
        <v>0</v>
      </c>
      <c r="BU122">
        <v>0</v>
      </c>
      <c r="BV122">
        <v>0</v>
      </c>
      <c r="BW122">
        <v>2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8</v>
      </c>
      <c r="CF122">
        <v>2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649</v>
      </c>
      <c r="CN122">
        <v>69.959999084472656</v>
      </c>
      <c r="CO122">
        <v>74.949996948242188</v>
      </c>
      <c r="CP122">
        <v>75.769996643066406</v>
      </c>
      <c r="CQ122">
        <v>72.610000610351563</v>
      </c>
      <c r="CR122">
        <v>75.30999755859375</v>
      </c>
      <c r="CS122" s="13">
        <f t="shared" si="39"/>
        <v>6.6577692687772139E-2</v>
      </c>
      <c r="CT122" s="13">
        <f t="shared" si="40"/>
        <v>1.0822221606885285E-2</v>
      </c>
      <c r="CU122" s="13">
        <f t="shared" si="41"/>
        <v>3.1220766286442214E-2</v>
      </c>
      <c r="CV122" s="13">
        <f t="shared" si="42"/>
        <v>3.5851773147934307E-2</v>
      </c>
      <c r="CW122">
        <v>31</v>
      </c>
      <c r="CX122">
        <v>54</v>
      </c>
      <c r="CY122">
        <v>4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1</v>
      </c>
      <c r="DG122">
        <v>1</v>
      </c>
      <c r="DH122">
        <v>0</v>
      </c>
      <c r="DI122">
        <v>0</v>
      </c>
      <c r="DJ122">
        <v>5</v>
      </c>
      <c r="DK122">
        <v>2</v>
      </c>
      <c r="DL122">
        <v>7</v>
      </c>
      <c r="DM122">
        <v>0</v>
      </c>
      <c r="DN122">
        <v>0</v>
      </c>
      <c r="DO122">
        <v>0</v>
      </c>
      <c r="DP122">
        <v>0</v>
      </c>
      <c r="DQ122">
        <v>5</v>
      </c>
      <c r="DR122">
        <v>5</v>
      </c>
      <c r="DS122">
        <v>0</v>
      </c>
      <c r="DT122">
        <v>0</v>
      </c>
      <c r="DU122">
        <v>1</v>
      </c>
      <c r="DV122">
        <v>1</v>
      </c>
      <c r="DW122">
        <v>1</v>
      </c>
      <c r="DX122">
        <v>0</v>
      </c>
      <c r="DY122">
        <v>4</v>
      </c>
      <c r="DZ122">
        <v>4</v>
      </c>
      <c r="EA122">
        <v>1</v>
      </c>
      <c r="EB122">
        <v>0</v>
      </c>
      <c r="EC122">
        <v>1</v>
      </c>
      <c r="ED122">
        <v>1</v>
      </c>
      <c r="EE122" t="s">
        <v>650</v>
      </c>
      <c r="EF122">
        <v>75.30999755859375</v>
      </c>
      <c r="EG122">
        <v>75.040000915527344</v>
      </c>
      <c r="EH122">
        <v>75.860000610351563</v>
      </c>
      <c r="EI122">
        <v>74.319999694824219</v>
      </c>
      <c r="EJ122">
        <v>74.489997863769531</v>
      </c>
      <c r="EK122" s="13">
        <f t="shared" si="43"/>
        <v>-3.5980362443004399E-3</v>
      </c>
      <c r="EL122" s="13">
        <f t="shared" si="44"/>
        <v>1.0809381600668244E-2</v>
      </c>
      <c r="EM122" s="13">
        <f t="shared" si="45"/>
        <v>9.5948988795140355E-3</v>
      </c>
      <c r="EN122" s="13">
        <f t="shared" si="46"/>
        <v>2.2821610124921232E-3</v>
      </c>
      <c r="EO122">
        <v>40</v>
      </c>
      <c r="EP122">
        <v>13</v>
      </c>
      <c r="EQ122">
        <v>1</v>
      </c>
      <c r="ER122">
        <v>0</v>
      </c>
      <c r="ES122">
        <v>0</v>
      </c>
      <c r="ET122">
        <v>1</v>
      </c>
      <c r="EU122">
        <v>1</v>
      </c>
      <c r="EV122">
        <v>0</v>
      </c>
      <c r="EW122">
        <v>0</v>
      </c>
      <c r="EX122">
        <v>24</v>
      </c>
      <c r="EY122">
        <v>7</v>
      </c>
      <c r="EZ122">
        <v>9</v>
      </c>
      <c r="FA122">
        <v>6</v>
      </c>
      <c r="FB122">
        <v>13</v>
      </c>
      <c r="FC122">
        <v>1</v>
      </c>
      <c r="FD122">
        <v>0</v>
      </c>
      <c r="FE122">
        <v>0</v>
      </c>
      <c r="FF122">
        <v>0</v>
      </c>
      <c r="FG122">
        <v>14</v>
      </c>
      <c r="FH122">
        <v>1</v>
      </c>
      <c r="FI122">
        <v>1</v>
      </c>
      <c r="FJ122">
        <v>0</v>
      </c>
      <c r="FK122">
        <v>1</v>
      </c>
      <c r="FL122">
        <v>1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651</v>
      </c>
      <c r="FX122">
        <v>74.489997863769531</v>
      </c>
      <c r="FY122">
        <v>75.069999694824219</v>
      </c>
      <c r="FZ122">
        <v>76.94000244140625</v>
      </c>
      <c r="GA122">
        <v>74.849998474121094</v>
      </c>
      <c r="GB122">
        <v>76.05999755859375</v>
      </c>
      <c r="GC122">
        <v>151</v>
      </c>
      <c r="GD122">
        <v>167</v>
      </c>
      <c r="GE122">
        <v>143</v>
      </c>
      <c r="GF122">
        <v>66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95</v>
      </c>
      <c r="GM122">
        <v>0</v>
      </c>
      <c r="GN122">
        <v>18</v>
      </c>
      <c r="GO122">
        <v>2</v>
      </c>
      <c r="GP122">
        <v>2</v>
      </c>
      <c r="GQ122">
        <v>2</v>
      </c>
      <c r="GR122">
        <v>2</v>
      </c>
      <c r="GS122">
        <v>1</v>
      </c>
      <c r="GT122">
        <v>1</v>
      </c>
      <c r="GU122">
        <v>1</v>
      </c>
      <c r="GV122">
        <v>1</v>
      </c>
      <c r="GW122">
        <v>2.8</v>
      </c>
      <c r="GX122" t="s">
        <v>222</v>
      </c>
      <c r="GY122">
        <v>88525</v>
      </c>
      <c r="GZ122">
        <v>62714</v>
      </c>
      <c r="HA122">
        <v>2.7210000000000001</v>
      </c>
      <c r="HB122">
        <v>3.8460000000000001</v>
      </c>
      <c r="HC122">
        <v>3.87</v>
      </c>
      <c r="HD122">
        <v>2.15</v>
      </c>
      <c r="HE122">
        <v>0.2727</v>
      </c>
      <c r="HF122" s="13">
        <f t="shared" si="47"/>
        <v>7.7261467085723012E-3</v>
      </c>
      <c r="HG122" s="13">
        <f t="shared" si="48"/>
        <v>2.4304687902838795E-2</v>
      </c>
      <c r="HH122" s="13">
        <f t="shared" si="49"/>
        <v>2.9306143812105612E-3</v>
      </c>
      <c r="HI122" s="13">
        <f t="shared" si="50"/>
        <v>1.5908481768494909E-2</v>
      </c>
      <c r="HJ122" s="14">
        <f t="shared" si="51"/>
        <v>78.810005187988281</v>
      </c>
      <c r="HK122" t="str">
        <f t="shared" si="52"/>
        <v>IPAR</v>
      </c>
    </row>
    <row r="123" spans="1:219" hidden="1" x14ac:dyDescent="0.3">
      <c r="A123">
        <v>114</v>
      </c>
      <c r="B123" t="s">
        <v>652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95</v>
      </c>
      <c r="N123">
        <v>82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14</v>
      </c>
      <c r="W123">
        <v>6</v>
      </c>
      <c r="X123">
        <v>0</v>
      </c>
      <c r="Y123">
        <v>1</v>
      </c>
      <c r="Z123">
        <v>3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599</v>
      </c>
      <c r="AV123">
        <v>811.19000244140625</v>
      </c>
      <c r="AW123">
        <v>806.65997314453125</v>
      </c>
      <c r="AX123">
        <v>824.530029296875</v>
      </c>
      <c r="AY123">
        <v>806.6500244140625</v>
      </c>
      <c r="AZ123">
        <v>811.1099853515625</v>
      </c>
      <c r="BA123" s="13">
        <f t="shared" si="35"/>
        <v>-5.6157853961886772E-3</v>
      </c>
      <c r="BB123" s="13">
        <f t="shared" si="36"/>
        <v>2.1673020408465415E-2</v>
      </c>
      <c r="BC123" s="13">
        <f t="shared" si="37"/>
        <v>1.233323928295782E-5</v>
      </c>
      <c r="BD123" s="13">
        <f t="shared" si="38"/>
        <v>5.4985896093572295E-3</v>
      </c>
      <c r="BE123">
        <v>17</v>
      </c>
      <c r="BF123">
        <v>121</v>
      </c>
      <c r="BG123">
        <v>30</v>
      </c>
      <c r="BH123">
        <v>17</v>
      </c>
      <c r="BI123">
        <v>6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603</v>
      </c>
      <c r="CN123">
        <v>811.1099853515625</v>
      </c>
      <c r="CO123">
        <v>840.91998291015625</v>
      </c>
      <c r="CP123">
        <v>893.78997802734375</v>
      </c>
      <c r="CQ123">
        <v>820</v>
      </c>
      <c r="CR123">
        <v>891.3800048828125</v>
      </c>
      <c r="CS123" s="13">
        <f t="shared" si="39"/>
        <v>3.5449267664481976E-2</v>
      </c>
      <c r="CT123" s="13">
        <f t="shared" si="40"/>
        <v>5.9152593357418515E-2</v>
      </c>
      <c r="CU123" s="13">
        <f t="shared" si="41"/>
        <v>2.487749528529315E-2</v>
      </c>
      <c r="CV123" s="13">
        <f t="shared" si="42"/>
        <v>8.0078086216659794E-2</v>
      </c>
      <c r="CW123">
        <v>3</v>
      </c>
      <c r="CX123">
        <v>2</v>
      </c>
      <c r="CY123">
        <v>0</v>
      </c>
      <c r="CZ123">
        <v>2</v>
      </c>
      <c r="DA123">
        <v>188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2</v>
      </c>
      <c r="DK123">
        <v>1</v>
      </c>
      <c r="DL123">
        <v>3</v>
      </c>
      <c r="DM123">
        <v>1</v>
      </c>
      <c r="DN123">
        <v>3</v>
      </c>
      <c r="DO123">
        <v>0</v>
      </c>
      <c r="DP123">
        <v>0</v>
      </c>
      <c r="DQ123">
        <v>2</v>
      </c>
      <c r="DR123">
        <v>2</v>
      </c>
      <c r="DS123">
        <v>0</v>
      </c>
      <c r="DT123">
        <v>0</v>
      </c>
      <c r="DU123">
        <v>1</v>
      </c>
      <c r="DV123">
        <v>1</v>
      </c>
      <c r="DW123">
        <v>0</v>
      </c>
      <c r="DX123">
        <v>0</v>
      </c>
      <c r="DY123">
        <v>1</v>
      </c>
      <c r="DZ123">
        <v>1</v>
      </c>
      <c r="EA123">
        <v>0</v>
      </c>
      <c r="EB123">
        <v>0</v>
      </c>
      <c r="EC123">
        <v>1</v>
      </c>
      <c r="ED123">
        <v>1</v>
      </c>
      <c r="EE123" t="s">
        <v>653</v>
      </c>
      <c r="EF123">
        <v>891.3800048828125</v>
      </c>
      <c r="EG123">
        <v>884.8900146484375</v>
      </c>
      <c r="EH123">
        <v>887.8900146484375</v>
      </c>
      <c r="EI123">
        <v>858.55999755859375</v>
      </c>
      <c r="EJ123">
        <v>859.65997314453125</v>
      </c>
      <c r="EK123" s="13">
        <f t="shared" si="43"/>
        <v>-7.3342337770117005E-3</v>
      </c>
      <c r="EL123" s="13">
        <f t="shared" si="44"/>
        <v>3.3787968672988056E-3</v>
      </c>
      <c r="EM123" s="13">
        <f t="shared" si="45"/>
        <v>2.9755129625125831E-2</v>
      </c>
      <c r="EN123" s="13">
        <f t="shared" si="46"/>
        <v>1.279547286485716E-3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194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0</v>
      </c>
      <c r="FV123">
        <v>0</v>
      </c>
      <c r="FW123" t="s">
        <v>654</v>
      </c>
      <c r="FX123">
        <v>859.65997314453125</v>
      </c>
      <c r="FY123">
        <v>851.19000244140625</v>
      </c>
      <c r="FZ123">
        <v>882.91998291015625</v>
      </c>
      <c r="GA123">
        <v>842.719970703125</v>
      </c>
      <c r="GB123">
        <v>875.530029296875</v>
      </c>
      <c r="GC123">
        <v>564</v>
      </c>
      <c r="GD123">
        <v>223</v>
      </c>
      <c r="GE123">
        <v>196</v>
      </c>
      <c r="GF123">
        <v>198</v>
      </c>
      <c r="GG123">
        <v>0</v>
      </c>
      <c r="GH123">
        <v>213</v>
      </c>
      <c r="GI123">
        <v>0</v>
      </c>
      <c r="GJ123">
        <v>190</v>
      </c>
      <c r="GK123">
        <v>4</v>
      </c>
      <c r="GL123">
        <v>199</v>
      </c>
      <c r="GM123">
        <v>3</v>
      </c>
      <c r="GN123">
        <v>196</v>
      </c>
      <c r="GO123">
        <v>2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2.2000000000000002</v>
      </c>
      <c r="GX123" t="s">
        <v>218</v>
      </c>
      <c r="GY123">
        <v>1214464</v>
      </c>
      <c r="GZ123">
        <v>722557</v>
      </c>
      <c r="HA123">
        <v>5.8490000000000002</v>
      </c>
      <c r="HB123">
        <v>6.7060000000000004</v>
      </c>
      <c r="HC123">
        <v>6.07</v>
      </c>
      <c r="HD123">
        <v>2.5</v>
      </c>
      <c r="HE123">
        <v>0</v>
      </c>
      <c r="HF123" s="13">
        <f t="shared" si="47"/>
        <v>-9.9507403503698022E-3</v>
      </c>
      <c r="HG123" s="13">
        <f t="shared" si="48"/>
        <v>3.5937549362249244E-2</v>
      </c>
      <c r="HH123" s="13">
        <f t="shared" si="49"/>
        <v>9.9508120560477531E-3</v>
      </c>
      <c r="HI123" s="13">
        <f t="shared" si="50"/>
        <v>3.7474509720813676E-2</v>
      </c>
      <c r="HJ123" s="14">
        <f t="shared" si="51"/>
        <v>914.64996337890625</v>
      </c>
      <c r="HK123" t="str">
        <f t="shared" si="52"/>
        <v>ISRG</v>
      </c>
    </row>
    <row r="124" spans="1:219" hidden="1" x14ac:dyDescent="0.3">
      <c r="A124">
        <v>115</v>
      </c>
      <c r="B124" t="s">
        <v>655</v>
      </c>
      <c r="C124">
        <v>10</v>
      </c>
      <c r="D124">
        <v>0</v>
      </c>
      <c r="E124">
        <v>5</v>
      </c>
      <c r="F124">
        <v>1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2</v>
      </c>
      <c r="X124">
        <v>5</v>
      </c>
      <c r="Y124">
        <v>4</v>
      </c>
      <c r="Z124">
        <v>77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</v>
      </c>
      <c r="AN124">
        <v>0</v>
      </c>
      <c r="AO124">
        <v>12</v>
      </c>
      <c r="AP124">
        <v>0</v>
      </c>
      <c r="AQ124">
        <v>2</v>
      </c>
      <c r="AR124">
        <v>0</v>
      </c>
      <c r="AS124">
        <v>1</v>
      </c>
      <c r="AT124">
        <v>0</v>
      </c>
      <c r="AU124" t="s">
        <v>577</v>
      </c>
      <c r="AV124">
        <v>134.42999267578119</v>
      </c>
      <c r="AW124">
        <v>134</v>
      </c>
      <c r="AX124">
        <v>136.7799987792969</v>
      </c>
      <c r="AY124">
        <v>130.78999328613281</v>
      </c>
      <c r="AZ124">
        <v>132.86000061035159</v>
      </c>
      <c r="BA124" s="13">
        <f t="shared" si="35"/>
        <v>-3.2089005655313585E-3</v>
      </c>
      <c r="BB124" s="13">
        <f t="shared" si="36"/>
        <v>2.0324600117759939E-2</v>
      </c>
      <c r="BC124" s="13">
        <f t="shared" si="37"/>
        <v>2.3955273984083481E-2</v>
      </c>
      <c r="BD124" s="13">
        <f t="shared" si="38"/>
        <v>1.5580365156625642E-2</v>
      </c>
      <c r="BE124">
        <v>3</v>
      </c>
      <c r="BF124">
        <v>5</v>
      </c>
      <c r="BG124">
        <v>3</v>
      </c>
      <c r="BH124">
        <v>1</v>
      </c>
      <c r="BI124">
        <v>1</v>
      </c>
      <c r="BJ124">
        <v>1</v>
      </c>
      <c r="BK124">
        <v>5</v>
      </c>
      <c r="BL124">
        <v>1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78</v>
      </c>
      <c r="BS124">
        <v>0</v>
      </c>
      <c r="BT124">
        <v>0</v>
      </c>
      <c r="BU124">
        <v>0</v>
      </c>
      <c r="BV124">
        <v>0</v>
      </c>
      <c r="BW124">
        <v>10</v>
      </c>
      <c r="BX124">
        <v>5</v>
      </c>
      <c r="BY124">
        <v>0</v>
      </c>
      <c r="BZ124">
        <v>0</v>
      </c>
      <c r="CA124">
        <v>1</v>
      </c>
      <c r="CB124">
        <v>1</v>
      </c>
      <c r="CC124">
        <v>0</v>
      </c>
      <c r="CD124">
        <v>0</v>
      </c>
      <c r="CE124">
        <v>13</v>
      </c>
      <c r="CF124">
        <v>10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0</v>
      </c>
      <c r="CM124" t="s">
        <v>532</v>
      </c>
      <c r="CN124">
        <v>132.86000061035159</v>
      </c>
      <c r="CO124">
        <v>133.91999816894531</v>
      </c>
      <c r="CP124">
        <v>138.88999938964841</v>
      </c>
      <c r="CQ124">
        <v>133.91999816894531</v>
      </c>
      <c r="CR124">
        <v>137.9100036621094</v>
      </c>
      <c r="CS124" s="13">
        <f t="shared" si="39"/>
        <v>7.9151551156422251E-3</v>
      </c>
      <c r="CT124" s="13">
        <f t="shared" si="40"/>
        <v>3.5783722676533625E-2</v>
      </c>
      <c r="CU124" s="13">
        <f t="shared" si="41"/>
        <v>0</v>
      </c>
      <c r="CV124" s="13">
        <f t="shared" si="42"/>
        <v>2.8931951179842819E-2</v>
      </c>
      <c r="CW124">
        <v>0</v>
      </c>
      <c r="CX124">
        <v>0</v>
      </c>
      <c r="CY124">
        <v>0</v>
      </c>
      <c r="CZ124">
        <v>3</v>
      </c>
      <c r="DA124">
        <v>63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231</v>
      </c>
      <c r="EF124">
        <v>137.9100036621094</v>
      </c>
      <c r="EG124">
        <v>139.25</v>
      </c>
      <c r="EH124">
        <v>139.72999572753909</v>
      </c>
      <c r="EI124">
        <v>136.2200012207031</v>
      </c>
      <c r="EJ124">
        <v>136.52000427246091</v>
      </c>
      <c r="EK124" s="13">
        <f t="shared" si="43"/>
        <v>9.6229539525356511E-3</v>
      </c>
      <c r="EL124" s="13">
        <f t="shared" si="44"/>
        <v>3.4351659787855704E-3</v>
      </c>
      <c r="EM124" s="13">
        <f t="shared" si="45"/>
        <v>2.1759416727446301E-2</v>
      </c>
      <c r="EN124" s="13">
        <f t="shared" si="46"/>
        <v>2.1975025078309063E-3</v>
      </c>
      <c r="EO124">
        <v>8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</v>
      </c>
      <c r="EY124">
        <v>2</v>
      </c>
      <c r="EZ124">
        <v>1</v>
      </c>
      <c r="FA124">
        <v>2</v>
      </c>
      <c r="FB124">
        <v>39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12</v>
      </c>
      <c r="FP124">
        <v>0</v>
      </c>
      <c r="FQ124">
        <v>4</v>
      </c>
      <c r="FR124">
        <v>0</v>
      </c>
      <c r="FS124">
        <v>2</v>
      </c>
      <c r="FT124">
        <v>0</v>
      </c>
      <c r="FU124">
        <v>1</v>
      </c>
      <c r="FV124">
        <v>0</v>
      </c>
      <c r="FW124" t="s">
        <v>656</v>
      </c>
      <c r="FX124">
        <v>136.52000427246091</v>
      </c>
      <c r="FY124">
        <v>137.75</v>
      </c>
      <c r="FZ124">
        <v>140.83000183105469</v>
      </c>
      <c r="GA124">
        <v>137.5899963378906</v>
      </c>
      <c r="GB124">
        <v>138.05999755859381</v>
      </c>
      <c r="GC124">
        <v>91</v>
      </c>
      <c r="GD124">
        <v>220</v>
      </c>
      <c r="GE124">
        <v>74</v>
      </c>
      <c r="GF124">
        <v>48</v>
      </c>
      <c r="GG124">
        <v>1</v>
      </c>
      <c r="GH124">
        <v>68</v>
      </c>
      <c r="GI124">
        <v>0</v>
      </c>
      <c r="GJ124">
        <v>66</v>
      </c>
      <c r="GK124">
        <v>0</v>
      </c>
      <c r="GL124">
        <v>194</v>
      </c>
      <c r="GM124">
        <v>0</v>
      </c>
      <c r="GN124">
        <v>39</v>
      </c>
      <c r="GO124">
        <v>0</v>
      </c>
      <c r="GP124">
        <v>0</v>
      </c>
      <c r="GQ124">
        <v>0</v>
      </c>
      <c r="GR124">
        <v>0</v>
      </c>
      <c r="GS124">
        <v>2</v>
      </c>
      <c r="GT124">
        <v>1</v>
      </c>
      <c r="GU124">
        <v>0</v>
      </c>
      <c r="GV124">
        <v>0</v>
      </c>
      <c r="GW124">
        <v>2.6</v>
      </c>
      <c r="GX124" t="s">
        <v>222</v>
      </c>
      <c r="GY124">
        <v>114767</v>
      </c>
      <c r="GZ124">
        <v>92371</v>
      </c>
      <c r="HA124">
        <v>0.77700000000000002</v>
      </c>
      <c r="HB124">
        <v>1.347</v>
      </c>
      <c r="HC124">
        <v>3.05</v>
      </c>
      <c r="HD124">
        <v>5.78</v>
      </c>
      <c r="HE124">
        <v>0.11799999999999999</v>
      </c>
      <c r="HF124" s="13">
        <f t="shared" si="47"/>
        <v>8.9291885846758401E-3</v>
      </c>
      <c r="HG124" s="13">
        <f t="shared" si="48"/>
        <v>2.1870352843917362E-2</v>
      </c>
      <c r="HH124" s="13">
        <f t="shared" si="49"/>
        <v>1.1615510860937261E-3</v>
      </c>
      <c r="HI124" s="13">
        <f t="shared" si="50"/>
        <v>3.4043258656710762E-3</v>
      </c>
      <c r="HJ124" s="14">
        <f t="shared" si="51"/>
        <v>143.91000366210938</v>
      </c>
      <c r="HK124" t="str">
        <f t="shared" si="52"/>
        <v>JBT</v>
      </c>
    </row>
    <row r="125" spans="1:219" hidden="1" x14ac:dyDescent="0.3">
      <c r="A125">
        <v>116</v>
      </c>
      <c r="B125" t="s">
        <v>657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128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69</v>
      </c>
      <c r="W125">
        <v>14</v>
      </c>
      <c r="X125">
        <v>4</v>
      </c>
      <c r="Y125">
        <v>2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2</v>
      </c>
      <c r="AP125">
        <v>0</v>
      </c>
      <c r="AQ125">
        <v>1</v>
      </c>
      <c r="AR125">
        <v>0</v>
      </c>
      <c r="AS125">
        <v>1</v>
      </c>
      <c r="AT125">
        <v>0</v>
      </c>
      <c r="AU125" t="s">
        <v>446</v>
      </c>
      <c r="AV125">
        <v>162.69000244140619</v>
      </c>
      <c r="AW125">
        <v>161</v>
      </c>
      <c r="AX125">
        <v>167.78999328613281</v>
      </c>
      <c r="AY125">
        <v>161</v>
      </c>
      <c r="AZ125">
        <v>166.47999572753909</v>
      </c>
      <c r="BA125" s="13">
        <f t="shared" si="35"/>
        <v>-1.0496909573951552E-2</v>
      </c>
      <c r="BB125" s="13">
        <f t="shared" si="36"/>
        <v>4.0467212335802527E-2</v>
      </c>
      <c r="BC125" s="13">
        <f t="shared" si="37"/>
        <v>0</v>
      </c>
      <c r="BD125" s="13">
        <f t="shared" si="38"/>
        <v>3.2916842072170938E-2</v>
      </c>
      <c r="BE125">
        <v>1</v>
      </c>
      <c r="BF125">
        <v>0</v>
      </c>
      <c r="BG125">
        <v>2</v>
      </c>
      <c r="BH125">
        <v>1</v>
      </c>
      <c r="BI125">
        <v>191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658</v>
      </c>
      <c r="CN125">
        <v>166.47999572753909</v>
      </c>
      <c r="CO125">
        <v>166.3699951171875</v>
      </c>
      <c r="CP125">
        <v>166.9100036621094</v>
      </c>
      <c r="CQ125">
        <v>165.28999328613281</v>
      </c>
      <c r="CR125">
        <v>166.5899963378906</v>
      </c>
      <c r="CS125" s="13">
        <f t="shared" si="39"/>
        <v>-6.6118058291775306E-4</v>
      </c>
      <c r="CT125" s="13">
        <f t="shared" si="40"/>
        <v>3.2353276201173564E-3</v>
      </c>
      <c r="CU125" s="13">
        <f t="shared" si="41"/>
        <v>6.4915661642831468E-3</v>
      </c>
      <c r="CV125" s="13">
        <f t="shared" si="42"/>
        <v>7.8036081417579561E-3</v>
      </c>
      <c r="CW125">
        <v>96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69</v>
      </c>
      <c r="DG125">
        <v>24</v>
      </c>
      <c r="DH125">
        <v>7</v>
      </c>
      <c r="DI125">
        <v>7</v>
      </c>
      <c r="DJ125">
        <v>10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401</v>
      </c>
      <c r="EF125">
        <v>166.5899963378906</v>
      </c>
      <c r="EG125">
        <v>165.8399963378906</v>
      </c>
      <c r="EH125">
        <v>166.2799987792969</v>
      </c>
      <c r="EI125">
        <v>164.6199951171875</v>
      </c>
      <c r="EJ125">
        <v>165.17999267578119</v>
      </c>
      <c r="EK125" s="13">
        <f t="shared" si="43"/>
        <v>-4.5224313589100618E-3</v>
      </c>
      <c r="EL125" s="13">
        <f t="shared" si="44"/>
        <v>2.6461537445060523E-3</v>
      </c>
      <c r="EM125" s="13">
        <f t="shared" si="45"/>
        <v>7.3564957045548773E-3</v>
      </c>
      <c r="EN125" s="13">
        <f t="shared" si="46"/>
        <v>3.3902263193149595E-3</v>
      </c>
      <c r="EO125">
        <v>61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38</v>
      </c>
      <c r="EY125">
        <v>3</v>
      </c>
      <c r="EZ125">
        <v>25</v>
      </c>
      <c r="FA125">
        <v>53</v>
      </c>
      <c r="FB125">
        <v>36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466</v>
      </c>
      <c r="FX125">
        <v>165.17999267578119</v>
      </c>
      <c r="FY125">
        <v>164.5299987792969</v>
      </c>
      <c r="FZ125">
        <v>166.05999755859381</v>
      </c>
      <c r="GA125">
        <v>164</v>
      </c>
      <c r="GB125">
        <v>165.52000427246091</v>
      </c>
      <c r="GC125">
        <v>480</v>
      </c>
      <c r="GD125">
        <v>371</v>
      </c>
      <c r="GE125">
        <v>157</v>
      </c>
      <c r="GF125">
        <v>272</v>
      </c>
      <c r="GG125">
        <v>0</v>
      </c>
      <c r="GH125">
        <v>192</v>
      </c>
      <c r="GI125">
        <v>0</v>
      </c>
      <c r="GJ125">
        <v>0</v>
      </c>
      <c r="GK125">
        <v>0</v>
      </c>
      <c r="GL125">
        <v>56</v>
      </c>
      <c r="GM125">
        <v>0</v>
      </c>
      <c r="GN125">
        <v>46</v>
      </c>
      <c r="GO125">
        <v>0</v>
      </c>
      <c r="GP125">
        <v>0</v>
      </c>
      <c r="GQ125">
        <v>0</v>
      </c>
      <c r="GR125">
        <v>0</v>
      </c>
      <c r="GS125">
        <v>1</v>
      </c>
      <c r="GT125">
        <v>0</v>
      </c>
      <c r="GU125">
        <v>0</v>
      </c>
      <c r="GV125">
        <v>0</v>
      </c>
      <c r="GW125">
        <v>1.9</v>
      </c>
      <c r="GX125" t="s">
        <v>218</v>
      </c>
      <c r="GY125">
        <v>7232981</v>
      </c>
      <c r="GZ125">
        <v>10207514</v>
      </c>
      <c r="HC125">
        <v>2.2799999999999998</v>
      </c>
      <c r="HD125">
        <v>2.14</v>
      </c>
      <c r="HE125">
        <v>0.71379994999999996</v>
      </c>
      <c r="HF125" s="13">
        <f t="shared" si="47"/>
        <v>-3.9506102310022939E-3</v>
      </c>
      <c r="HG125" s="13">
        <f t="shared" si="48"/>
        <v>9.2135300601642323E-3</v>
      </c>
      <c r="HH125" s="13">
        <f t="shared" si="49"/>
        <v>3.2212896324630425E-3</v>
      </c>
      <c r="HI125" s="13">
        <f t="shared" si="50"/>
        <v>9.1832058556429175E-3</v>
      </c>
      <c r="HJ125" s="14">
        <f t="shared" si="51"/>
        <v>167.58999633789071</v>
      </c>
      <c r="HK125" t="str">
        <f t="shared" si="52"/>
        <v>JNJ</v>
      </c>
    </row>
    <row r="126" spans="1:219" hidden="1" x14ac:dyDescent="0.3">
      <c r="A126">
        <v>117</v>
      </c>
      <c r="B126" t="s">
        <v>659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16</v>
      </c>
      <c r="N126">
        <v>150</v>
      </c>
      <c r="O126">
        <v>22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</v>
      </c>
      <c r="W126">
        <v>2</v>
      </c>
      <c r="X126">
        <v>2</v>
      </c>
      <c r="Y126">
        <v>0</v>
      </c>
      <c r="Z126">
        <v>1</v>
      </c>
      <c r="AA126">
        <v>1</v>
      </c>
      <c r="AB126">
        <v>12</v>
      </c>
      <c r="AC126">
        <v>0</v>
      </c>
      <c r="AD126">
        <v>0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296</v>
      </c>
      <c r="AV126">
        <v>63.700000762939453</v>
      </c>
      <c r="AW126">
        <v>63.569999694824219</v>
      </c>
      <c r="AX126">
        <v>64.730003356933594</v>
      </c>
      <c r="AY126">
        <v>63.040000915527337</v>
      </c>
      <c r="AZ126">
        <v>64.220001220703125</v>
      </c>
      <c r="BA126" s="13">
        <f t="shared" si="35"/>
        <v>-2.0450065870587508E-3</v>
      </c>
      <c r="BB126" s="13">
        <f t="shared" si="36"/>
        <v>1.7920648879205081E-2</v>
      </c>
      <c r="BC126" s="13">
        <f t="shared" si="37"/>
        <v>8.3372468434986802E-3</v>
      </c>
      <c r="BD126" s="13">
        <f t="shared" si="38"/>
        <v>1.8374342615169237E-2</v>
      </c>
      <c r="BE126">
        <v>16</v>
      </c>
      <c r="BF126">
        <v>42</v>
      </c>
      <c r="BG126">
        <v>101</v>
      </c>
      <c r="BH126">
        <v>19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5</v>
      </c>
      <c r="BO126">
        <v>3</v>
      </c>
      <c r="BP126">
        <v>2</v>
      </c>
      <c r="BQ126">
        <v>3</v>
      </c>
      <c r="BR126">
        <v>8</v>
      </c>
      <c r="BS126">
        <v>1</v>
      </c>
      <c r="BT126">
        <v>21</v>
      </c>
      <c r="BU126">
        <v>0</v>
      </c>
      <c r="BV126">
        <v>0</v>
      </c>
      <c r="BW126">
        <v>0</v>
      </c>
      <c r="BX126">
        <v>0</v>
      </c>
      <c r="BY126">
        <v>8</v>
      </c>
      <c r="BZ126">
        <v>8</v>
      </c>
      <c r="CA126">
        <v>0</v>
      </c>
      <c r="CB126">
        <v>0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660</v>
      </c>
      <c r="CN126">
        <v>64.220001220703125</v>
      </c>
      <c r="CO126">
        <v>64.55999755859375</v>
      </c>
      <c r="CP126">
        <v>64.930000305175781</v>
      </c>
      <c r="CQ126">
        <v>64.339996337890625</v>
      </c>
      <c r="CR126">
        <v>64.540000915527344</v>
      </c>
      <c r="CS126" s="13">
        <f t="shared" si="39"/>
        <v>5.2663623102223722E-3</v>
      </c>
      <c r="CT126" s="13">
        <f t="shared" si="40"/>
        <v>5.6984867525488037E-3</v>
      </c>
      <c r="CU126" s="13">
        <f t="shared" si="41"/>
        <v>3.4077018126194014E-3</v>
      </c>
      <c r="CV126" s="13">
        <f t="shared" si="42"/>
        <v>3.0989243073995532E-3</v>
      </c>
      <c r="CW126">
        <v>97</v>
      </c>
      <c r="CX126">
        <v>4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89</v>
      </c>
      <c r="DG126">
        <v>25</v>
      </c>
      <c r="DH126">
        <v>3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661</v>
      </c>
      <c r="EF126">
        <v>64.540000915527344</v>
      </c>
      <c r="EG126">
        <v>64.540000915527344</v>
      </c>
      <c r="EH126">
        <v>64.620002746582031</v>
      </c>
      <c r="EI126">
        <v>63.790000915527337</v>
      </c>
      <c r="EJ126">
        <v>63.970001220703118</v>
      </c>
      <c r="EK126" s="13">
        <f t="shared" si="43"/>
        <v>0</v>
      </c>
      <c r="EL126" s="13">
        <f t="shared" si="44"/>
        <v>1.2380350921435967E-3</v>
      </c>
      <c r="EM126" s="13">
        <f t="shared" si="45"/>
        <v>1.1620700176029453E-2</v>
      </c>
      <c r="EN126" s="13">
        <f t="shared" si="46"/>
        <v>2.813823694558959E-3</v>
      </c>
      <c r="EO126">
        <v>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</v>
      </c>
      <c r="FA126">
        <v>17</v>
      </c>
      <c r="FB126">
        <v>177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0</v>
      </c>
      <c r="FV126">
        <v>0</v>
      </c>
      <c r="FW126" t="s">
        <v>388</v>
      </c>
      <c r="FX126">
        <v>63.970001220703118</v>
      </c>
      <c r="FY126">
        <v>63.819999694824219</v>
      </c>
      <c r="FZ126">
        <v>63.900001525878913</v>
      </c>
      <c r="GA126">
        <v>62.889999389648438</v>
      </c>
      <c r="GB126">
        <v>63.279998779296882</v>
      </c>
      <c r="GC126">
        <v>468</v>
      </c>
      <c r="GD126">
        <v>345</v>
      </c>
      <c r="GE126">
        <v>102</v>
      </c>
      <c r="GF126">
        <v>312</v>
      </c>
      <c r="GG126">
        <v>0</v>
      </c>
      <c r="GH126">
        <v>19</v>
      </c>
      <c r="GI126">
        <v>0</v>
      </c>
      <c r="GJ126">
        <v>0</v>
      </c>
      <c r="GK126">
        <v>0</v>
      </c>
      <c r="GL126">
        <v>186</v>
      </c>
      <c r="GM126">
        <v>0</v>
      </c>
      <c r="GN126">
        <v>177</v>
      </c>
      <c r="GO126">
        <v>2</v>
      </c>
      <c r="GP126">
        <v>0</v>
      </c>
      <c r="GQ126">
        <v>2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2.7</v>
      </c>
      <c r="GX126" t="s">
        <v>222</v>
      </c>
      <c r="GY126">
        <v>1701804</v>
      </c>
      <c r="GZ126">
        <v>2390914</v>
      </c>
      <c r="HA126">
        <v>0.377</v>
      </c>
      <c r="HB126">
        <v>0.66500000000000004</v>
      </c>
      <c r="HC126">
        <v>5.8</v>
      </c>
      <c r="HD126">
        <v>6.06</v>
      </c>
      <c r="HE126">
        <v>0.62810003999999997</v>
      </c>
      <c r="HF126" s="13">
        <f t="shared" si="47"/>
        <v>-2.3503843089340837E-3</v>
      </c>
      <c r="HG126" s="13">
        <f t="shared" si="48"/>
        <v>1.2519848066403494E-3</v>
      </c>
      <c r="HH126" s="13">
        <f t="shared" si="49"/>
        <v>1.457223926077833E-2</v>
      </c>
      <c r="HI126" s="13">
        <f t="shared" si="50"/>
        <v>6.1630751765443526E-3</v>
      </c>
      <c r="HJ126" s="14">
        <f t="shared" si="51"/>
        <v>63.980003356933608</v>
      </c>
      <c r="HK126" t="str">
        <f t="shared" si="52"/>
        <v>K</v>
      </c>
    </row>
    <row r="127" spans="1:219" hidden="1" x14ac:dyDescent="0.3">
      <c r="A127">
        <v>118</v>
      </c>
      <c r="B127" t="s">
        <v>662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</v>
      </c>
      <c r="X127">
        <v>1</v>
      </c>
      <c r="Y127">
        <v>3</v>
      </c>
      <c r="Z127">
        <v>182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7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 t="s">
        <v>663</v>
      </c>
      <c r="AV127">
        <v>143.6300048828125</v>
      </c>
      <c r="AW127">
        <v>143.0899963378906</v>
      </c>
      <c r="AX127">
        <v>143.7799987792969</v>
      </c>
      <c r="AY127">
        <v>141.74000549316409</v>
      </c>
      <c r="AZ127">
        <v>143</v>
      </c>
      <c r="BA127" s="13">
        <f t="shared" si="35"/>
        <v>-3.773908440438678E-3</v>
      </c>
      <c r="BB127" s="13">
        <f t="shared" si="36"/>
        <v>4.799015490780878E-3</v>
      </c>
      <c r="BC127" s="13">
        <f t="shared" si="37"/>
        <v>9.4345578256823659E-3</v>
      </c>
      <c r="BD127" s="13">
        <f t="shared" si="38"/>
        <v>8.8111503974539485E-3</v>
      </c>
      <c r="BE127">
        <v>37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16</v>
      </c>
      <c r="BO127">
        <v>13</v>
      </c>
      <c r="BP127">
        <v>12</v>
      </c>
      <c r="BQ127">
        <v>17</v>
      </c>
      <c r="BR127">
        <v>110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664</v>
      </c>
      <c r="CN127">
        <v>143</v>
      </c>
      <c r="CO127">
        <v>142.83000183105469</v>
      </c>
      <c r="CP127">
        <v>145.36000061035159</v>
      </c>
      <c r="CQ127">
        <v>142.6000061035156</v>
      </c>
      <c r="CR127">
        <v>144.6499938964844</v>
      </c>
      <c r="CS127" s="13">
        <f t="shared" si="39"/>
        <v>-1.1902133078902644E-3</v>
      </c>
      <c r="CT127" s="13">
        <f t="shared" si="40"/>
        <v>1.7405054820264887E-2</v>
      </c>
      <c r="CU127" s="13">
        <f t="shared" si="41"/>
        <v>1.6102760245787495E-3</v>
      </c>
      <c r="CV127" s="13">
        <f t="shared" si="42"/>
        <v>1.4172055855293242E-2</v>
      </c>
      <c r="CW127">
        <v>10</v>
      </c>
      <c r="CX127">
        <v>43</v>
      </c>
      <c r="CY127">
        <v>115</v>
      </c>
      <c r="CZ127">
        <v>23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3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3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665</v>
      </c>
      <c r="EF127">
        <v>144.6499938964844</v>
      </c>
      <c r="EG127">
        <v>144.97999572753909</v>
      </c>
      <c r="EH127">
        <v>146.1000061035156</v>
      </c>
      <c r="EI127">
        <v>144.1000061035156</v>
      </c>
      <c r="EJ127">
        <v>145.6000061035156</v>
      </c>
      <c r="EK127" s="13">
        <f t="shared" si="43"/>
        <v>2.2761887210622778E-3</v>
      </c>
      <c r="EL127" s="13">
        <f t="shared" si="44"/>
        <v>7.6660529033992786E-3</v>
      </c>
      <c r="EM127" s="13">
        <f t="shared" si="45"/>
        <v>6.0697313419518784E-3</v>
      </c>
      <c r="EN127" s="13">
        <f t="shared" si="46"/>
        <v>1.0302197370332222E-2</v>
      </c>
      <c r="EO127">
        <v>108</v>
      </c>
      <c r="EP127">
        <v>35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38</v>
      </c>
      <c r="EY127">
        <v>10</v>
      </c>
      <c r="EZ127">
        <v>10</v>
      </c>
      <c r="FA127">
        <v>3</v>
      </c>
      <c r="FB127">
        <v>4</v>
      </c>
      <c r="FC127">
        <v>0</v>
      </c>
      <c r="FD127">
        <v>0</v>
      </c>
      <c r="FE127">
        <v>0</v>
      </c>
      <c r="FF127">
        <v>0</v>
      </c>
      <c r="FG127">
        <v>26</v>
      </c>
      <c r="FH127">
        <v>0</v>
      </c>
      <c r="FI127">
        <v>3</v>
      </c>
      <c r="FJ127">
        <v>0</v>
      </c>
      <c r="FK127">
        <v>1</v>
      </c>
      <c r="FL127">
        <v>0</v>
      </c>
      <c r="FM127">
        <v>2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352</v>
      </c>
      <c r="FX127">
        <v>145.6000061035156</v>
      </c>
      <c r="FY127">
        <v>145.69999694824219</v>
      </c>
      <c r="FZ127">
        <v>148.1600036621094</v>
      </c>
      <c r="GA127">
        <v>145.2200012207031</v>
      </c>
      <c r="GB127">
        <v>147.86000061035159</v>
      </c>
      <c r="GC127">
        <v>378</v>
      </c>
      <c r="GD127">
        <v>425</v>
      </c>
      <c r="GE127">
        <v>334</v>
      </c>
      <c r="GF127">
        <v>68</v>
      </c>
      <c r="GG127">
        <v>0</v>
      </c>
      <c r="GH127">
        <v>23</v>
      </c>
      <c r="GI127">
        <v>0</v>
      </c>
      <c r="GJ127">
        <v>23</v>
      </c>
      <c r="GK127">
        <v>0</v>
      </c>
      <c r="GL127">
        <v>296</v>
      </c>
      <c r="GM127">
        <v>0</v>
      </c>
      <c r="GN127">
        <v>4</v>
      </c>
      <c r="GO127">
        <v>2</v>
      </c>
      <c r="GP127">
        <v>2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1.8</v>
      </c>
      <c r="GX127" t="s">
        <v>218</v>
      </c>
      <c r="GY127">
        <v>785839</v>
      </c>
      <c r="GZ127">
        <v>1117700</v>
      </c>
      <c r="HA127">
        <v>2.2610000000000001</v>
      </c>
      <c r="HB127">
        <v>3.173</v>
      </c>
      <c r="HC127">
        <v>1.91</v>
      </c>
      <c r="HD127">
        <v>6.14</v>
      </c>
      <c r="HE127">
        <v>0</v>
      </c>
      <c r="HF127" s="13">
        <f t="shared" si="47"/>
        <v>6.8627897612183464E-4</v>
      </c>
      <c r="HG127" s="13">
        <f t="shared" si="48"/>
        <v>1.6603716610843589E-2</v>
      </c>
      <c r="HH127" s="13">
        <f t="shared" si="49"/>
        <v>3.2944113767524597E-3</v>
      </c>
      <c r="HI127" s="13">
        <f t="shared" si="50"/>
        <v>1.7854723243276305E-2</v>
      </c>
      <c r="HJ127" s="14">
        <f t="shared" si="51"/>
        <v>150.62001037597662</v>
      </c>
      <c r="HK127" t="str">
        <f t="shared" si="52"/>
        <v>KEYS</v>
      </c>
    </row>
    <row r="128" spans="1:219" hidden="1" x14ac:dyDescent="0.3">
      <c r="A128">
        <v>119</v>
      </c>
      <c r="B128" t="s">
        <v>666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43</v>
      </c>
      <c r="N128">
        <v>36</v>
      </c>
      <c r="O128">
        <v>11</v>
      </c>
      <c r="P128">
        <v>0</v>
      </c>
      <c r="Q128">
        <v>0</v>
      </c>
      <c r="R128">
        <v>2</v>
      </c>
      <c r="S128">
        <v>11</v>
      </c>
      <c r="T128">
        <v>0</v>
      </c>
      <c r="U128">
        <v>0</v>
      </c>
      <c r="V128">
        <v>7</v>
      </c>
      <c r="W128">
        <v>3</v>
      </c>
      <c r="X128">
        <v>2</v>
      </c>
      <c r="Y128">
        <v>2</v>
      </c>
      <c r="Z128">
        <v>82</v>
      </c>
      <c r="AA128">
        <v>2</v>
      </c>
      <c r="AB128">
        <v>6</v>
      </c>
      <c r="AC128">
        <v>0</v>
      </c>
      <c r="AD128">
        <v>0</v>
      </c>
      <c r="AE128">
        <v>47</v>
      </c>
      <c r="AF128">
        <v>11</v>
      </c>
      <c r="AG128">
        <v>2</v>
      </c>
      <c r="AH128">
        <v>2</v>
      </c>
      <c r="AI128">
        <v>1</v>
      </c>
      <c r="AJ128">
        <v>1</v>
      </c>
      <c r="AK128">
        <v>1</v>
      </c>
      <c r="AL128">
        <v>1</v>
      </c>
      <c r="AM128">
        <v>92</v>
      </c>
      <c r="AN128">
        <v>50</v>
      </c>
      <c r="AO128">
        <v>0</v>
      </c>
      <c r="AP128">
        <v>0</v>
      </c>
      <c r="AQ128">
        <v>1</v>
      </c>
      <c r="AR128">
        <v>1</v>
      </c>
      <c r="AS128">
        <v>0</v>
      </c>
      <c r="AT128">
        <v>0</v>
      </c>
      <c r="AU128" t="s">
        <v>667</v>
      </c>
      <c r="AV128">
        <v>62.479999542236328</v>
      </c>
      <c r="AW128">
        <v>61.939998626708977</v>
      </c>
      <c r="AX128">
        <v>62.029998779296882</v>
      </c>
      <c r="AY128">
        <v>58.840000152587891</v>
      </c>
      <c r="AZ128">
        <v>60.509998321533203</v>
      </c>
      <c r="BA128" s="13">
        <f t="shared" si="35"/>
        <v>-8.7181292783318209E-3</v>
      </c>
      <c r="BB128" s="13">
        <f t="shared" si="36"/>
        <v>1.4509133380466999E-3</v>
      </c>
      <c r="BC128" s="13">
        <f t="shared" si="37"/>
        <v>5.0048410443205071E-2</v>
      </c>
      <c r="BD128" s="13">
        <f t="shared" si="38"/>
        <v>2.7598714514441181E-2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192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 t="s">
        <v>668</v>
      </c>
      <c r="CN128">
        <v>60.509998321533203</v>
      </c>
      <c r="CO128">
        <v>60.520000457763672</v>
      </c>
      <c r="CP128">
        <v>64.239997863769531</v>
      </c>
      <c r="CQ128">
        <v>60.470001220703118</v>
      </c>
      <c r="CR128">
        <v>64.050003051757813</v>
      </c>
      <c r="CS128" s="13">
        <f t="shared" si="39"/>
        <v>1.652699298548832E-4</v>
      </c>
      <c r="CT128" s="13">
        <f t="shared" si="40"/>
        <v>5.7907807125004429E-2</v>
      </c>
      <c r="CU128" s="13">
        <f t="shared" si="41"/>
        <v>8.2616055324469251E-4</v>
      </c>
      <c r="CV128" s="13">
        <f t="shared" si="42"/>
        <v>5.5893858867762325E-2</v>
      </c>
      <c r="CW128">
        <v>1</v>
      </c>
      <c r="CX128">
        <v>1</v>
      </c>
      <c r="CY128">
        <v>0</v>
      </c>
      <c r="CZ128">
        <v>0</v>
      </c>
      <c r="DA128">
        <v>169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669</v>
      </c>
      <c r="EF128">
        <v>64.050003051757813</v>
      </c>
      <c r="EG128">
        <v>64.139999389648438</v>
      </c>
      <c r="EH128">
        <v>65.709999084472656</v>
      </c>
      <c r="EI128">
        <v>63.779998779296882</v>
      </c>
      <c r="EJ128">
        <v>64.970001220703125</v>
      </c>
      <c r="EK128" s="13">
        <f t="shared" si="43"/>
        <v>1.403123460352762E-3</v>
      </c>
      <c r="EL128" s="13">
        <f t="shared" si="44"/>
        <v>2.3892858266607586E-2</v>
      </c>
      <c r="EM128" s="13">
        <f t="shared" si="45"/>
        <v>5.6127317395898713E-3</v>
      </c>
      <c r="EN128" s="13">
        <f t="shared" si="46"/>
        <v>1.8316183146800391E-2</v>
      </c>
      <c r="EO128">
        <v>14</v>
      </c>
      <c r="EP128">
        <v>59</v>
      </c>
      <c r="EQ128">
        <v>51</v>
      </c>
      <c r="ER128">
        <v>36</v>
      </c>
      <c r="ES128">
        <v>15</v>
      </c>
      <c r="ET128">
        <v>0</v>
      </c>
      <c r="EU128">
        <v>0</v>
      </c>
      <c r="EV128">
        <v>0</v>
      </c>
      <c r="EW128">
        <v>0</v>
      </c>
      <c r="EX128">
        <v>4</v>
      </c>
      <c r="EY128">
        <v>1</v>
      </c>
      <c r="EZ128">
        <v>0</v>
      </c>
      <c r="FA128">
        <v>2</v>
      </c>
      <c r="FB128">
        <v>1</v>
      </c>
      <c r="FC128">
        <v>1</v>
      </c>
      <c r="FD128">
        <v>8</v>
      </c>
      <c r="FE128">
        <v>1</v>
      </c>
      <c r="FF128">
        <v>8</v>
      </c>
      <c r="FG128">
        <v>0</v>
      </c>
      <c r="FH128">
        <v>0</v>
      </c>
      <c r="FI128">
        <v>1</v>
      </c>
      <c r="FJ128">
        <v>1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670</v>
      </c>
      <c r="FX128">
        <v>64.970001220703125</v>
      </c>
      <c r="FY128">
        <v>65.610000610351563</v>
      </c>
      <c r="FZ128">
        <v>67.379997253417969</v>
      </c>
      <c r="GA128">
        <v>64.980003356933594</v>
      </c>
      <c r="GB128">
        <v>65.910003662109375</v>
      </c>
      <c r="GC128">
        <v>437</v>
      </c>
      <c r="GD128">
        <v>297</v>
      </c>
      <c r="GE128">
        <v>346</v>
      </c>
      <c r="GF128">
        <v>9</v>
      </c>
      <c r="GG128">
        <v>0</v>
      </c>
      <c r="GH128">
        <v>220</v>
      </c>
      <c r="GI128">
        <v>0</v>
      </c>
      <c r="GJ128">
        <v>220</v>
      </c>
      <c r="GK128">
        <v>9</v>
      </c>
      <c r="GL128">
        <v>275</v>
      </c>
      <c r="GM128">
        <v>9</v>
      </c>
      <c r="GN128">
        <v>1</v>
      </c>
      <c r="GO128">
        <v>2</v>
      </c>
      <c r="GP128">
        <v>1</v>
      </c>
      <c r="GQ128">
        <v>2</v>
      </c>
      <c r="GR128">
        <v>1</v>
      </c>
      <c r="GS128">
        <v>0</v>
      </c>
      <c r="GT128">
        <v>0</v>
      </c>
      <c r="GU128">
        <v>0</v>
      </c>
      <c r="GV128">
        <v>0</v>
      </c>
      <c r="GW128">
        <v>2.2999999999999998</v>
      </c>
      <c r="GX128" t="s">
        <v>218</v>
      </c>
      <c r="GY128">
        <v>427881</v>
      </c>
      <c r="GZ128">
        <v>545128</v>
      </c>
      <c r="HA128">
        <v>1.173</v>
      </c>
      <c r="HB128">
        <v>2.1800000000000002</v>
      </c>
      <c r="HC128">
        <v>-2.59</v>
      </c>
      <c r="HD128">
        <v>4.32</v>
      </c>
      <c r="HE128">
        <v>0.82050000000000001</v>
      </c>
      <c r="HF128" s="13">
        <f t="shared" si="47"/>
        <v>9.754601184189915E-3</v>
      </c>
      <c r="HG128" s="13">
        <f t="shared" si="48"/>
        <v>2.6268873778807156E-2</v>
      </c>
      <c r="HH128" s="13">
        <f t="shared" si="49"/>
        <v>9.6021528358067876E-3</v>
      </c>
      <c r="HI128" s="13">
        <f t="shared" si="50"/>
        <v>1.4110154051021895E-2</v>
      </c>
      <c r="HJ128" s="14">
        <f t="shared" si="51"/>
        <v>69.149993896484375</v>
      </c>
      <c r="HK128" t="str">
        <f t="shared" si="52"/>
        <v>KTB</v>
      </c>
    </row>
    <row r="129" spans="1:219" hidden="1" x14ac:dyDescent="0.3">
      <c r="A129">
        <v>120</v>
      </c>
      <c r="B129" t="s">
        <v>671</v>
      </c>
      <c r="C129">
        <v>10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38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25</v>
      </c>
      <c r="W129">
        <v>9</v>
      </c>
      <c r="X129">
        <v>13</v>
      </c>
      <c r="Y129">
        <v>20</v>
      </c>
      <c r="Z129">
        <v>79</v>
      </c>
      <c r="AA129">
        <v>0</v>
      </c>
      <c r="AB129">
        <v>0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672</v>
      </c>
      <c r="AV129">
        <v>260.510009765625</v>
      </c>
      <c r="AW129">
        <v>259.75</v>
      </c>
      <c r="AX129">
        <v>261.04000854492188</v>
      </c>
      <c r="AY129">
        <v>255.8500061035156</v>
      </c>
      <c r="AZ129">
        <v>260</v>
      </c>
      <c r="BA129" s="13">
        <f t="shared" si="35"/>
        <v>-2.9259278753608342E-3</v>
      </c>
      <c r="BB129" s="13">
        <f t="shared" si="36"/>
        <v>4.9418039484161458E-3</v>
      </c>
      <c r="BC129" s="13">
        <f t="shared" si="37"/>
        <v>1.5014413460960219E-2</v>
      </c>
      <c r="BD129" s="13">
        <f t="shared" si="38"/>
        <v>1.5961514986478464E-2</v>
      </c>
      <c r="BE129">
        <v>29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20</v>
      </c>
      <c r="BO129">
        <v>15</v>
      </c>
      <c r="BP129">
        <v>12</v>
      </c>
      <c r="BQ129">
        <v>2</v>
      </c>
      <c r="BR129">
        <v>118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19</v>
      </c>
      <c r="CF129">
        <v>1</v>
      </c>
      <c r="CG129">
        <v>39</v>
      </c>
      <c r="CH129">
        <v>0</v>
      </c>
      <c r="CI129">
        <v>1</v>
      </c>
      <c r="CJ129">
        <v>1</v>
      </c>
      <c r="CK129">
        <v>1</v>
      </c>
      <c r="CL129">
        <v>0</v>
      </c>
      <c r="CM129" t="s">
        <v>238</v>
      </c>
      <c r="CN129">
        <v>260</v>
      </c>
      <c r="CO129">
        <v>260.989990234375</v>
      </c>
      <c r="CP129">
        <v>261.83999633789063</v>
      </c>
      <c r="CQ129">
        <v>259.20001220703119</v>
      </c>
      <c r="CR129">
        <v>261.3599853515625</v>
      </c>
      <c r="CS129" s="13">
        <f t="shared" si="39"/>
        <v>3.7932115077898843E-3</v>
      </c>
      <c r="CT129" s="13">
        <f t="shared" si="40"/>
        <v>3.2462806118387366E-3</v>
      </c>
      <c r="CU129" s="13">
        <f t="shared" si="41"/>
        <v>6.8584163926607156E-3</v>
      </c>
      <c r="CV129" s="13">
        <f t="shared" si="42"/>
        <v>8.2643605203216453E-3</v>
      </c>
      <c r="CW129">
        <v>80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47</v>
      </c>
      <c r="DG129">
        <v>22</v>
      </c>
      <c r="DH129">
        <v>17</v>
      </c>
      <c r="DI129">
        <v>24</v>
      </c>
      <c r="DJ129">
        <v>8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245</v>
      </c>
      <c r="EF129">
        <v>261.3599853515625</v>
      </c>
      <c r="EG129">
        <v>261.66000366210938</v>
      </c>
      <c r="EH129">
        <v>266.42001342773438</v>
      </c>
      <c r="EI129">
        <v>261.66000366210938</v>
      </c>
      <c r="EJ129">
        <v>264.85000610351563</v>
      </c>
      <c r="EK129" s="13">
        <f t="shared" si="43"/>
        <v>1.1465959884885413E-3</v>
      </c>
      <c r="EL129" s="13">
        <f t="shared" si="44"/>
        <v>1.7866562291560473E-2</v>
      </c>
      <c r="EM129" s="13">
        <f t="shared" si="45"/>
        <v>0</v>
      </c>
      <c r="EN129" s="13">
        <f t="shared" si="46"/>
        <v>1.2044562461363317E-2</v>
      </c>
      <c r="EO129">
        <v>16</v>
      </c>
      <c r="EP129">
        <v>59</v>
      </c>
      <c r="EQ129">
        <v>75</v>
      </c>
      <c r="ER129">
        <v>36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559</v>
      </c>
      <c r="FX129">
        <v>264.85000610351563</v>
      </c>
      <c r="FY129">
        <v>264.239990234375</v>
      </c>
      <c r="FZ129">
        <v>266.239990234375</v>
      </c>
      <c r="GA129">
        <v>262.45999145507813</v>
      </c>
      <c r="GB129">
        <v>263.95001220703119</v>
      </c>
      <c r="GC129">
        <v>335</v>
      </c>
      <c r="GD129">
        <v>431</v>
      </c>
      <c r="GE129">
        <v>266</v>
      </c>
      <c r="GF129">
        <v>118</v>
      </c>
      <c r="GG129">
        <v>0</v>
      </c>
      <c r="GH129">
        <v>36</v>
      </c>
      <c r="GI129">
        <v>0</v>
      </c>
      <c r="GJ129">
        <v>36</v>
      </c>
      <c r="GK129">
        <v>0</v>
      </c>
      <c r="GL129">
        <v>205</v>
      </c>
      <c r="GM129">
        <v>0</v>
      </c>
      <c r="GN129">
        <v>8</v>
      </c>
      <c r="GO129">
        <v>0</v>
      </c>
      <c r="GP129">
        <v>0</v>
      </c>
      <c r="GQ129">
        <v>0</v>
      </c>
      <c r="GR129">
        <v>0</v>
      </c>
      <c r="GS129">
        <v>1</v>
      </c>
      <c r="GT129">
        <v>0</v>
      </c>
      <c r="GU129">
        <v>0</v>
      </c>
      <c r="GV129">
        <v>0</v>
      </c>
      <c r="GW129">
        <v>1.8</v>
      </c>
      <c r="GX129" t="s">
        <v>218</v>
      </c>
      <c r="GY129">
        <v>505284</v>
      </c>
      <c r="GZ129">
        <v>553742</v>
      </c>
      <c r="HA129">
        <v>1.409</v>
      </c>
      <c r="HB129">
        <v>1.665</v>
      </c>
      <c r="HC129">
        <v>-11.39</v>
      </c>
      <c r="HD129">
        <v>2.39</v>
      </c>
      <c r="HE129">
        <v>0</v>
      </c>
      <c r="HF129" s="13">
        <f t="shared" si="47"/>
        <v>-2.3085675586029808E-3</v>
      </c>
      <c r="HG129" s="13">
        <f t="shared" si="48"/>
        <v>7.5120195063084205E-3</v>
      </c>
      <c r="HH129" s="13">
        <f t="shared" si="49"/>
        <v>6.7362959623108454E-3</v>
      </c>
      <c r="HI129" s="13">
        <f t="shared" si="50"/>
        <v>5.6450868840436375E-3</v>
      </c>
      <c r="HJ129" s="14">
        <f t="shared" si="51"/>
        <v>268.239990234375</v>
      </c>
      <c r="HK129" t="str">
        <f t="shared" si="52"/>
        <v>LH</v>
      </c>
    </row>
    <row r="130" spans="1:219" hidden="1" x14ac:dyDescent="0.3">
      <c r="A130">
        <v>121</v>
      </c>
      <c r="B130" t="s">
        <v>673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25</v>
      </c>
      <c r="N130">
        <v>17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1</v>
      </c>
      <c r="X130">
        <v>1</v>
      </c>
      <c r="Y130">
        <v>3</v>
      </c>
      <c r="Z130">
        <v>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586</v>
      </c>
      <c r="AV130">
        <v>182.16000366210929</v>
      </c>
      <c r="AW130">
        <v>181.25999450683599</v>
      </c>
      <c r="AX130">
        <v>183.75</v>
      </c>
      <c r="AY130">
        <v>180.4700012207031</v>
      </c>
      <c r="AZ130">
        <v>181.80000305175781</v>
      </c>
      <c r="BA130" s="13">
        <f t="shared" si="35"/>
        <v>-4.9652939564628351E-3</v>
      </c>
      <c r="BB130" s="13">
        <f t="shared" si="36"/>
        <v>1.3551050302933354E-2</v>
      </c>
      <c r="BC130" s="13">
        <f t="shared" si="37"/>
        <v>4.3583433193975507E-3</v>
      </c>
      <c r="BD130" s="13">
        <f t="shared" si="38"/>
        <v>7.3157415221608568E-3</v>
      </c>
      <c r="BE130">
        <v>13</v>
      </c>
      <c r="BF130">
        <v>13</v>
      </c>
      <c r="BG130">
        <v>6</v>
      </c>
      <c r="BH130">
        <v>0</v>
      </c>
      <c r="BI130">
        <v>0</v>
      </c>
      <c r="BJ130">
        <v>1</v>
      </c>
      <c r="BK130">
        <v>6</v>
      </c>
      <c r="BL130">
        <v>0</v>
      </c>
      <c r="BM130">
        <v>0</v>
      </c>
      <c r="BN130">
        <v>12</v>
      </c>
      <c r="BO130">
        <v>3</v>
      </c>
      <c r="BP130">
        <v>4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238</v>
      </c>
      <c r="CN130">
        <v>181.80000305175781</v>
      </c>
      <c r="CO130">
        <v>182.44000244140619</v>
      </c>
      <c r="CP130">
        <v>185.74000549316409</v>
      </c>
      <c r="CQ130">
        <v>182.44000244140619</v>
      </c>
      <c r="CR130">
        <v>185.1300048828125</v>
      </c>
      <c r="CS130" s="13">
        <f t="shared" si="39"/>
        <v>3.5079992385657066E-3</v>
      </c>
      <c r="CT130" s="13">
        <f t="shared" si="40"/>
        <v>1.7766786659642597E-2</v>
      </c>
      <c r="CU130" s="13">
        <f t="shared" si="41"/>
        <v>0</v>
      </c>
      <c r="CV130" s="13">
        <f t="shared" si="42"/>
        <v>1.4530342842636879E-2</v>
      </c>
      <c r="CW130">
        <v>1</v>
      </c>
      <c r="CX130">
        <v>17</v>
      </c>
      <c r="CY130">
        <v>27</v>
      </c>
      <c r="CZ130">
        <v>28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508</v>
      </c>
      <c r="EF130">
        <v>185.1300048828125</v>
      </c>
      <c r="EG130">
        <v>185.99000549316409</v>
      </c>
      <c r="EH130">
        <v>187.2799987792969</v>
      </c>
      <c r="EI130">
        <v>184.82000732421881</v>
      </c>
      <c r="EJ130">
        <v>184.97999572753901</v>
      </c>
      <c r="EK130" s="13">
        <f t="shared" si="43"/>
        <v>4.6239076560659065E-3</v>
      </c>
      <c r="EL130" s="13">
        <f t="shared" si="44"/>
        <v>6.8880462117741903E-3</v>
      </c>
      <c r="EM130" s="13">
        <f t="shared" si="45"/>
        <v>6.2906507575122284E-3</v>
      </c>
      <c r="EN130" s="13">
        <f t="shared" si="46"/>
        <v>8.6489570232151092E-4</v>
      </c>
      <c r="EO130">
        <v>15</v>
      </c>
      <c r="EP130">
        <v>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22</v>
      </c>
      <c r="EY130">
        <v>10</v>
      </c>
      <c r="EZ130">
        <v>12</v>
      </c>
      <c r="FA130">
        <v>13</v>
      </c>
      <c r="FB130">
        <v>8</v>
      </c>
      <c r="FC130">
        <v>0</v>
      </c>
      <c r="FD130">
        <v>0</v>
      </c>
      <c r="FE130">
        <v>0</v>
      </c>
      <c r="FF130">
        <v>0</v>
      </c>
      <c r="FG130">
        <v>2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515</v>
      </c>
      <c r="FX130">
        <v>184.97999572753901</v>
      </c>
      <c r="FY130">
        <v>185.00999450683591</v>
      </c>
      <c r="FZ130">
        <v>187.3800048828125</v>
      </c>
      <c r="GA130">
        <v>183.3500061035156</v>
      </c>
      <c r="GB130">
        <v>185.77000427246091</v>
      </c>
      <c r="GC130">
        <v>164</v>
      </c>
      <c r="GD130">
        <v>95</v>
      </c>
      <c r="GE130">
        <v>90</v>
      </c>
      <c r="GF130">
        <v>65</v>
      </c>
      <c r="GG130">
        <v>0</v>
      </c>
      <c r="GH130">
        <v>28</v>
      </c>
      <c r="GI130">
        <v>0</v>
      </c>
      <c r="GJ130">
        <v>28</v>
      </c>
      <c r="GK130">
        <v>0</v>
      </c>
      <c r="GL130">
        <v>11</v>
      </c>
      <c r="GM130">
        <v>0</v>
      </c>
      <c r="GN130">
        <v>8</v>
      </c>
      <c r="GO130">
        <v>1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84754</v>
      </c>
      <c r="GZ130">
        <v>65342</v>
      </c>
      <c r="HA130">
        <v>2.161</v>
      </c>
      <c r="HB130">
        <v>3.0310000000000001</v>
      </c>
      <c r="HC130">
        <v>10.66</v>
      </c>
      <c r="HD130">
        <v>9.67</v>
      </c>
      <c r="HE130">
        <v>0.58520000000000005</v>
      </c>
      <c r="HF130" s="13">
        <f t="shared" si="47"/>
        <v>1.6214680388948466E-4</v>
      </c>
      <c r="HG130" s="13">
        <f t="shared" si="48"/>
        <v>1.2648149825050914E-2</v>
      </c>
      <c r="HH130" s="13">
        <f t="shared" si="49"/>
        <v>8.9724255586579593E-3</v>
      </c>
      <c r="HI130" s="13">
        <f t="shared" si="50"/>
        <v>1.3026851016249119E-2</v>
      </c>
      <c r="HJ130" s="14">
        <f t="shared" si="51"/>
        <v>189.75001525878909</v>
      </c>
      <c r="HK130" t="str">
        <f t="shared" si="52"/>
        <v>LANC</v>
      </c>
    </row>
    <row r="131" spans="1:219" hidden="1" x14ac:dyDescent="0.3">
      <c r="A131">
        <v>122</v>
      </c>
      <c r="B131" t="s">
        <v>674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3</v>
      </c>
      <c r="Y131">
        <v>2</v>
      </c>
      <c r="Z131">
        <v>167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 t="s">
        <v>675</v>
      </c>
      <c r="AV131">
        <v>21.20999908447266</v>
      </c>
      <c r="AW131">
        <v>21.120000839233398</v>
      </c>
      <c r="AX131">
        <v>21.309999465942379</v>
      </c>
      <c r="AY131">
        <v>20.70000076293945</v>
      </c>
      <c r="AZ131">
        <v>21.120000839233398</v>
      </c>
      <c r="BA131" s="13">
        <f t="shared" si="35"/>
        <v>-4.2612803817734246E-3</v>
      </c>
      <c r="BB131" s="13">
        <f t="shared" si="36"/>
        <v>8.9159376569969417E-3</v>
      </c>
      <c r="BC131" s="13">
        <f t="shared" si="37"/>
        <v>1.9886366458553351E-2</v>
      </c>
      <c r="BD131" s="13">
        <f t="shared" si="38"/>
        <v>1.9886366458553351E-2</v>
      </c>
      <c r="BE131">
        <v>21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16</v>
      </c>
      <c r="BO131">
        <v>6</v>
      </c>
      <c r="BP131">
        <v>5</v>
      </c>
      <c r="BQ131">
        <v>2</v>
      </c>
      <c r="BR131">
        <v>125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0</v>
      </c>
      <c r="CA131">
        <v>1</v>
      </c>
      <c r="CB131">
        <v>0</v>
      </c>
      <c r="CC131">
        <v>0</v>
      </c>
      <c r="CD131">
        <v>0</v>
      </c>
      <c r="CE131">
        <v>8</v>
      </c>
      <c r="CF131">
        <v>1</v>
      </c>
      <c r="CG131">
        <v>90</v>
      </c>
      <c r="CH131">
        <v>0</v>
      </c>
      <c r="CI131">
        <v>2</v>
      </c>
      <c r="CJ131">
        <v>1</v>
      </c>
      <c r="CK131">
        <v>2</v>
      </c>
      <c r="CL131">
        <v>0</v>
      </c>
      <c r="CM131" t="s">
        <v>630</v>
      </c>
      <c r="CN131">
        <v>21.120000839233398</v>
      </c>
      <c r="CO131">
        <v>20.979999542236332</v>
      </c>
      <c r="CP131">
        <v>21.590000152587891</v>
      </c>
      <c r="CQ131">
        <v>20.690000534057621</v>
      </c>
      <c r="CR131">
        <v>21.54000091552734</v>
      </c>
      <c r="CS131" s="13">
        <f t="shared" si="39"/>
        <v>-6.6730838918858115E-3</v>
      </c>
      <c r="CT131" s="13">
        <f t="shared" si="40"/>
        <v>2.8253849283944588E-2</v>
      </c>
      <c r="CU131" s="13">
        <f t="shared" si="41"/>
        <v>1.3822641301535432E-2</v>
      </c>
      <c r="CV131" s="13">
        <f t="shared" si="42"/>
        <v>3.9461483070643122E-2</v>
      </c>
      <c r="CW131">
        <v>1</v>
      </c>
      <c r="CX131">
        <v>9</v>
      </c>
      <c r="CY131">
        <v>12</v>
      </c>
      <c r="CZ131">
        <v>46</v>
      </c>
      <c r="DA131">
        <v>96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1</v>
      </c>
      <c r="DR131">
        <v>1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1</v>
      </c>
      <c r="DZ131">
        <v>1</v>
      </c>
      <c r="EA131">
        <v>0</v>
      </c>
      <c r="EB131">
        <v>0</v>
      </c>
      <c r="EC131">
        <v>1</v>
      </c>
      <c r="ED131">
        <v>1</v>
      </c>
      <c r="EE131" t="s">
        <v>531</v>
      </c>
      <c r="EF131">
        <v>21.54000091552734</v>
      </c>
      <c r="EG131">
        <v>21.620000839233398</v>
      </c>
      <c r="EH131">
        <v>22.110000610351559</v>
      </c>
      <c r="EI131">
        <v>21.020000457763668</v>
      </c>
      <c r="EJ131">
        <v>21.85000038146973</v>
      </c>
      <c r="EK131" s="13">
        <f t="shared" si="43"/>
        <v>3.7002738483193909E-3</v>
      </c>
      <c r="EL131" s="13">
        <f t="shared" si="44"/>
        <v>2.2161906720561064E-2</v>
      </c>
      <c r="EM131" s="13">
        <f t="shared" si="45"/>
        <v>2.7752097973137935E-2</v>
      </c>
      <c r="EN131" s="13">
        <f t="shared" si="46"/>
        <v>3.7986265867984037E-2</v>
      </c>
      <c r="EO131">
        <v>14</v>
      </c>
      <c r="EP131">
        <v>14</v>
      </c>
      <c r="EQ131">
        <v>58</v>
      </c>
      <c r="ER131">
        <v>97</v>
      </c>
      <c r="ES131">
        <v>1</v>
      </c>
      <c r="ET131">
        <v>0</v>
      </c>
      <c r="EU131">
        <v>0</v>
      </c>
      <c r="EV131">
        <v>0</v>
      </c>
      <c r="EW131">
        <v>0</v>
      </c>
      <c r="EX131">
        <v>5</v>
      </c>
      <c r="EY131">
        <v>2</v>
      </c>
      <c r="EZ131">
        <v>0</v>
      </c>
      <c r="FA131">
        <v>0</v>
      </c>
      <c r="FB131">
        <v>1</v>
      </c>
      <c r="FC131">
        <v>1</v>
      </c>
      <c r="FD131">
        <v>8</v>
      </c>
      <c r="FE131">
        <v>1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1</v>
      </c>
      <c r="FR131">
        <v>1</v>
      </c>
      <c r="FS131">
        <v>0</v>
      </c>
      <c r="FT131">
        <v>0</v>
      </c>
      <c r="FU131">
        <v>1</v>
      </c>
      <c r="FV131">
        <v>1</v>
      </c>
      <c r="FW131" t="s">
        <v>670</v>
      </c>
      <c r="FX131">
        <v>21.85000038146973</v>
      </c>
      <c r="FY131">
        <v>21.969999313354489</v>
      </c>
      <c r="FZ131">
        <v>22.54000091552734</v>
      </c>
      <c r="GA131">
        <v>21.819999694824219</v>
      </c>
      <c r="GB131">
        <v>22.270000457763668</v>
      </c>
      <c r="GC131">
        <v>371</v>
      </c>
      <c r="GD131">
        <v>336</v>
      </c>
      <c r="GE131">
        <v>348</v>
      </c>
      <c r="GF131">
        <v>9</v>
      </c>
      <c r="GG131">
        <v>0</v>
      </c>
      <c r="GH131">
        <v>240</v>
      </c>
      <c r="GI131">
        <v>0</v>
      </c>
      <c r="GJ131">
        <v>240</v>
      </c>
      <c r="GK131">
        <v>1</v>
      </c>
      <c r="GL131">
        <v>294</v>
      </c>
      <c r="GM131">
        <v>1</v>
      </c>
      <c r="GN131">
        <v>2</v>
      </c>
      <c r="GO131">
        <v>2</v>
      </c>
      <c r="GP131">
        <v>2</v>
      </c>
      <c r="GQ131">
        <v>2</v>
      </c>
      <c r="GR131">
        <v>2</v>
      </c>
      <c r="GS131">
        <v>4</v>
      </c>
      <c r="GT131">
        <v>2</v>
      </c>
      <c r="GU131">
        <v>2</v>
      </c>
      <c r="GV131">
        <v>2</v>
      </c>
      <c r="GW131">
        <v>1.7</v>
      </c>
      <c r="GX131" t="s">
        <v>218</v>
      </c>
      <c r="GY131">
        <v>516570</v>
      </c>
      <c r="GZ131">
        <v>486042</v>
      </c>
      <c r="HA131">
        <v>1.66</v>
      </c>
      <c r="HB131">
        <v>2.2879999999999998</v>
      </c>
      <c r="HC131">
        <v>-10.44</v>
      </c>
      <c r="HD131">
        <v>4.26</v>
      </c>
      <c r="HE131">
        <v>0</v>
      </c>
      <c r="HF131" s="13">
        <f t="shared" si="47"/>
        <v>5.4619451813918696E-3</v>
      </c>
      <c r="HG131" s="13">
        <f t="shared" si="48"/>
        <v>2.5288446274205345E-2</v>
      </c>
      <c r="HH131" s="13">
        <f t="shared" si="49"/>
        <v>6.8274748847667599E-3</v>
      </c>
      <c r="HI131" s="13">
        <f t="shared" si="50"/>
        <v>2.0206589748073989E-2</v>
      </c>
      <c r="HJ131" s="14">
        <f t="shared" si="51"/>
        <v>23.110002517700192</v>
      </c>
      <c r="HK131" t="str">
        <f t="shared" si="52"/>
        <v>LNTH</v>
      </c>
    </row>
    <row r="132" spans="1:219" hidden="1" x14ac:dyDescent="0.3">
      <c r="A132">
        <v>123</v>
      </c>
      <c r="B132" t="s">
        <v>676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0</v>
      </c>
      <c r="X132">
        <v>1</v>
      </c>
      <c r="Y132">
        <v>0</v>
      </c>
      <c r="Z132">
        <v>77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4</v>
      </c>
      <c r="AN132">
        <v>1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 t="s">
        <v>677</v>
      </c>
      <c r="AV132">
        <v>142.75999450683591</v>
      </c>
      <c r="AW132">
        <v>141.21000671386719</v>
      </c>
      <c r="AX132">
        <v>143.2799987792969</v>
      </c>
      <c r="AY132">
        <v>138.0899963378906</v>
      </c>
      <c r="AZ132">
        <v>139.57000732421881</v>
      </c>
      <c r="BA132" s="13">
        <f t="shared" si="35"/>
        <v>-1.097647276590985E-2</v>
      </c>
      <c r="BB132" s="13">
        <f t="shared" si="36"/>
        <v>1.4447180925917347E-2</v>
      </c>
      <c r="BC132" s="13">
        <f t="shared" si="37"/>
        <v>2.2094824924827394E-2</v>
      </c>
      <c r="BD132" s="13">
        <f t="shared" si="38"/>
        <v>1.0604076152909925E-2</v>
      </c>
      <c r="BE132">
        <v>0</v>
      </c>
      <c r="BF132">
        <v>1</v>
      </c>
      <c r="BG132">
        <v>7</v>
      </c>
      <c r="BH132">
        <v>0</v>
      </c>
      <c r="BI132">
        <v>0</v>
      </c>
      <c r="BJ132">
        <v>1</v>
      </c>
      <c r="BK132">
        <v>7</v>
      </c>
      <c r="BL132">
        <v>0</v>
      </c>
      <c r="BM132">
        <v>0</v>
      </c>
      <c r="BN132">
        <v>1</v>
      </c>
      <c r="BO132">
        <v>3</v>
      </c>
      <c r="BP132">
        <v>1</v>
      </c>
      <c r="BQ132">
        <v>1</v>
      </c>
      <c r="BR132">
        <v>72</v>
      </c>
      <c r="BS132">
        <v>0</v>
      </c>
      <c r="BT132">
        <v>0</v>
      </c>
      <c r="BU132">
        <v>0</v>
      </c>
      <c r="BV132">
        <v>0</v>
      </c>
      <c r="BW132">
        <v>8</v>
      </c>
      <c r="BX132">
        <v>7</v>
      </c>
      <c r="BY132">
        <v>0</v>
      </c>
      <c r="BZ132">
        <v>0</v>
      </c>
      <c r="CA132">
        <v>1</v>
      </c>
      <c r="CB132">
        <v>1</v>
      </c>
      <c r="CC132">
        <v>0</v>
      </c>
      <c r="CD132">
        <v>0</v>
      </c>
      <c r="CE132">
        <v>9</v>
      </c>
      <c r="CF132">
        <v>8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0</v>
      </c>
      <c r="CM132" t="s">
        <v>678</v>
      </c>
      <c r="CN132">
        <v>139.57000732421881</v>
      </c>
      <c r="CO132">
        <v>139.4100036621094</v>
      </c>
      <c r="CP132">
        <v>143.66999816894531</v>
      </c>
      <c r="CQ132">
        <v>139.4100036621094</v>
      </c>
      <c r="CR132">
        <v>142.8399963378906</v>
      </c>
      <c r="CS132" s="13">
        <f t="shared" si="39"/>
        <v>-1.1477200911436114E-3</v>
      </c>
      <c r="CT132" s="13">
        <f t="shared" si="40"/>
        <v>2.9651246336249493E-2</v>
      </c>
      <c r="CU132" s="13">
        <f t="shared" si="41"/>
        <v>0</v>
      </c>
      <c r="CV132" s="13">
        <f t="shared" si="42"/>
        <v>2.4012830885737912E-2</v>
      </c>
      <c r="CW132">
        <v>0</v>
      </c>
      <c r="CX132">
        <v>1</v>
      </c>
      <c r="CY132">
        <v>9</v>
      </c>
      <c r="CZ132">
        <v>36</v>
      </c>
      <c r="DA132">
        <v>42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679</v>
      </c>
      <c r="EF132">
        <v>142.8399963378906</v>
      </c>
      <c r="EG132">
        <v>143.80999755859381</v>
      </c>
      <c r="EH132">
        <v>145.67999267578119</v>
      </c>
      <c r="EI132">
        <v>141.66999816894531</v>
      </c>
      <c r="EJ132">
        <v>143.3399963378906</v>
      </c>
      <c r="EK132" s="13">
        <f t="shared" si="43"/>
        <v>6.7450193809230896E-3</v>
      </c>
      <c r="EL132" s="13">
        <f t="shared" si="44"/>
        <v>1.2836320779814669E-2</v>
      </c>
      <c r="EM132" s="13">
        <f t="shared" si="45"/>
        <v>1.4880741436467781E-2</v>
      </c>
      <c r="EN132" s="13">
        <f t="shared" si="46"/>
        <v>1.1650608424801812E-2</v>
      </c>
      <c r="EO132">
        <v>22</v>
      </c>
      <c r="EP132">
        <v>6</v>
      </c>
      <c r="EQ132">
        <v>5</v>
      </c>
      <c r="ER132">
        <v>0</v>
      </c>
      <c r="ES132">
        <v>0</v>
      </c>
      <c r="ET132">
        <v>1</v>
      </c>
      <c r="EU132">
        <v>5</v>
      </c>
      <c r="EV132">
        <v>0</v>
      </c>
      <c r="EW132">
        <v>0</v>
      </c>
      <c r="EX132">
        <v>8</v>
      </c>
      <c r="EY132">
        <v>5</v>
      </c>
      <c r="EZ132">
        <v>7</v>
      </c>
      <c r="FA132">
        <v>6</v>
      </c>
      <c r="FB132">
        <v>15</v>
      </c>
      <c r="FC132">
        <v>1</v>
      </c>
      <c r="FD132">
        <v>14</v>
      </c>
      <c r="FE132">
        <v>0</v>
      </c>
      <c r="FF132">
        <v>0</v>
      </c>
      <c r="FG132">
        <v>11</v>
      </c>
      <c r="FH132">
        <v>5</v>
      </c>
      <c r="FI132">
        <v>9</v>
      </c>
      <c r="FJ132">
        <v>9</v>
      </c>
      <c r="FK132">
        <v>2</v>
      </c>
      <c r="FL132">
        <v>1</v>
      </c>
      <c r="FM132">
        <v>1</v>
      </c>
      <c r="FN132">
        <v>1</v>
      </c>
      <c r="FO132">
        <v>2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 t="s">
        <v>680</v>
      </c>
      <c r="FX132">
        <v>143.3399963378906</v>
      </c>
      <c r="FY132">
        <v>144.03999328613281</v>
      </c>
      <c r="FZ132">
        <v>148.16999816894531</v>
      </c>
      <c r="GA132">
        <v>143.44000244140619</v>
      </c>
      <c r="GB132">
        <v>146.9700012207031</v>
      </c>
      <c r="GC132">
        <v>131</v>
      </c>
      <c r="GD132">
        <v>199</v>
      </c>
      <c r="GE132">
        <v>121</v>
      </c>
      <c r="GF132">
        <v>41</v>
      </c>
      <c r="GG132">
        <v>0</v>
      </c>
      <c r="GH132">
        <v>78</v>
      </c>
      <c r="GI132">
        <v>0</v>
      </c>
      <c r="GJ132">
        <v>78</v>
      </c>
      <c r="GK132">
        <v>0</v>
      </c>
      <c r="GL132">
        <v>164</v>
      </c>
      <c r="GM132">
        <v>0</v>
      </c>
      <c r="GN132">
        <v>15</v>
      </c>
      <c r="GO132">
        <v>2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1.7</v>
      </c>
      <c r="GX132" t="s">
        <v>218</v>
      </c>
      <c r="GY132">
        <v>63959</v>
      </c>
      <c r="GZ132">
        <v>99671</v>
      </c>
      <c r="HA132">
        <v>0.77</v>
      </c>
      <c r="HB132">
        <v>2.089</v>
      </c>
      <c r="HC132">
        <v>0.81</v>
      </c>
      <c r="HD132">
        <v>4.12</v>
      </c>
      <c r="HE132">
        <v>0.4466</v>
      </c>
      <c r="HF132" s="13">
        <f t="shared" si="47"/>
        <v>4.8597402170915682E-3</v>
      </c>
      <c r="HG132" s="13">
        <f t="shared" si="48"/>
        <v>2.7873421973748091E-2</v>
      </c>
      <c r="HH132" s="13">
        <f t="shared" si="49"/>
        <v>4.1654462141965665E-3</v>
      </c>
      <c r="HI132" s="13">
        <f t="shared" si="50"/>
        <v>2.4018498673045174E-2</v>
      </c>
      <c r="HJ132" s="14">
        <f t="shared" si="51"/>
        <v>152.30000305175781</v>
      </c>
      <c r="HK132" t="str">
        <f t="shared" si="52"/>
        <v>LCII</v>
      </c>
    </row>
    <row r="133" spans="1:219" hidden="1" x14ac:dyDescent="0.3">
      <c r="A133">
        <v>124</v>
      </c>
      <c r="B133" t="s">
        <v>681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113</v>
      </c>
      <c r="N133">
        <v>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33</v>
      </c>
      <c r="W133">
        <v>14</v>
      </c>
      <c r="X133">
        <v>8</v>
      </c>
      <c r="Y133">
        <v>7</v>
      </c>
      <c r="Z133">
        <v>21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1</v>
      </c>
      <c r="AN133">
        <v>0</v>
      </c>
      <c r="AO133">
        <v>5</v>
      </c>
      <c r="AP133">
        <v>5</v>
      </c>
      <c r="AQ133">
        <v>1</v>
      </c>
      <c r="AR133">
        <v>0</v>
      </c>
      <c r="AS133">
        <v>1</v>
      </c>
      <c r="AT133">
        <v>1</v>
      </c>
      <c r="AU133" t="s">
        <v>682</v>
      </c>
      <c r="AV133">
        <v>49.119998931884773</v>
      </c>
      <c r="AW133">
        <v>49.009998321533203</v>
      </c>
      <c r="AX133">
        <v>49.319999694824219</v>
      </c>
      <c r="AY133">
        <v>48.360000610351563</v>
      </c>
      <c r="AZ133">
        <v>48.790000915527337</v>
      </c>
      <c r="BA133" s="13">
        <f t="shared" si="35"/>
        <v>-2.2444524407021493E-3</v>
      </c>
      <c r="BB133" s="13">
        <f t="shared" si="36"/>
        <v>6.2855104462530287E-3</v>
      </c>
      <c r="BC133" s="13">
        <f t="shared" si="37"/>
        <v>1.326255322265657E-2</v>
      </c>
      <c r="BD133" s="13">
        <f t="shared" si="38"/>
        <v>8.8132874996303956E-3</v>
      </c>
      <c r="BE133">
        <v>25</v>
      </c>
      <c r="BF133">
        <v>7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</v>
      </c>
      <c r="BO133">
        <v>0</v>
      </c>
      <c r="BP133">
        <v>7</v>
      </c>
      <c r="BQ133">
        <v>3</v>
      </c>
      <c r="BR133">
        <v>153</v>
      </c>
      <c r="BS133">
        <v>0</v>
      </c>
      <c r="BT133">
        <v>0</v>
      </c>
      <c r="BU133">
        <v>0</v>
      </c>
      <c r="BV133">
        <v>0</v>
      </c>
      <c r="BW133">
        <v>9</v>
      </c>
      <c r="BX133">
        <v>0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32</v>
      </c>
      <c r="CF133">
        <v>10</v>
      </c>
      <c r="CG133">
        <v>0</v>
      </c>
      <c r="CH133">
        <v>0</v>
      </c>
      <c r="CI133">
        <v>1</v>
      </c>
      <c r="CJ133">
        <v>1</v>
      </c>
      <c r="CK133">
        <v>0</v>
      </c>
      <c r="CL133">
        <v>0</v>
      </c>
      <c r="CM133" t="s">
        <v>324</v>
      </c>
      <c r="CN133">
        <v>48.790000915527337</v>
      </c>
      <c r="CO133">
        <v>48.970001220703118</v>
      </c>
      <c r="CP133">
        <v>50.419998168945313</v>
      </c>
      <c r="CQ133">
        <v>48.770000457763672</v>
      </c>
      <c r="CR133">
        <v>50.259998321533203</v>
      </c>
      <c r="CS133" s="13">
        <f t="shared" si="39"/>
        <v>3.6757259687321131E-3</v>
      </c>
      <c r="CT133" s="13">
        <f t="shared" si="40"/>
        <v>2.8758369712422516E-2</v>
      </c>
      <c r="CU133" s="13">
        <f t="shared" si="41"/>
        <v>4.0841486206639743E-3</v>
      </c>
      <c r="CV133" s="13">
        <f t="shared" si="42"/>
        <v>2.9645800110008391E-2</v>
      </c>
      <c r="CW133">
        <v>2</v>
      </c>
      <c r="CX133">
        <v>5</v>
      </c>
      <c r="CY133">
        <v>17</v>
      </c>
      <c r="CZ133">
        <v>86</v>
      </c>
      <c r="DA133">
        <v>82</v>
      </c>
      <c r="DB133">
        <v>0</v>
      </c>
      <c r="DC133">
        <v>0</v>
      </c>
      <c r="DD133">
        <v>0</v>
      </c>
      <c r="DE133">
        <v>0</v>
      </c>
      <c r="DF133">
        <v>2</v>
      </c>
      <c r="DG133">
        <v>0</v>
      </c>
      <c r="DH133">
        <v>0</v>
      </c>
      <c r="DI133">
        <v>0</v>
      </c>
      <c r="DJ133">
        <v>0</v>
      </c>
      <c r="DK133">
        <v>1</v>
      </c>
      <c r="DL133">
        <v>2</v>
      </c>
      <c r="DM133">
        <v>1</v>
      </c>
      <c r="DN133">
        <v>2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683</v>
      </c>
      <c r="EF133">
        <v>50.259998321533203</v>
      </c>
      <c r="EG133">
        <v>50.069999694824219</v>
      </c>
      <c r="EH133">
        <v>50.790000915527337</v>
      </c>
      <c r="EI133">
        <v>49.540000915527337</v>
      </c>
      <c r="EJ133">
        <v>49.680000305175781</v>
      </c>
      <c r="EK133" s="13">
        <f t="shared" si="43"/>
        <v>-3.7946600332938729E-3</v>
      </c>
      <c r="EL133" s="13">
        <f t="shared" si="44"/>
        <v>1.417604268014494E-2</v>
      </c>
      <c r="EM133" s="13">
        <f t="shared" si="45"/>
        <v>1.0585156431540121E-2</v>
      </c>
      <c r="EN133" s="13">
        <f t="shared" si="46"/>
        <v>2.8180231237611153E-3</v>
      </c>
      <c r="EO133">
        <v>37</v>
      </c>
      <c r="EP133">
        <v>44</v>
      </c>
      <c r="EQ133">
        <v>38</v>
      </c>
      <c r="ER133">
        <v>0</v>
      </c>
      <c r="ES133">
        <v>0</v>
      </c>
      <c r="ET133">
        <v>1</v>
      </c>
      <c r="EU133">
        <v>38</v>
      </c>
      <c r="EV133">
        <v>0</v>
      </c>
      <c r="EW133">
        <v>0</v>
      </c>
      <c r="EX133">
        <v>8</v>
      </c>
      <c r="EY133">
        <v>3</v>
      </c>
      <c r="EZ133">
        <v>0</v>
      </c>
      <c r="FA133">
        <v>11</v>
      </c>
      <c r="FB133">
        <v>56</v>
      </c>
      <c r="FC133">
        <v>1</v>
      </c>
      <c r="FD133">
        <v>10</v>
      </c>
      <c r="FE133">
        <v>0</v>
      </c>
      <c r="FF133">
        <v>0</v>
      </c>
      <c r="FG133">
        <v>85</v>
      </c>
      <c r="FH133">
        <v>39</v>
      </c>
      <c r="FI133">
        <v>0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121</v>
      </c>
      <c r="FP133">
        <v>85</v>
      </c>
      <c r="FQ133">
        <v>0</v>
      </c>
      <c r="FR133">
        <v>0</v>
      </c>
      <c r="FS133">
        <v>1</v>
      </c>
      <c r="FT133">
        <v>1</v>
      </c>
      <c r="FU133">
        <v>0</v>
      </c>
      <c r="FV133">
        <v>0</v>
      </c>
      <c r="FW133" t="s">
        <v>684</v>
      </c>
      <c r="FX133">
        <v>49.680000305175781</v>
      </c>
      <c r="FY133">
        <v>49.900001525878913</v>
      </c>
      <c r="FZ133">
        <v>50.680000305175781</v>
      </c>
      <c r="GA133">
        <v>49.380001068115227</v>
      </c>
      <c r="GB133">
        <v>50.5</v>
      </c>
      <c r="GC133">
        <v>476</v>
      </c>
      <c r="GD133">
        <v>330</v>
      </c>
      <c r="GE133">
        <v>311</v>
      </c>
      <c r="GF133">
        <v>80</v>
      </c>
      <c r="GG133">
        <v>0</v>
      </c>
      <c r="GH133">
        <v>168</v>
      </c>
      <c r="GI133">
        <v>0</v>
      </c>
      <c r="GJ133">
        <v>168</v>
      </c>
      <c r="GK133">
        <v>2</v>
      </c>
      <c r="GL133">
        <v>230</v>
      </c>
      <c r="GM133">
        <v>2</v>
      </c>
      <c r="GN133">
        <v>56</v>
      </c>
      <c r="GO133">
        <v>1</v>
      </c>
      <c r="GP133">
        <v>0</v>
      </c>
      <c r="GQ133">
        <v>0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2.5</v>
      </c>
      <c r="GX133" t="s">
        <v>218</v>
      </c>
      <c r="GY133">
        <v>1169099</v>
      </c>
      <c r="GZ133">
        <v>780528</v>
      </c>
      <c r="HA133">
        <v>0.90700000000000003</v>
      </c>
      <c r="HB133">
        <v>1.6020000000000001</v>
      </c>
      <c r="HC133">
        <v>3.8</v>
      </c>
      <c r="HD133">
        <v>5.55</v>
      </c>
      <c r="HE133">
        <v>0.87909999999999999</v>
      </c>
      <c r="HF133" s="13">
        <f t="shared" si="47"/>
        <v>4.4088419634423781E-3</v>
      </c>
      <c r="HG133" s="13">
        <f t="shared" si="48"/>
        <v>1.5390662482241746E-2</v>
      </c>
      <c r="HH133" s="13">
        <f t="shared" si="49"/>
        <v>1.0420850538331305E-2</v>
      </c>
      <c r="HI133" s="13">
        <f t="shared" si="50"/>
        <v>2.2178196670985639E-2</v>
      </c>
      <c r="HJ133" s="14">
        <f t="shared" si="51"/>
        <v>51.459999084472649</v>
      </c>
      <c r="HK133" t="str">
        <f t="shared" si="52"/>
        <v>LEG</v>
      </c>
    </row>
    <row r="134" spans="1:219" hidden="1" x14ac:dyDescent="0.3">
      <c r="A134">
        <v>125</v>
      </c>
      <c r="B134" t="s">
        <v>685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28</v>
      </c>
      <c r="N134">
        <v>37</v>
      </c>
      <c r="O134">
        <v>15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16</v>
      </c>
      <c r="W134">
        <v>5</v>
      </c>
      <c r="X134">
        <v>1</v>
      </c>
      <c r="Y134">
        <v>7</v>
      </c>
      <c r="Z134">
        <v>13</v>
      </c>
      <c r="AA134">
        <v>1</v>
      </c>
      <c r="AB134">
        <v>42</v>
      </c>
      <c r="AC134">
        <v>0</v>
      </c>
      <c r="AD134">
        <v>0</v>
      </c>
      <c r="AE134">
        <v>1</v>
      </c>
      <c r="AF134">
        <v>0</v>
      </c>
      <c r="AG134">
        <v>13</v>
      </c>
      <c r="AH134">
        <v>13</v>
      </c>
      <c r="AI134">
        <v>1</v>
      </c>
      <c r="AJ134">
        <v>0</v>
      </c>
      <c r="AK134">
        <v>1</v>
      </c>
      <c r="AL134">
        <v>1</v>
      </c>
      <c r="AM134">
        <v>6</v>
      </c>
      <c r="AN134">
        <v>1</v>
      </c>
      <c r="AO134">
        <v>2</v>
      </c>
      <c r="AP134">
        <v>2</v>
      </c>
      <c r="AQ134">
        <v>1</v>
      </c>
      <c r="AR134">
        <v>1</v>
      </c>
      <c r="AS134">
        <v>1</v>
      </c>
      <c r="AT134">
        <v>1</v>
      </c>
      <c r="AU134" t="s">
        <v>349</v>
      </c>
      <c r="AV134">
        <v>204.75</v>
      </c>
      <c r="AW134">
        <v>205.16000366210929</v>
      </c>
      <c r="AX134">
        <v>208.19000244140619</v>
      </c>
      <c r="AY134">
        <v>203.2200012207031</v>
      </c>
      <c r="AZ134">
        <v>206.07000732421881</v>
      </c>
      <c r="BA134" s="13">
        <f t="shared" si="35"/>
        <v>1.9984580561061005E-3</v>
      </c>
      <c r="BB134" s="13">
        <f t="shared" si="36"/>
        <v>1.4554007126973745E-2</v>
      </c>
      <c r="BC134" s="13">
        <f t="shared" si="37"/>
        <v>9.456046045901334E-3</v>
      </c>
      <c r="BD134" s="13">
        <f t="shared" si="38"/>
        <v>1.3830280983256671E-2</v>
      </c>
      <c r="BE134">
        <v>36</v>
      </c>
      <c r="BF134">
        <v>15</v>
      </c>
      <c r="BG134">
        <v>5</v>
      </c>
      <c r="BH134">
        <v>0</v>
      </c>
      <c r="BI134">
        <v>0</v>
      </c>
      <c r="BJ134">
        <v>1</v>
      </c>
      <c r="BK134">
        <v>4</v>
      </c>
      <c r="BL134">
        <v>0</v>
      </c>
      <c r="BM134">
        <v>0</v>
      </c>
      <c r="BN134">
        <v>36</v>
      </c>
      <c r="BO134">
        <v>9</v>
      </c>
      <c r="BP134">
        <v>15</v>
      </c>
      <c r="BQ134">
        <v>13</v>
      </c>
      <c r="BR134">
        <v>12</v>
      </c>
      <c r="BS134">
        <v>2</v>
      </c>
      <c r="BT134">
        <v>1</v>
      </c>
      <c r="BU134">
        <v>0</v>
      </c>
      <c r="BV134">
        <v>0</v>
      </c>
      <c r="BW134">
        <v>15</v>
      </c>
      <c r="BX134">
        <v>4</v>
      </c>
      <c r="BY134">
        <v>12</v>
      </c>
      <c r="BZ134">
        <v>0</v>
      </c>
      <c r="CA134">
        <v>1</v>
      </c>
      <c r="CB134">
        <v>1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534</v>
      </c>
      <c r="CN134">
        <v>206.07000732421881</v>
      </c>
      <c r="CO134">
        <v>206.44000244140619</v>
      </c>
      <c r="CP134">
        <v>211.00999450683599</v>
      </c>
      <c r="CQ134">
        <v>206.44000244140619</v>
      </c>
      <c r="CR134">
        <v>210.83999633789071</v>
      </c>
      <c r="CS134" s="13">
        <f t="shared" si="39"/>
        <v>1.7922646425679867E-3</v>
      </c>
      <c r="CT134" s="13">
        <f t="shared" si="40"/>
        <v>2.1657704300265923E-2</v>
      </c>
      <c r="CU134" s="13">
        <f t="shared" si="41"/>
        <v>0</v>
      </c>
      <c r="CV134" s="13">
        <f t="shared" si="42"/>
        <v>2.0868876744965958E-2</v>
      </c>
      <c r="CW134">
        <v>0</v>
      </c>
      <c r="CX134">
        <v>10</v>
      </c>
      <c r="CY134">
        <v>38</v>
      </c>
      <c r="CZ134">
        <v>70</v>
      </c>
      <c r="DA134">
        <v>12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686</v>
      </c>
      <c r="EF134">
        <v>210.83999633789071</v>
      </c>
      <c r="EG134">
        <v>210.88999938964841</v>
      </c>
      <c r="EH134">
        <v>212.25999450683599</v>
      </c>
      <c r="EI134">
        <v>208.33999633789071</v>
      </c>
      <c r="EJ134">
        <v>209.66999816894531</v>
      </c>
      <c r="EK134" s="13">
        <f t="shared" si="43"/>
        <v>2.3710489782546862E-4</v>
      </c>
      <c r="EL134" s="13">
        <f t="shared" si="44"/>
        <v>6.4543256037041807E-3</v>
      </c>
      <c r="EM134" s="13">
        <f t="shared" si="45"/>
        <v>1.2091626246563791E-2</v>
      </c>
      <c r="EN134" s="13">
        <f t="shared" si="46"/>
        <v>6.3433101667837999E-3</v>
      </c>
      <c r="EO134">
        <v>44</v>
      </c>
      <c r="EP134">
        <v>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23</v>
      </c>
      <c r="EY134">
        <v>9</v>
      </c>
      <c r="EZ134">
        <v>6</v>
      </c>
      <c r="FA134">
        <v>5</v>
      </c>
      <c r="FB134">
        <v>16</v>
      </c>
      <c r="FC134">
        <v>0</v>
      </c>
      <c r="FD134">
        <v>0</v>
      </c>
      <c r="FE134">
        <v>0</v>
      </c>
      <c r="FF134">
        <v>0</v>
      </c>
      <c r="FG134">
        <v>2</v>
      </c>
      <c r="FH134">
        <v>0</v>
      </c>
      <c r="FI134">
        <v>3</v>
      </c>
      <c r="FJ134">
        <v>0</v>
      </c>
      <c r="FK134">
        <v>1</v>
      </c>
      <c r="FL134">
        <v>0</v>
      </c>
      <c r="FM134">
        <v>1</v>
      </c>
      <c r="FN134">
        <v>0</v>
      </c>
      <c r="FO134">
        <v>41</v>
      </c>
      <c r="FP134">
        <v>2</v>
      </c>
      <c r="FQ134">
        <v>2</v>
      </c>
      <c r="FR134">
        <v>0</v>
      </c>
      <c r="FS134">
        <v>1</v>
      </c>
      <c r="FT134">
        <v>1</v>
      </c>
      <c r="FU134">
        <v>1</v>
      </c>
      <c r="FV134">
        <v>0</v>
      </c>
      <c r="FW134" t="s">
        <v>299</v>
      </c>
      <c r="FX134">
        <v>209.66999816894531</v>
      </c>
      <c r="FY134">
        <v>210.47999572753909</v>
      </c>
      <c r="FZ134">
        <v>214.69999694824219</v>
      </c>
      <c r="GA134">
        <v>207.02000427246091</v>
      </c>
      <c r="GB134">
        <v>213.1000061035156</v>
      </c>
      <c r="GC134">
        <v>312</v>
      </c>
      <c r="GD134">
        <v>186</v>
      </c>
      <c r="GE134">
        <v>176</v>
      </c>
      <c r="GF134">
        <v>59</v>
      </c>
      <c r="GG134">
        <v>0</v>
      </c>
      <c r="GH134">
        <v>82</v>
      </c>
      <c r="GI134">
        <v>0</v>
      </c>
      <c r="GJ134">
        <v>82</v>
      </c>
      <c r="GK134">
        <v>0</v>
      </c>
      <c r="GL134">
        <v>41</v>
      </c>
      <c r="GM134">
        <v>0</v>
      </c>
      <c r="GN134">
        <v>16</v>
      </c>
      <c r="GO134">
        <v>3</v>
      </c>
      <c r="GP134">
        <v>1</v>
      </c>
      <c r="GQ134">
        <v>2</v>
      </c>
      <c r="GR134">
        <v>0</v>
      </c>
      <c r="GS134">
        <v>2</v>
      </c>
      <c r="GT134">
        <v>1</v>
      </c>
      <c r="GU134">
        <v>1</v>
      </c>
      <c r="GV134">
        <v>0</v>
      </c>
      <c r="GW134">
        <v>1.5</v>
      </c>
      <c r="GX134" t="s">
        <v>312</v>
      </c>
      <c r="GY134">
        <v>137115</v>
      </c>
      <c r="GZ134">
        <v>128371</v>
      </c>
      <c r="HA134">
        <v>0.879</v>
      </c>
      <c r="HB134">
        <v>0.94899999999999995</v>
      </c>
      <c r="HC134">
        <v>2.38</v>
      </c>
      <c r="HD134">
        <v>3.45</v>
      </c>
      <c r="HE134">
        <v>0</v>
      </c>
      <c r="HF134" s="13">
        <f t="shared" si="47"/>
        <v>3.8483351151445966E-3</v>
      </c>
      <c r="HG134" s="13">
        <f t="shared" si="48"/>
        <v>1.9655338987826898E-2</v>
      </c>
      <c r="HH134" s="13">
        <f t="shared" si="49"/>
        <v>1.6438576231999957E-2</v>
      </c>
      <c r="HI134" s="13">
        <f t="shared" si="50"/>
        <v>2.8531213781858189E-2</v>
      </c>
      <c r="HJ134" s="14">
        <f t="shared" si="51"/>
        <v>218.91999816894528</v>
      </c>
      <c r="HK134" t="str">
        <f t="shared" si="52"/>
        <v>LHCG</v>
      </c>
    </row>
    <row r="135" spans="1:219" hidden="1" x14ac:dyDescent="0.3">
      <c r="A135">
        <v>126</v>
      </c>
      <c r="B135" t="s">
        <v>687</v>
      </c>
      <c r="C135">
        <v>10</v>
      </c>
      <c r="D135">
        <v>0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16</v>
      </c>
      <c r="N135">
        <v>3</v>
      </c>
      <c r="O135">
        <v>2</v>
      </c>
      <c r="P135">
        <v>1</v>
      </c>
      <c r="Q135">
        <v>0</v>
      </c>
      <c r="R135">
        <v>1</v>
      </c>
      <c r="S135">
        <v>3</v>
      </c>
      <c r="T135">
        <v>0</v>
      </c>
      <c r="U135">
        <v>0</v>
      </c>
      <c r="V135">
        <v>6</v>
      </c>
      <c r="W135">
        <v>12</v>
      </c>
      <c r="X135">
        <v>16</v>
      </c>
      <c r="Y135">
        <v>19</v>
      </c>
      <c r="Z135">
        <v>110</v>
      </c>
      <c r="AA135">
        <v>0</v>
      </c>
      <c r="AB135">
        <v>0</v>
      </c>
      <c r="AC135">
        <v>0</v>
      </c>
      <c r="AD135">
        <v>0</v>
      </c>
      <c r="AE135">
        <v>6</v>
      </c>
      <c r="AF135">
        <v>3</v>
      </c>
      <c r="AG135">
        <v>0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22</v>
      </c>
      <c r="AN135">
        <v>6</v>
      </c>
      <c r="AO135">
        <v>58</v>
      </c>
      <c r="AP135">
        <v>0</v>
      </c>
      <c r="AQ135">
        <v>2</v>
      </c>
      <c r="AR135">
        <v>1</v>
      </c>
      <c r="AS135">
        <v>1</v>
      </c>
      <c r="AT135">
        <v>0</v>
      </c>
      <c r="AU135" t="s">
        <v>688</v>
      </c>
      <c r="AV135">
        <v>122.0800018310547</v>
      </c>
      <c r="AW135">
        <v>121.7399978637695</v>
      </c>
      <c r="AX135">
        <v>122.370002746582</v>
      </c>
      <c r="AY135">
        <v>118.4100036621094</v>
      </c>
      <c r="AZ135">
        <v>120.8300018310547</v>
      </c>
      <c r="BA135" s="13">
        <f t="shared" si="35"/>
        <v>-2.7928698312091882E-3</v>
      </c>
      <c r="BB135" s="13">
        <f t="shared" si="36"/>
        <v>5.148360453314571E-3</v>
      </c>
      <c r="BC135" s="13">
        <f t="shared" si="37"/>
        <v>2.7353328898415574E-2</v>
      </c>
      <c r="BD135" s="13">
        <f t="shared" si="38"/>
        <v>2.002812324979486E-2</v>
      </c>
      <c r="BE135">
        <v>12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6</v>
      </c>
      <c r="BO135">
        <v>2</v>
      </c>
      <c r="BP135">
        <v>2</v>
      </c>
      <c r="BQ135">
        <v>3</v>
      </c>
      <c r="BR135">
        <v>133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14</v>
      </c>
      <c r="CF135">
        <v>1</v>
      </c>
      <c r="CG135">
        <v>0</v>
      </c>
      <c r="CH135">
        <v>0</v>
      </c>
      <c r="CI135">
        <v>1</v>
      </c>
      <c r="CJ135">
        <v>1</v>
      </c>
      <c r="CK135">
        <v>0</v>
      </c>
      <c r="CL135">
        <v>0</v>
      </c>
      <c r="CM135" t="s">
        <v>689</v>
      </c>
      <c r="CN135">
        <v>120.8300018310547</v>
      </c>
      <c r="CO135">
        <v>120.55999755859381</v>
      </c>
      <c r="CP135">
        <v>123.7200012207031</v>
      </c>
      <c r="CQ135">
        <v>120.15000152587891</v>
      </c>
      <c r="CR135">
        <v>122.61000061035161</v>
      </c>
      <c r="CS135" s="13">
        <f t="shared" si="39"/>
        <v>-2.2395842562095147E-3</v>
      </c>
      <c r="CT135" s="13">
        <f t="shared" si="40"/>
        <v>2.5541574773121689E-2</v>
      </c>
      <c r="CU135" s="13">
        <f t="shared" si="41"/>
        <v>3.4007634457328129E-3</v>
      </c>
      <c r="CV135" s="13">
        <f t="shared" si="42"/>
        <v>2.0063608777643238E-2</v>
      </c>
      <c r="CW135">
        <v>2</v>
      </c>
      <c r="CX135">
        <v>2</v>
      </c>
      <c r="CY135">
        <v>71</v>
      </c>
      <c r="CZ135">
        <v>70</v>
      </c>
      <c r="DA135">
        <v>12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426</v>
      </c>
      <c r="EF135">
        <v>122.61000061035161</v>
      </c>
      <c r="EG135">
        <v>123.0400009155273</v>
      </c>
      <c r="EH135">
        <v>124.38999938964839</v>
      </c>
      <c r="EI135">
        <v>121.120002746582</v>
      </c>
      <c r="EJ135">
        <v>122.9300003051758</v>
      </c>
      <c r="EK135" s="13">
        <f t="shared" si="43"/>
        <v>3.4948008938240349E-3</v>
      </c>
      <c r="EL135" s="13">
        <f t="shared" si="44"/>
        <v>1.0852950243148252E-2</v>
      </c>
      <c r="EM135" s="13">
        <f t="shared" si="45"/>
        <v>1.5604666406524692E-2</v>
      </c>
      <c r="EN135" s="13">
        <f t="shared" si="46"/>
        <v>1.4723806671279926E-2</v>
      </c>
      <c r="EO135">
        <v>89</v>
      </c>
      <c r="EP135">
        <v>5</v>
      </c>
      <c r="EQ135">
        <v>1</v>
      </c>
      <c r="ER135">
        <v>0</v>
      </c>
      <c r="ES135">
        <v>0</v>
      </c>
      <c r="ET135">
        <v>1</v>
      </c>
      <c r="EU135">
        <v>1</v>
      </c>
      <c r="EV135">
        <v>0</v>
      </c>
      <c r="EW135">
        <v>0</v>
      </c>
      <c r="EX135">
        <v>60</v>
      </c>
      <c r="EY135">
        <v>10</v>
      </c>
      <c r="EZ135">
        <v>11</v>
      </c>
      <c r="FA135">
        <v>4</v>
      </c>
      <c r="FB135">
        <v>22</v>
      </c>
      <c r="FC135">
        <v>0</v>
      </c>
      <c r="FD135">
        <v>0</v>
      </c>
      <c r="FE135">
        <v>0</v>
      </c>
      <c r="FF135">
        <v>0</v>
      </c>
      <c r="FG135">
        <v>3</v>
      </c>
      <c r="FH135">
        <v>1</v>
      </c>
      <c r="FI135">
        <v>1</v>
      </c>
      <c r="FJ135">
        <v>0</v>
      </c>
      <c r="FK135">
        <v>2</v>
      </c>
      <c r="FL135">
        <v>1</v>
      </c>
      <c r="FM135">
        <v>3</v>
      </c>
      <c r="FN135">
        <v>0</v>
      </c>
      <c r="FO135">
        <v>69</v>
      </c>
      <c r="FP135">
        <v>3</v>
      </c>
      <c r="FQ135">
        <v>8</v>
      </c>
      <c r="FR135">
        <v>0</v>
      </c>
      <c r="FS135">
        <v>1</v>
      </c>
      <c r="FT135">
        <v>1</v>
      </c>
      <c r="FU135">
        <v>1</v>
      </c>
      <c r="FV135">
        <v>1</v>
      </c>
      <c r="FW135" t="s">
        <v>690</v>
      </c>
      <c r="FX135">
        <v>122.9300003051758</v>
      </c>
      <c r="FY135">
        <v>123.23000335693359</v>
      </c>
      <c r="FZ135">
        <v>124.76999664306641</v>
      </c>
      <c r="GA135">
        <v>121.80999755859381</v>
      </c>
      <c r="GB135">
        <v>124.2399978637695</v>
      </c>
      <c r="GC135">
        <v>287</v>
      </c>
      <c r="GD135">
        <v>417</v>
      </c>
      <c r="GE135">
        <v>252</v>
      </c>
      <c r="GF135">
        <v>108</v>
      </c>
      <c r="GG135">
        <v>0</v>
      </c>
      <c r="GH135">
        <v>83</v>
      </c>
      <c r="GI135">
        <v>0</v>
      </c>
      <c r="GJ135">
        <v>82</v>
      </c>
      <c r="GK135">
        <v>1</v>
      </c>
      <c r="GL135">
        <v>265</v>
      </c>
      <c r="GM135">
        <v>1</v>
      </c>
      <c r="GN135">
        <v>22</v>
      </c>
      <c r="GO135">
        <v>3</v>
      </c>
      <c r="GP135">
        <v>3</v>
      </c>
      <c r="GQ135">
        <v>0</v>
      </c>
      <c r="GR135">
        <v>0</v>
      </c>
      <c r="GS135">
        <v>2</v>
      </c>
      <c r="GT135">
        <v>1</v>
      </c>
      <c r="GU135">
        <v>1</v>
      </c>
      <c r="GV135">
        <v>1</v>
      </c>
      <c r="GW135">
        <v>2.1</v>
      </c>
      <c r="GX135" t="s">
        <v>218</v>
      </c>
      <c r="GY135">
        <v>281978</v>
      </c>
      <c r="GZ135">
        <v>250942</v>
      </c>
      <c r="HA135">
        <v>1.603</v>
      </c>
      <c r="HB135">
        <v>1.696</v>
      </c>
      <c r="HC135">
        <v>5.39</v>
      </c>
      <c r="HD135">
        <v>3.31</v>
      </c>
      <c r="HE135">
        <v>0</v>
      </c>
      <c r="HF135" s="13">
        <f t="shared" si="47"/>
        <v>2.4344968237065556E-3</v>
      </c>
      <c r="HG135" s="13">
        <f t="shared" si="48"/>
        <v>1.2342657109612021E-2</v>
      </c>
      <c r="HH135" s="13">
        <f t="shared" si="49"/>
        <v>1.1523214798808135E-2</v>
      </c>
      <c r="HI135" s="13">
        <f t="shared" si="50"/>
        <v>1.9558921015438324E-2</v>
      </c>
      <c r="HJ135" s="14">
        <f t="shared" si="51"/>
        <v>126.30998992919922</v>
      </c>
      <c r="HK135" t="str">
        <f t="shared" si="52"/>
        <v>MANH</v>
      </c>
    </row>
    <row r="136" spans="1:219" hidden="1" x14ac:dyDescent="0.3">
      <c r="A136">
        <v>127</v>
      </c>
      <c r="B136" t="s">
        <v>691</v>
      </c>
      <c r="C136">
        <v>9</v>
      </c>
      <c r="D136">
        <v>1</v>
      </c>
      <c r="E136">
        <v>5</v>
      </c>
      <c r="F136">
        <v>1</v>
      </c>
      <c r="G136" t="s">
        <v>218</v>
      </c>
      <c r="H136" t="s">
        <v>247</v>
      </c>
      <c r="I136">
        <v>6</v>
      </c>
      <c r="J136">
        <v>0</v>
      </c>
      <c r="K136" t="s">
        <v>218</v>
      </c>
      <c r="L136" t="s">
        <v>218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2</v>
      </c>
      <c r="Z136">
        <v>136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637</v>
      </c>
      <c r="AV136">
        <v>242.97999572753901</v>
      </c>
      <c r="AW136">
        <v>241.63999938964841</v>
      </c>
      <c r="AX136">
        <v>246.58000183105469</v>
      </c>
      <c r="AY136">
        <v>241.63999938964841</v>
      </c>
      <c r="AZ136">
        <v>243.50999450683599</v>
      </c>
      <c r="BA136" s="13">
        <f t="shared" si="35"/>
        <v>-5.54542435555061E-3</v>
      </c>
      <c r="BB136" s="13">
        <f t="shared" si="36"/>
        <v>2.0034075775499982E-2</v>
      </c>
      <c r="BC136" s="13">
        <f t="shared" si="37"/>
        <v>0</v>
      </c>
      <c r="BD136" s="13">
        <f t="shared" si="38"/>
        <v>7.6793362053773073E-3</v>
      </c>
      <c r="BE136">
        <v>1</v>
      </c>
      <c r="BF136">
        <v>69</v>
      </c>
      <c r="BG136">
        <v>28</v>
      </c>
      <c r="BH136">
        <v>14</v>
      </c>
      <c r="BI136">
        <v>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232</v>
      </c>
      <c r="CN136">
        <v>243.50999450683599</v>
      </c>
      <c r="CO136">
        <v>244.25</v>
      </c>
      <c r="CP136">
        <v>248.63999938964841</v>
      </c>
      <c r="CQ136">
        <v>244.25</v>
      </c>
      <c r="CR136">
        <v>247.05999755859369</v>
      </c>
      <c r="CS136" s="13">
        <f t="shared" si="39"/>
        <v>3.0297051920736839E-3</v>
      </c>
      <c r="CT136" s="13">
        <f t="shared" si="40"/>
        <v>1.765604649463004E-2</v>
      </c>
      <c r="CU136" s="13">
        <f t="shared" si="41"/>
        <v>0</v>
      </c>
      <c r="CV136" s="13">
        <f t="shared" si="42"/>
        <v>1.1373745593627582E-2</v>
      </c>
      <c r="CW136">
        <v>0</v>
      </c>
      <c r="CX136">
        <v>13</v>
      </c>
      <c r="CY136">
        <v>96</v>
      </c>
      <c r="CZ136">
        <v>23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692</v>
      </c>
      <c r="EF136">
        <v>247.05999755859369</v>
      </c>
      <c r="EG136">
        <v>247.19000244140619</v>
      </c>
      <c r="EH136">
        <v>247.67999267578119</v>
      </c>
      <c r="EI136">
        <v>244.42999267578119</v>
      </c>
      <c r="EJ136">
        <v>245.36000061035159</v>
      </c>
      <c r="EK136" s="13">
        <f t="shared" si="43"/>
        <v>5.2593099044662139E-4</v>
      </c>
      <c r="EL136" s="13">
        <f t="shared" si="44"/>
        <v>1.9783198032325977E-3</v>
      </c>
      <c r="EM136" s="13">
        <f t="shared" si="45"/>
        <v>1.1165539618776532E-2</v>
      </c>
      <c r="EN136" s="13">
        <f t="shared" si="46"/>
        <v>3.7903812041772955E-3</v>
      </c>
      <c r="EO136">
        <v>2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</v>
      </c>
      <c r="EY136">
        <v>2</v>
      </c>
      <c r="EZ136">
        <v>5</v>
      </c>
      <c r="FA136">
        <v>15</v>
      </c>
      <c r="FB136">
        <v>130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3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 t="s">
        <v>325</v>
      </c>
      <c r="FX136">
        <v>245.36000061035159</v>
      </c>
      <c r="FY136">
        <v>244.88999938964841</v>
      </c>
      <c r="FZ136">
        <v>247.94000244140619</v>
      </c>
      <c r="GA136">
        <v>244.2799987792969</v>
      </c>
      <c r="GB136">
        <v>246.2799987792969</v>
      </c>
      <c r="GC136">
        <v>248</v>
      </c>
      <c r="GD136">
        <v>293</v>
      </c>
      <c r="GE136">
        <v>134</v>
      </c>
      <c r="GF136">
        <v>154</v>
      </c>
      <c r="GG136">
        <v>0</v>
      </c>
      <c r="GH136">
        <v>39</v>
      </c>
      <c r="GI136">
        <v>0</v>
      </c>
      <c r="GJ136">
        <v>23</v>
      </c>
      <c r="GK136">
        <v>0</v>
      </c>
      <c r="GL136">
        <v>266</v>
      </c>
      <c r="GM136">
        <v>0</v>
      </c>
      <c r="GN136">
        <v>130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</v>
      </c>
      <c r="GX136" t="s">
        <v>218</v>
      </c>
      <c r="GY136">
        <v>241968</v>
      </c>
      <c r="GZ136">
        <v>207285</v>
      </c>
      <c r="HA136">
        <v>3.5190000000000001</v>
      </c>
      <c r="HB136">
        <v>4.7089999999999996</v>
      </c>
      <c r="HC136">
        <v>4.91</v>
      </c>
      <c r="HD136">
        <v>2.2000000000000002</v>
      </c>
      <c r="HE136">
        <v>0</v>
      </c>
      <c r="HF136" s="13">
        <f t="shared" si="47"/>
        <v>-1.9192340310938416E-3</v>
      </c>
      <c r="HG136" s="13">
        <f t="shared" si="48"/>
        <v>1.2301375420364358E-2</v>
      </c>
      <c r="HH136" s="13">
        <f t="shared" si="49"/>
        <v>2.4909167866056237E-3</v>
      </c>
      <c r="HI136" s="13">
        <f t="shared" si="50"/>
        <v>8.1208381107403804E-3</v>
      </c>
      <c r="HJ136" s="14">
        <f t="shared" si="51"/>
        <v>250.99000549316398</v>
      </c>
      <c r="HK136" t="str">
        <f t="shared" si="52"/>
        <v>MASI</v>
      </c>
    </row>
    <row r="137" spans="1:219" hidden="1" x14ac:dyDescent="0.3">
      <c r="A137">
        <v>128</v>
      </c>
      <c r="B137" t="s">
        <v>693</v>
      </c>
      <c r="C137">
        <v>9</v>
      </c>
      <c r="D137">
        <v>1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5</v>
      </c>
      <c r="W137">
        <v>14</v>
      </c>
      <c r="X137">
        <v>22</v>
      </c>
      <c r="Y137">
        <v>29</v>
      </c>
      <c r="Z137">
        <v>125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561</v>
      </c>
      <c r="AV137">
        <v>231.80999755859369</v>
      </c>
      <c r="AW137">
        <v>231.24000549316409</v>
      </c>
      <c r="AX137">
        <v>233.21000671386719</v>
      </c>
      <c r="AY137">
        <v>231.08000183105469</v>
      </c>
      <c r="AZ137">
        <v>233.00999450683599</v>
      </c>
      <c r="BA137" s="13">
        <f t="shared" si="35"/>
        <v>-2.4649370865303943E-3</v>
      </c>
      <c r="BB137" s="13">
        <f t="shared" si="36"/>
        <v>8.4473271471586786E-3</v>
      </c>
      <c r="BC137" s="13">
        <f t="shared" si="37"/>
        <v>6.9193763323160962E-4</v>
      </c>
      <c r="BD137" s="13">
        <f t="shared" si="38"/>
        <v>8.2828750752349523E-3</v>
      </c>
      <c r="BE137">
        <v>65</v>
      </c>
      <c r="BF137">
        <v>130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245</v>
      </c>
      <c r="CN137">
        <v>233.00999450683599</v>
      </c>
      <c r="CO137">
        <v>233.30000305175781</v>
      </c>
      <c r="CP137">
        <v>233.86000061035159</v>
      </c>
      <c r="CQ137">
        <v>231.8500061035156</v>
      </c>
      <c r="CR137">
        <v>232.25999450683599</v>
      </c>
      <c r="CS137" s="13">
        <f t="shared" si="39"/>
        <v>1.2430713293110074E-3</v>
      </c>
      <c r="CT137" s="13">
        <f t="shared" si="40"/>
        <v>2.3945846110161595E-3</v>
      </c>
      <c r="CU137" s="13">
        <f t="shared" si="41"/>
        <v>6.2151604340979771E-3</v>
      </c>
      <c r="CV137" s="13">
        <f t="shared" si="42"/>
        <v>1.7652131792689207E-3</v>
      </c>
      <c r="CW137">
        <v>28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18</v>
      </c>
      <c r="DG137">
        <v>22</v>
      </c>
      <c r="DH137">
        <v>58</v>
      </c>
      <c r="DI137">
        <v>56</v>
      </c>
      <c r="DJ137">
        <v>26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276</v>
      </c>
      <c r="EF137">
        <v>232.25999450683599</v>
      </c>
      <c r="EG137">
        <v>232.83000183105469</v>
      </c>
      <c r="EH137">
        <v>234.03999328613281</v>
      </c>
      <c r="EI137">
        <v>231.94000244140619</v>
      </c>
      <c r="EJ137">
        <v>232.96000671386719</v>
      </c>
      <c r="EK137" s="13">
        <f t="shared" si="43"/>
        <v>2.4481695646435542E-3</v>
      </c>
      <c r="EL137" s="13">
        <f t="shared" si="44"/>
        <v>5.1700200384077188E-3</v>
      </c>
      <c r="EM137" s="13">
        <f t="shared" si="45"/>
        <v>3.8225288092137433E-3</v>
      </c>
      <c r="EN137" s="13">
        <f t="shared" si="46"/>
        <v>4.3784522796387337E-3</v>
      </c>
      <c r="EO137">
        <v>158</v>
      </c>
      <c r="EP137">
        <v>4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55</v>
      </c>
      <c r="EY137">
        <v>9</v>
      </c>
      <c r="EZ137">
        <v>4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694</v>
      </c>
      <c r="FX137">
        <v>232.96000671386719</v>
      </c>
      <c r="FY137">
        <v>233.78999328613281</v>
      </c>
      <c r="FZ137">
        <v>235.24000549316409</v>
      </c>
      <c r="GA137">
        <v>233.1000061035156</v>
      </c>
      <c r="GB137">
        <v>234.58000183105469</v>
      </c>
      <c r="GC137">
        <v>386</v>
      </c>
      <c r="GD137">
        <v>444</v>
      </c>
      <c r="GE137">
        <v>190</v>
      </c>
      <c r="GF137">
        <v>248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151</v>
      </c>
      <c r="GM137">
        <v>0</v>
      </c>
      <c r="GN137">
        <v>26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</v>
      </c>
      <c r="GX137" t="s">
        <v>218</v>
      </c>
      <c r="GY137">
        <v>1839671</v>
      </c>
      <c r="GZ137">
        <v>2237542</v>
      </c>
      <c r="HA137">
        <v>0.95199999999999996</v>
      </c>
      <c r="HB137">
        <v>1.01</v>
      </c>
      <c r="HC137">
        <v>1.52</v>
      </c>
      <c r="HD137">
        <v>1.67</v>
      </c>
      <c r="HE137">
        <v>0.79870003000000001</v>
      </c>
      <c r="HF137" s="13">
        <f t="shared" si="47"/>
        <v>3.5501372860292646E-3</v>
      </c>
      <c r="HG137" s="13">
        <f t="shared" si="48"/>
        <v>6.1639694489524777E-3</v>
      </c>
      <c r="HH137" s="13">
        <f t="shared" si="49"/>
        <v>2.9513118714741271E-3</v>
      </c>
      <c r="HI137" s="13">
        <f t="shared" si="50"/>
        <v>6.3091300025012176E-3</v>
      </c>
      <c r="HJ137" s="14">
        <f t="shared" si="51"/>
        <v>236.69001770019537</v>
      </c>
      <c r="HK137" t="str">
        <f t="shared" si="52"/>
        <v>MCD</v>
      </c>
    </row>
    <row r="138" spans="1:219" hidden="1" x14ac:dyDescent="0.3">
      <c r="A138">
        <v>129</v>
      </c>
      <c r="B138" t="s">
        <v>695</v>
      </c>
      <c r="C138">
        <v>11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9</v>
      </c>
      <c r="W138">
        <v>9</v>
      </c>
      <c r="X138">
        <v>19</v>
      </c>
      <c r="Y138">
        <v>35</v>
      </c>
      <c r="Z138">
        <v>113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690</v>
      </c>
      <c r="AV138">
        <v>193.69000244140619</v>
      </c>
      <c r="AW138">
        <v>193.0299987792969</v>
      </c>
      <c r="AX138">
        <v>195.2799987792969</v>
      </c>
      <c r="AY138">
        <v>192.7799987792969</v>
      </c>
      <c r="AZ138">
        <v>194.5299987792969</v>
      </c>
      <c r="BA138" s="13">
        <f t="shared" ref="BA138:BA201" si="53">100%-(AV138/AW138)</f>
        <v>-3.4191766372226873E-3</v>
      </c>
      <c r="BB138" s="13">
        <f t="shared" ref="BB138:BB201" si="54">100%-(AW138/AX138)</f>
        <v>1.1521917319053832E-2</v>
      </c>
      <c r="BC138" s="13">
        <f t="shared" ref="BC138:BC201" si="55">100%-(AY138/AW138)</f>
        <v>1.2951354793605541E-3</v>
      </c>
      <c r="BD138" s="13">
        <f t="shared" ref="BD138:BD201" si="56">100%-(AY138/AZ138)</f>
        <v>8.9960417980851082E-3</v>
      </c>
      <c r="BE138">
        <v>41</v>
      </c>
      <c r="BF138">
        <v>137</v>
      </c>
      <c r="BG138">
        <v>6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8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460</v>
      </c>
      <c r="CN138">
        <v>194.5299987792969</v>
      </c>
      <c r="CO138">
        <v>195.6499938964844</v>
      </c>
      <c r="CP138">
        <v>197.25</v>
      </c>
      <c r="CQ138">
        <v>193.82000732421881</v>
      </c>
      <c r="CR138">
        <v>196.03999328613281</v>
      </c>
      <c r="CS138" s="13">
        <f t="shared" ref="CS138:CS201" si="57">100%-(CN138/CO138)</f>
        <v>5.7244832717964211E-3</v>
      </c>
      <c r="CT138" s="13">
        <f t="shared" ref="CT138:CT201" si="58">100%-(CO138/CP138)</f>
        <v>8.111564529863613E-3</v>
      </c>
      <c r="CU138" s="13">
        <f t="shared" ref="CU138:CU201" si="59">100%-(CQ138/CO138)</f>
        <v>9.3533689207975224E-3</v>
      </c>
      <c r="CV138" s="13">
        <f t="shared" ref="CV138:CV201" si="60">100%-(CQ138/CR138)</f>
        <v>1.1324148326580463E-2</v>
      </c>
      <c r="CW138">
        <v>103</v>
      </c>
      <c r="CX138">
        <v>10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22</v>
      </c>
      <c r="DG138">
        <v>5</v>
      </c>
      <c r="DH138">
        <v>6</v>
      </c>
      <c r="DI138">
        <v>5</v>
      </c>
      <c r="DJ138">
        <v>48</v>
      </c>
      <c r="DK138">
        <v>0</v>
      </c>
      <c r="DL138">
        <v>0</v>
      </c>
      <c r="DM138">
        <v>0</v>
      </c>
      <c r="DN138">
        <v>0</v>
      </c>
      <c r="DO138">
        <v>10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316</v>
      </c>
      <c r="EF138">
        <v>196.03999328613281</v>
      </c>
      <c r="EG138">
        <v>195.49000549316409</v>
      </c>
      <c r="EH138">
        <v>197.24000549316409</v>
      </c>
      <c r="EI138">
        <v>194.53999328613281</v>
      </c>
      <c r="EJ138">
        <v>195.33000183105469</v>
      </c>
      <c r="EK138" s="13">
        <f t="shared" ref="EK138:EK201" si="61">100%-(EF138/EG138)</f>
        <v>-2.8133806205654643E-3</v>
      </c>
      <c r="EL138" s="13">
        <f t="shared" ref="EL138:EL201" si="62">100%-(EG138/EH138)</f>
        <v>8.872439420311462E-3</v>
      </c>
      <c r="EM138" s="13">
        <f t="shared" ref="EM138:EM201" si="63">100%-(EI138/EG138)</f>
        <v>4.8596459171130757E-3</v>
      </c>
      <c r="EN138" s="13">
        <f t="shared" ref="EN138:EN201" si="64">100%-(EI138/EJ138)</f>
        <v>4.0444813265561042E-3</v>
      </c>
      <c r="EO138">
        <v>92</v>
      </c>
      <c r="EP138">
        <v>66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39</v>
      </c>
      <c r="EY138">
        <v>16</v>
      </c>
      <c r="EZ138">
        <v>10</v>
      </c>
      <c r="FA138">
        <v>3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696</v>
      </c>
      <c r="FX138">
        <v>195.33000183105469</v>
      </c>
      <c r="FY138">
        <v>195.77000427246091</v>
      </c>
      <c r="FZ138">
        <v>197.21000671386719</v>
      </c>
      <c r="GA138">
        <v>193.9700012207031</v>
      </c>
      <c r="GB138">
        <v>196.1000061035156</v>
      </c>
      <c r="GC138">
        <v>466</v>
      </c>
      <c r="GD138">
        <v>347</v>
      </c>
      <c r="GE138">
        <v>271</v>
      </c>
      <c r="GF138">
        <v>154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161</v>
      </c>
      <c r="GM138">
        <v>0</v>
      </c>
      <c r="GN138">
        <v>48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1.9</v>
      </c>
      <c r="GX138" t="s">
        <v>218</v>
      </c>
      <c r="GY138">
        <v>836395</v>
      </c>
      <c r="GZ138">
        <v>712300</v>
      </c>
      <c r="HA138">
        <v>0.53600000000000003</v>
      </c>
      <c r="HB138">
        <v>1.01</v>
      </c>
      <c r="HC138">
        <v>1.07</v>
      </c>
      <c r="HD138">
        <v>2.6</v>
      </c>
      <c r="HF138" s="13">
        <f t="shared" ref="HF138:HF201" si="65">100%-(FX138/FY138)</f>
        <v>2.2475477948800116E-3</v>
      </c>
      <c r="HG138" s="13">
        <f t="shared" ref="HG138:HG201" si="66">100%-(FY138/FZ138)</f>
        <v>7.3018730915392904E-3</v>
      </c>
      <c r="HH138" s="13">
        <f t="shared" ref="HH138:HH201" si="67">100%-(GA138/FY138)</f>
        <v>9.1944782779525003E-3</v>
      </c>
      <c r="HI138" s="13">
        <f t="shared" ref="HI138:HI201" si="68">100%-(GA138/GB138)</f>
        <v>1.0861829762963571E-2</v>
      </c>
      <c r="HJ138" s="14">
        <f t="shared" ref="HJ138:HJ201" si="69">(FZ138*HG138)+FZ138</f>
        <v>198.65000915527347</v>
      </c>
      <c r="HK138" t="str">
        <f t="shared" ref="HK138:HK201" si="70">B138</f>
        <v>MCK</v>
      </c>
    </row>
    <row r="139" spans="1:219" hidden="1" x14ac:dyDescent="0.3">
      <c r="A139">
        <v>130</v>
      </c>
      <c r="B139" t="s">
        <v>697</v>
      </c>
      <c r="C139">
        <v>9</v>
      </c>
      <c r="D139">
        <v>1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47</v>
      </c>
      <c r="N139">
        <v>25</v>
      </c>
      <c r="O139">
        <v>9</v>
      </c>
      <c r="P139">
        <v>8</v>
      </c>
      <c r="Q139">
        <v>0</v>
      </c>
      <c r="R139">
        <v>1</v>
      </c>
      <c r="S139">
        <v>17</v>
      </c>
      <c r="T139">
        <v>0</v>
      </c>
      <c r="U139">
        <v>0</v>
      </c>
      <c r="V139">
        <v>14</v>
      </c>
      <c r="W139">
        <v>7</v>
      </c>
      <c r="X139">
        <v>9</v>
      </c>
      <c r="Y139">
        <v>9</v>
      </c>
      <c r="Z139">
        <v>42</v>
      </c>
      <c r="AA139">
        <v>1</v>
      </c>
      <c r="AB139">
        <v>1</v>
      </c>
      <c r="AC139">
        <v>0</v>
      </c>
      <c r="AD139">
        <v>0</v>
      </c>
      <c r="AE139">
        <v>41</v>
      </c>
      <c r="AF139">
        <v>17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302</v>
      </c>
      <c r="AV139">
        <v>180.5</v>
      </c>
      <c r="AW139">
        <v>180.96000671386719</v>
      </c>
      <c r="AX139">
        <v>185.21000671386719</v>
      </c>
      <c r="AY139">
        <v>179.30000305175781</v>
      </c>
      <c r="AZ139">
        <v>184.30000305175781</v>
      </c>
      <c r="BA139" s="13">
        <f t="shared" si="53"/>
        <v>2.542035238728424E-3</v>
      </c>
      <c r="BB139" s="13">
        <f t="shared" si="54"/>
        <v>2.2946924280208392E-2</v>
      </c>
      <c r="BC139" s="13">
        <f t="shared" si="55"/>
        <v>9.17331786317932E-3</v>
      </c>
      <c r="BD139" s="13">
        <f t="shared" si="56"/>
        <v>2.7129679420546893E-2</v>
      </c>
      <c r="BE139">
        <v>35</v>
      </c>
      <c r="BF139">
        <v>19</v>
      </c>
      <c r="BG139">
        <v>6</v>
      </c>
      <c r="BH139">
        <v>6</v>
      </c>
      <c r="BI139">
        <v>3</v>
      </c>
      <c r="BJ139">
        <v>1</v>
      </c>
      <c r="BK139">
        <v>2</v>
      </c>
      <c r="BL139">
        <v>0</v>
      </c>
      <c r="BM139">
        <v>0</v>
      </c>
      <c r="BN139">
        <v>12</v>
      </c>
      <c r="BO139">
        <v>5</v>
      </c>
      <c r="BP139">
        <v>8</v>
      </c>
      <c r="BQ139">
        <v>7</v>
      </c>
      <c r="BR139">
        <v>17</v>
      </c>
      <c r="BS139">
        <v>2</v>
      </c>
      <c r="BT139">
        <v>49</v>
      </c>
      <c r="BU139">
        <v>1</v>
      </c>
      <c r="BV139">
        <v>49</v>
      </c>
      <c r="BW139">
        <v>8</v>
      </c>
      <c r="BX139">
        <v>2</v>
      </c>
      <c r="BY139">
        <v>17</v>
      </c>
      <c r="BZ139">
        <v>17</v>
      </c>
      <c r="CA139">
        <v>1</v>
      </c>
      <c r="CB139">
        <v>1</v>
      </c>
      <c r="CC139">
        <v>1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698</v>
      </c>
      <c r="CN139">
        <v>184.30000305175781</v>
      </c>
      <c r="CO139">
        <v>184.91999816894531</v>
      </c>
      <c r="CP139">
        <v>189.38999938964841</v>
      </c>
      <c r="CQ139">
        <v>182.58500671386719</v>
      </c>
      <c r="CR139">
        <v>188.1199951171875</v>
      </c>
      <c r="CS139" s="13">
        <f t="shared" si="57"/>
        <v>3.3527748395338897E-3</v>
      </c>
      <c r="CT139" s="13">
        <f t="shared" si="58"/>
        <v>2.3602097445000636E-2</v>
      </c>
      <c r="CU139" s="13">
        <f t="shared" si="59"/>
        <v>1.2627035897679662E-2</v>
      </c>
      <c r="CV139" s="13">
        <f t="shared" si="60"/>
        <v>2.9422648027777942E-2</v>
      </c>
      <c r="CW139">
        <v>25</v>
      </c>
      <c r="CX139">
        <v>16</v>
      </c>
      <c r="CY139">
        <v>3</v>
      </c>
      <c r="CZ139">
        <v>38</v>
      </c>
      <c r="DA139">
        <v>19</v>
      </c>
      <c r="DB139">
        <v>0</v>
      </c>
      <c r="DC139">
        <v>0</v>
      </c>
      <c r="DD139">
        <v>0</v>
      </c>
      <c r="DE139">
        <v>0</v>
      </c>
      <c r="DF139">
        <v>7</v>
      </c>
      <c r="DG139">
        <v>7</v>
      </c>
      <c r="DH139">
        <v>2</v>
      </c>
      <c r="DI139">
        <v>2</v>
      </c>
      <c r="DJ139">
        <v>9</v>
      </c>
      <c r="DK139">
        <v>1</v>
      </c>
      <c r="DL139">
        <v>27</v>
      </c>
      <c r="DM139">
        <v>1</v>
      </c>
      <c r="DN139">
        <v>27</v>
      </c>
      <c r="DO139">
        <v>1</v>
      </c>
      <c r="DP139">
        <v>0</v>
      </c>
      <c r="DQ139">
        <v>9</v>
      </c>
      <c r="DR139">
        <v>9</v>
      </c>
      <c r="DS139">
        <v>1</v>
      </c>
      <c r="DT139">
        <v>0</v>
      </c>
      <c r="DU139">
        <v>2</v>
      </c>
      <c r="DV139">
        <v>1</v>
      </c>
      <c r="DW139">
        <v>1</v>
      </c>
      <c r="DX139">
        <v>0</v>
      </c>
      <c r="DY139">
        <v>2</v>
      </c>
      <c r="DZ139">
        <v>2</v>
      </c>
      <c r="EA139">
        <v>1</v>
      </c>
      <c r="EB139">
        <v>0</v>
      </c>
      <c r="EC139">
        <v>1</v>
      </c>
      <c r="ED139">
        <v>1</v>
      </c>
      <c r="EE139" t="s">
        <v>699</v>
      </c>
      <c r="EF139">
        <v>188.1199951171875</v>
      </c>
      <c r="EG139">
        <v>187.4700012207031</v>
      </c>
      <c r="EH139">
        <v>191.75599670410159</v>
      </c>
      <c r="EI139">
        <v>185.22999572753901</v>
      </c>
      <c r="EJ139">
        <v>187.49000549316409</v>
      </c>
      <c r="EK139" s="13">
        <f t="shared" si="61"/>
        <v>-3.4671888422252994E-3</v>
      </c>
      <c r="EL139" s="13">
        <f t="shared" si="62"/>
        <v>2.2351298301310552E-2</v>
      </c>
      <c r="EM139" s="13">
        <f t="shared" si="63"/>
        <v>1.1948607662977451E-2</v>
      </c>
      <c r="EN139" s="13">
        <f t="shared" si="64"/>
        <v>1.2054027945012202E-2</v>
      </c>
      <c r="EO139">
        <v>28</v>
      </c>
      <c r="EP139">
        <v>16</v>
      </c>
      <c r="EQ139">
        <v>21</v>
      </c>
      <c r="ER139">
        <v>22</v>
      </c>
      <c r="ES139">
        <v>20</v>
      </c>
      <c r="ET139">
        <v>1</v>
      </c>
      <c r="EU139">
        <v>63</v>
      </c>
      <c r="EV139">
        <v>1</v>
      </c>
      <c r="EW139">
        <v>20</v>
      </c>
      <c r="EX139">
        <v>16</v>
      </c>
      <c r="EY139">
        <v>5</v>
      </c>
      <c r="EZ139">
        <v>6</v>
      </c>
      <c r="FA139">
        <v>1</v>
      </c>
      <c r="FB139">
        <v>12</v>
      </c>
      <c r="FC139">
        <v>0</v>
      </c>
      <c r="FD139">
        <v>0</v>
      </c>
      <c r="FE139">
        <v>0</v>
      </c>
      <c r="FF139">
        <v>0</v>
      </c>
      <c r="FG139">
        <v>73</v>
      </c>
      <c r="FH139">
        <v>63</v>
      </c>
      <c r="FI139">
        <v>12</v>
      </c>
      <c r="FJ139">
        <v>0</v>
      </c>
      <c r="FK139">
        <v>1</v>
      </c>
      <c r="FL139">
        <v>1</v>
      </c>
      <c r="FM139">
        <v>1</v>
      </c>
      <c r="FN139">
        <v>0</v>
      </c>
      <c r="FO139">
        <v>82</v>
      </c>
      <c r="FP139">
        <v>73</v>
      </c>
      <c r="FQ139">
        <v>5</v>
      </c>
      <c r="FR139">
        <v>5</v>
      </c>
      <c r="FS139">
        <v>1</v>
      </c>
      <c r="FT139">
        <v>1</v>
      </c>
      <c r="FU139">
        <v>1</v>
      </c>
      <c r="FV139">
        <v>1</v>
      </c>
      <c r="FW139" t="s">
        <v>331</v>
      </c>
      <c r="FX139">
        <v>187.49000549316409</v>
      </c>
      <c r="FY139">
        <v>188.05000305175781</v>
      </c>
      <c r="FZ139">
        <v>191.71000671386719</v>
      </c>
      <c r="GA139">
        <v>187.1300048828125</v>
      </c>
      <c r="GB139">
        <v>191.28999328613281</v>
      </c>
      <c r="GC139">
        <v>366</v>
      </c>
      <c r="GD139">
        <v>197</v>
      </c>
      <c r="GE139">
        <v>208</v>
      </c>
      <c r="GF139">
        <v>67</v>
      </c>
      <c r="GG139">
        <v>20</v>
      </c>
      <c r="GH139">
        <v>116</v>
      </c>
      <c r="GI139">
        <v>20</v>
      </c>
      <c r="GJ139">
        <v>99</v>
      </c>
      <c r="GK139">
        <v>76</v>
      </c>
      <c r="GL139">
        <v>80</v>
      </c>
      <c r="GM139">
        <v>27</v>
      </c>
      <c r="GN139">
        <v>21</v>
      </c>
      <c r="GO139">
        <v>5</v>
      </c>
      <c r="GP139">
        <v>3</v>
      </c>
      <c r="GQ139">
        <v>2</v>
      </c>
      <c r="GR139">
        <v>1</v>
      </c>
      <c r="GS139">
        <v>2</v>
      </c>
      <c r="GT139">
        <v>2</v>
      </c>
      <c r="GU139">
        <v>2</v>
      </c>
      <c r="GV139">
        <v>2</v>
      </c>
      <c r="GW139">
        <v>2.2999999999999998</v>
      </c>
      <c r="GX139" t="s">
        <v>218</v>
      </c>
      <c r="GY139">
        <v>171709</v>
      </c>
      <c r="GZ139">
        <v>245757</v>
      </c>
      <c r="HA139">
        <v>0.997</v>
      </c>
      <c r="HB139">
        <v>1.0760000000000001</v>
      </c>
      <c r="HC139">
        <v>2.7</v>
      </c>
      <c r="HD139">
        <v>4.09</v>
      </c>
      <c r="HE139">
        <v>0</v>
      </c>
      <c r="HF139" s="13">
        <f t="shared" si="65"/>
        <v>2.9779183701453826E-3</v>
      </c>
      <c r="HG139" s="13">
        <f t="shared" si="66"/>
        <v>1.9091354305631247E-2</v>
      </c>
      <c r="HH139" s="13">
        <f t="shared" si="67"/>
        <v>4.8923060569804333E-3</v>
      </c>
      <c r="HI139" s="13">
        <f t="shared" si="68"/>
        <v>2.1747025716592372E-2</v>
      </c>
      <c r="HJ139" s="14">
        <f t="shared" si="69"/>
        <v>195.37001037597656</v>
      </c>
      <c r="HK139" t="str">
        <f t="shared" si="70"/>
        <v>MEDP</v>
      </c>
    </row>
    <row r="140" spans="1:219" hidden="1" x14ac:dyDescent="0.3">
      <c r="A140">
        <v>131</v>
      </c>
      <c r="B140" t="s">
        <v>700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149</v>
      </c>
      <c r="N140">
        <v>43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7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387</v>
      </c>
      <c r="AV140">
        <v>126.129997253418</v>
      </c>
      <c r="AW140">
        <v>125.9100036621094</v>
      </c>
      <c r="AX140">
        <v>128.41999816894531</v>
      </c>
      <c r="AY140">
        <v>125.7900009155273</v>
      </c>
      <c r="AZ140">
        <v>128.2799987792969</v>
      </c>
      <c r="BA140" s="13">
        <f t="shared" si="53"/>
        <v>-1.747228853228977E-3</v>
      </c>
      <c r="BB140" s="13">
        <f t="shared" si="54"/>
        <v>1.95451996778091E-2</v>
      </c>
      <c r="BC140" s="13">
        <f t="shared" si="55"/>
        <v>9.5308349687717175E-4</v>
      </c>
      <c r="BD140" s="13">
        <f t="shared" si="56"/>
        <v>1.9410647703961947E-2</v>
      </c>
      <c r="BE140">
        <v>2</v>
      </c>
      <c r="BF140">
        <v>37</v>
      </c>
      <c r="BG140">
        <v>72</v>
      </c>
      <c r="BH140">
        <v>84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701</v>
      </c>
      <c r="CN140">
        <v>128.2799987792969</v>
      </c>
      <c r="CO140">
        <v>128.80999755859381</v>
      </c>
      <c r="CP140">
        <v>131.3800048828125</v>
      </c>
      <c r="CQ140">
        <v>128.36000061035159</v>
      </c>
      <c r="CR140">
        <v>130.25</v>
      </c>
      <c r="CS140" s="13">
        <f t="shared" si="57"/>
        <v>4.1145779779695468E-3</v>
      </c>
      <c r="CT140" s="13">
        <f t="shared" si="58"/>
        <v>1.956163212591655E-2</v>
      </c>
      <c r="CU140" s="13">
        <f t="shared" si="59"/>
        <v>3.4934939583204372E-3</v>
      </c>
      <c r="CV140" s="13">
        <f t="shared" si="60"/>
        <v>1.4510551935880245E-2</v>
      </c>
      <c r="CW140">
        <v>5</v>
      </c>
      <c r="CX140">
        <v>19</v>
      </c>
      <c r="CY140">
        <v>89</v>
      </c>
      <c r="CZ140">
        <v>79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3</v>
      </c>
      <c r="DI140">
        <v>0</v>
      </c>
      <c r="DJ140">
        <v>0</v>
      </c>
      <c r="DK140">
        <v>1</v>
      </c>
      <c r="DL140">
        <v>4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702</v>
      </c>
      <c r="EF140">
        <v>130.25</v>
      </c>
      <c r="EG140">
        <v>130.07000732421881</v>
      </c>
      <c r="EH140">
        <v>130.9100036621094</v>
      </c>
      <c r="EI140">
        <v>129.33000183105469</v>
      </c>
      <c r="EJ140">
        <v>129.8500061035156</v>
      </c>
      <c r="EK140" s="13">
        <f t="shared" si="61"/>
        <v>-1.3838138359794083E-3</v>
      </c>
      <c r="EL140" s="13">
        <f t="shared" si="62"/>
        <v>6.4165939530389515E-3</v>
      </c>
      <c r="EM140" s="13">
        <f t="shared" si="63"/>
        <v>5.6892861650998938E-3</v>
      </c>
      <c r="EN140" s="13">
        <f t="shared" si="64"/>
        <v>4.0046534310238524E-3</v>
      </c>
      <c r="EO140">
        <v>121</v>
      </c>
      <c r="EP140">
        <v>21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40</v>
      </c>
      <c r="EY140">
        <v>19</v>
      </c>
      <c r="EZ140">
        <v>10</v>
      </c>
      <c r="FA140">
        <v>4</v>
      </c>
      <c r="FB140">
        <v>2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2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424</v>
      </c>
      <c r="FX140">
        <v>129.8500061035156</v>
      </c>
      <c r="FY140">
        <v>129.88999938964841</v>
      </c>
      <c r="FZ140">
        <v>131.78999328613281</v>
      </c>
      <c r="GA140">
        <v>129.50999450683591</v>
      </c>
      <c r="GB140">
        <v>131.19999694824219</v>
      </c>
      <c r="GC140">
        <v>721</v>
      </c>
      <c r="GD140">
        <v>87</v>
      </c>
      <c r="GE140">
        <v>334</v>
      </c>
      <c r="GF140">
        <v>79</v>
      </c>
      <c r="GG140">
        <v>0</v>
      </c>
      <c r="GH140">
        <v>163</v>
      </c>
      <c r="GI140">
        <v>0</v>
      </c>
      <c r="GJ140">
        <v>79</v>
      </c>
      <c r="GK140">
        <v>0</v>
      </c>
      <c r="GL140">
        <v>2</v>
      </c>
      <c r="GM140">
        <v>0</v>
      </c>
      <c r="GN140">
        <v>2</v>
      </c>
      <c r="GO140">
        <v>1</v>
      </c>
      <c r="GP140">
        <v>1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1.9</v>
      </c>
      <c r="GX140" t="s">
        <v>218</v>
      </c>
      <c r="GY140">
        <v>3623308</v>
      </c>
      <c r="GZ140">
        <v>5404000</v>
      </c>
      <c r="HA140">
        <v>1.5840000000000001</v>
      </c>
      <c r="HB140">
        <v>2.1019999999999999</v>
      </c>
      <c r="HC140">
        <v>3.19</v>
      </c>
      <c r="HD140">
        <v>1.69</v>
      </c>
      <c r="HE140">
        <v>1.0704</v>
      </c>
      <c r="HF140" s="13">
        <f t="shared" si="65"/>
        <v>3.0790119578671948E-4</v>
      </c>
      <c r="HG140" s="13">
        <f t="shared" si="66"/>
        <v>1.4416829753980398E-2</v>
      </c>
      <c r="HH140" s="13">
        <f t="shared" si="67"/>
        <v>2.9255899961362353E-3</v>
      </c>
      <c r="HI140" s="13">
        <f t="shared" si="68"/>
        <v>1.2881116468874465E-2</v>
      </c>
      <c r="HJ140" s="14">
        <f t="shared" si="69"/>
        <v>133.68998718261722</v>
      </c>
      <c r="HK140" t="str">
        <f t="shared" si="70"/>
        <v>MDT</v>
      </c>
    </row>
    <row r="141" spans="1:219" hidden="1" x14ac:dyDescent="0.3">
      <c r="A141">
        <v>132</v>
      </c>
      <c r="B141" t="s">
        <v>703</v>
      </c>
      <c r="C141">
        <v>9</v>
      </c>
      <c r="D141">
        <v>1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60</v>
      </c>
      <c r="N141">
        <v>37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9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445</v>
      </c>
      <c r="AV141">
        <v>1277.2900390625</v>
      </c>
      <c r="AW141">
        <v>1277.2900390625</v>
      </c>
      <c r="AX141">
        <v>1282.2099609375</v>
      </c>
      <c r="AY141">
        <v>1267.0400390625</v>
      </c>
      <c r="AZ141">
        <v>1276.910034179688</v>
      </c>
      <c r="BA141" s="13">
        <f t="shared" si="53"/>
        <v>0</v>
      </c>
      <c r="BB141" s="13">
        <f t="shared" si="54"/>
        <v>3.8370641508687076E-3</v>
      </c>
      <c r="BC141" s="13">
        <f t="shared" si="55"/>
        <v>8.0248022661503216E-3</v>
      </c>
      <c r="BD141" s="13">
        <f t="shared" si="56"/>
        <v>7.7295931999850076E-3</v>
      </c>
      <c r="BE141">
        <v>22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15</v>
      </c>
      <c r="BO141">
        <v>9</v>
      </c>
      <c r="BP141">
        <v>4</v>
      </c>
      <c r="BQ141">
        <v>11</v>
      </c>
      <c r="BR141">
        <v>15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278</v>
      </c>
      <c r="CN141">
        <v>1276.910034179688</v>
      </c>
      <c r="CO141">
        <v>1280.099975585938</v>
      </c>
      <c r="CP141">
        <v>1314.280029296875</v>
      </c>
      <c r="CQ141">
        <v>1279</v>
      </c>
      <c r="CR141">
        <v>1311.140014648438</v>
      </c>
      <c r="CS141" s="13">
        <f t="shared" si="57"/>
        <v>2.4919470877966532E-3</v>
      </c>
      <c r="CT141" s="13">
        <f t="shared" si="58"/>
        <v>2.6006675098930732E-2</v>
      </c>
      <c r="CU141" s="13">
        <f t="shared" si="59"/>
        <v>8.5928881096530851E-4</v>
      </c>
      <c r="CV141" s="13">
        <f t="shared" si="60"/>
        <v>2.4513030103086142E-2</v>
      </c>
      <c r="CW141">
        <v>2</v>
      </c>
      <c r="CX141">
        <v>1</v>
      </c>
      <c r="CY141">
        <v>11</v>
      </c>
      <c r="CZ141">
        <v>6</v>
      </c>
      <c r="DA141">
        <v>67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416</v>
      </c>
      <c r="EF141">
        <v>1311.140014648438</v>
      </c>
      <c r="EG141">
        <v>1315.77001953125</v>
      </c>
      <c r="EH141">
        <v>1317.099975585938</v>
      </c>
      <c r="EI141">
        <v>1284.969970703125</v>
      </c>
      <c r="EJ141">
        <v>1301.56005859375</v>
      </c>
      <c r="EK141" s="13">
        <f t="shared" si="61"/>
        <v>3.518855737769111E-3</v>
      </c>
      <c r="EL141" s="13">
        <f t="shared" si="62"/>
        <v>1.0097608984438455E-3</v>
      </c>
      <c r="EM141" s="13">
        <f t="shared" si="63"/>
        <v>2.3408383205978267E-2</v>
      </c>
      <c r="EN141" s="13">
        <f t="shared" si="64"/>
        <v>1.2746309923300392E-2</v>
      </c>
      <c r="EO141">
        <v>3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12</v>
      </c>
      <c r="EY141">
        <v>6</v>
      </c>
      <c r="EZ141">
        <v>14</v>
      </c>
      <c r="FA141">
        <v>8</v>
      </c>
      <c r="FB141">
        <v>97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5</v>
      </c>
      <c r="FP141">
        <v>0</v>
      </c>
      <c r="FQ141">
        <v>0</v>
      </c>
      <c r="FR141">
        <v>0</v>
      </c>
      <c r="FS141">
        <v>1</v>
      </c>
      <c r="FT141">
        <v>0</v>
      </c>
      <c r="FU141">
        <v>0</v>
      </c>
      <c r="FV141">
        <v>0</v>
      </c>
      <c r="FW141" t="s">
        <v>359</v>
      </c>
      <c r="FX141">
        <v>1301.56005859375</v>
      </c>
      <c r="FY141">
        <v>1305.9599609375</v>
      </c>
      <c r="FZ141">
        <v>1339.380004882812</v>
      </c>
      <c r="GA141">
        <v>1301.5400390625</v>
      </c>
      <c r="GB141">
        <v>1335.150024414062</v>
      </c>
      <c r="GC141">
        <v>209</v>
      </c>
      <c r="GD141">
        <v>203</v>
      </c>
      <c r="GE141">
        <v>90</v>
      </c>
      <c r="GF141">
        <v>138</v>
      </c>
      <c r="GG141">
        <v>0</v>
      </c>
      <c r="GH141">
        <v>73</v>
      </c>
      <c r="GI141">
        <v>0</v>
      </c>
      <c r="GJ141">
        <v>73</v>
      </c>
      <c r="GK141">
        <v>1</v>
      </c>
      <c r="GL141">
        <v>112</v>
      </c>
      <c r="GM141">
        <v>1</v>
      </c>
      <c r="GN141">
        <v>97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3.2</v>
      </c>
      <c r="GX141" t="s">
        <v>222</v>
      </c>
      <c r="GY141">
        <v>114347</v>
      </c>
      <c r="GZ141">
        <v>80157</v>
      </c>
      <c r="HA141">
        <v>0.81899999999999995</v>
      </c>
      <c r="HB141">
        <v>1.258</v>
      </c>
      <c r="HC141">
        <v>2.68</v>
      </c>
      <c r="HD141">
        <v>3.15</v>
      </c>
      <c r="HE141">
        <v>0</v>
      </c>
      <c r="HF141" s="13">
        <f t="shared" si="65"/>
        <v>3.3690943638053916E-3</v>
      </c>
      <c r="HG141" s="13">
        <f t="shared" si="66"/>
        <v>2.4951876109451154E-2</v>
      </c>
      <c r="HH141" s="13">
        <f t="shared" si="67"/>
        <v>3.3844237244663455E-3</v>
      </c>
      <c r="HI141" s="13">
        <f t="shared" si="68"/>
        <v>2.5173190081250962E-2</v>
      </c>
      <c r="HJ141" s="14">
        <f t="shared" si="69"/>
        <v>1372.8000488281241</v>
      </c>
      <c r="HK141" t="str">
        <f t="shared" si="70"/>
        <v>MTD</v>
      </c>
    </row>
    <row r="142" spans="1:219" hidden="1" x14ac:dyDescent="0.3">
      <c r="A142">
        <v>133</v>
      </c>
      <c r="B142" t="s">
        <v>704</v>
      </c>
      <c r="C142">
        <v>10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39</v>
      </c>
      <c r="N142">
        <v>80</v>
      </c>
      <c r="O142">
        <v>53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16</v>
      </c>
      <c r="W142">
        <v>5</v>
      </c>
      <c r="X142">
        <v>3</v>
      </c>
      <c r="Y142">
        <v>3</v>
      </c>
      <c r="Z142">
        <v>8</v>
      </c>
      <c r="AA142">
        <v>1</v>
      </c>
      <c r="AB142">
        <v>35</v>
      </c>
      <c r="AC142">
        <v>0</v>
      </c>
      <c r="AD142">
        <v>0</v>
      </c>
      <c r="AE142">
        <v>1</v>
      </c>
      <c r="AF142">
        <v>0</v>
      </c>
      <c r="AG142">
        <v>8</v>
      </c>
      <c r="AH142">
        <v>8</v>
      </c>
      <c r="AI142">
        <v>1</v>
      </c>
      <c r="AJ142">
        <v>0</v>
      </c>
      <c r="AK142">
        <v>2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295</v>
      </c>
      <c r="AV142">
        <v>14.430000305175779</v>
      </c>
      <c r="AW142">
        <v>14.430000305175779</v>
      </c>
      <c r="AX142">
        <v>14.489999771118161</v>
      </c>
      <c r="AY142">
        <v>14.05000019073486</v>
      </c>
      <c r="AZ142">
        <v>14.10999965667725</v>
      </c>
      <c r="BA142" s="13">
        <f t="shared" si="53"/>
        <v>0</v>
      </c>
      <c r="BB142" s="13">
        <f t="shared" si="54"/>
        <v>4.1407499579104723E-3</v>
      </c>
      <c r="BC142" s="13">
        <f t="shared" si="55"/>
        <v>2.6334033707859361E-2</v>
      </c>
      <c r="BD142" s="13">
        <f t="shared" si="56"/>
        <v>4.2522655848539204E-3</v>
      </c>
      <c r="BE142">
        <v>20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17</v>
      </c>
      <c r="BO142">
        <v>2</v>
      </c>
      <c r="BP142">
        <v>0</v>
      </c>
      <c r="BQ142">
        <v>5</v>
      </c>
      <c r="BR142">
        <v>160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25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705</v>
      </c>
      <c r="CN142">
        <v>14.10999965667725</v>
      </c>
      <c r="CO142">
        <v>14.10999965667725</v>
      </c>
      <c r="CP142">
        <v>14.5</v>
      </c>
      <c r="CQ142">
        <v>14</v>
      </c>
      <c r="CR142">
        <v>14.44999980926514</v>
      </c>
      <c r="CS142" s="13">
        <f t="shared" si="57"/>
        <v>0</v>
      </c>
      <c r="CT142" s="13">
        <f t="shared" si="58"/>
        <v>2.6896575401568978E-2</v>
      </c>
      <c r="CU142" s="13">
        <f t="shared" si="59"/>
        <v>7.7958652979268628E-3</v>
      </c>
      <c r="CV142" s="13">
        <f t="shared" si="60"/>
        <v>3.11418557235279E-2</v>
      </c>
      <c r="CW142">
        <v>6</v>
      </c>
      <c r="CX142">
        <v>6</v>
      </c>
      <c r="CY142">
        <v>23</v>
      </c>
      <c r="CZ142">
        <v>55</v>
      </c>
      <c r="DA142">
        <v>104</v>
      </c>
      <c r="DB142">
        <v>0</v>
      </c>
      <c r="DC142">
        <v>0</v>
      </c>
      <c r="DD142">
        <v>0</v>
      </c>
      <c r="DE142">
        <v>0</v>
      </c>
      <c r="DF142">
        <v>2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2</v>
      </c>
      <c r="DM142">
        <v>1</v>
      </c>
      <c r="DN142">
        <v>2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519</v>
      </c>
      <c r="EF142">
        <v>14.44999980926514</v>
      </c>
      <c r="EG142">
        <v>14.409999847412109</v>
      </c>
      <c r="EH142">
        <v>14.63000011444092</v>
      </c>
      <c r="EI142">
        <v>14.27999973297119</v>
      </c>
      <c r="EJ142">
        <v>14.47999954223633</v>
      </c>
      <c r="EK142" s="13">
        <f t="shared" si="61"/>
        <v>-2.7758474862311644E-3</v>
      </c>
      <c r="EL142" s="13">
        <f t="shared" si="62"/>
        <v>1.5037612119473187E-2</v>
      </c>
      <c r="EM142" s="13">
        <f t="shared" si="63"/>
        <v>9.0215208756068144E-3</v>
      </c>
      <c r="EN142" s="13">
        <f t="shared" si="64"/>
        <v>1.3812141960485969E-2</v>
      </c>
      <c r="EO142">
        <v>41</v>
      </c>
      <c r="EP142">
        <v>84</v>
      </c>
      <c r="EQ142">
        <v>32</v>
      </c>
      <c r="ER142">
        <v>1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10</v>
      </c>
      <c r="EY142">
        <v>6</v>
      </c>
      <c r="EZ142">
        <v>3</v>
      </c>
      <c r="FA142">
        <v>2</v>
      </c>
      <c r="FB142">
        <v>20</v>
      </c>
      <c r="FC142">
        <v>1</v>
      </c>
      <c r="FD142">
        <v>41</v>
      </c>
      <c r="FE142">
        <v>0</v>
      </c>
      <c r="FF142">
        <v>0</v>
      </c>
      <c r="FG142">
        <v>2</v>
      </c>
      <c r="FH142">
        <v>0</v>
      </c>
      <c r="FI142">
        <v>20</v>
      </c>
      <c r="FJ142">
        <v>20</v>
      </c>
      <c r="FK142">
        <v>1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230</v>
      </c>
      <c r="FX142">
        <v>14.47999954223633</v>
      </c>
      <c r="FY142">
        <v>14.539999961853029</v>
      </c>
      <c r="FZ142">
        <v>15.010000228881839</v>
      </c>
      <c r="GA142">
        <v>14.47000026702881</v>
      </c>
      <c r="GB142">
        <v>14.930000305175779</v>
      </c>
      <c r="GC142">
        <v>544</v>
      </c>
      <c r="GD142">
        <v>262</v>
      </c>
      <c r="GE142">
        <v>352</v>
      </c>
      <c r="GF142">
        <v>43</v>
      </c>
      <c r="GG142">
        <v>0</v>
      </c>
      <c r="GH142">
        <v>160</v>
      </c>
      <c r="GI142">
        <v>0</v>
      </c>
      <c r="GJ142">
        <v>160</v>
      </c>
      <c r="GK142">
        <v>2</v>
      </c>
      <c r="GL142">
        <v>188</v>
      </c>
      <c r="GM142">
        <v>2</v>
      </c>
      <c r="GN142">
        <v>20</v>
      </c>
      <c r="GO142">
        <v>3</v>
      </c>
      <c r="GP142">
        <v>1</v>
      </c>
      <c r="GQ142">
        <v>2</v>
      </c>
      <c r="GR142">
        <v>1</v>
      </c>
      <c r="GS142">
        <v>0</v>
      </c>
      <c r="GT142">
        <v>0</v>
      </c>
      <c r="GU142">
        <v>0</v>
      </c>
      <c r="GV142">
        <v>0</v>
      </c>
      <c r="GW142">
        <v>1.8</v>
      </c>
      <c r="GX142" t="s">
        <v>218</v>
      </c>
      <c r="GY142">
        <v>2893062</v>
      </c>
      <c r="GZ142">
        <v>2667057</v>
      </c>
      <c r="HA142">
        <v>0.80900000000000005</v>
      </c>
      <c r="HB142">
        <v>1.1719999999999999</v>
      </c>
      <c r="HC142">
        <v>0.76</v>
      </c>
      <c r="HD142">
        <v>8.19</v>
      </c>
      <c r="HE142">
        <v>0.186</v>
      </c>
      <c r="HF142" s="13">
        <f t="shared" si="65"/>
        <v>4.1265763255925458E-3</v>
      </c>
      <c r="HG142" s="13">
        <f t="shared" si="66"/>
        <v>3.1312475673681117E-2</v>
      </c>
      <c r="HH142" s="13">
        <f t="shared" si="67"/>
        <v>4.8142843884366737E-3</v>
      </c>
      <c r="HI142" s="13">
        <f t="shared" si="68"/>
        <v>3.081045068615984E-2</v>
      </c>
      <c r="HJ142" s="14">
        <f t="shared" si="69"/>
        <v>15.48000049591065</v>
      </c>
      <c r="HK142" t="str">
        <f t="shared" si="70"/>
        <v>MTG</v>
      </c>
    </row>
    <row r="143" spans="1:219" hidden="1" x14ac:dyDescent="0.3">
      <c r="A143">
        <v>134</v>
      </c>
      <c r="B143" t="s">
        <v>706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167</v>
      </c>
      <c r="N143">
        <v>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26</v>
      </c>
      <c r="W143">
        <v>0</v>
      </c>
      <c r="X143">
        <v>0</v>
      </c>
      <c r="Y143">
        <v>1</v>
      </c>
      <c r="Z143">
        <v>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253</v>
      </c>
      <c r="AV143">
        <v>151.82000732421881</v>
      </c>
      <c r="AW143">
        <v>151.82000732421881</v>
      </c>
      <c r="AX143">
        <v>154.94000244140619</v>
      </c>
      <c r="AY143">
        <v>151.33000183105469</v>
      </c>
      <c r="AZ143">
        <v>154.69000244140619</v>
      </c>
      <c r="BA143" s="13">
        <f t="shared" si="53"/>
        <v>0</v>
      </c>
      <c r="BB143" s="13">
        <f t="shared" si="54"/>
        <v>2.0136795327386658E-2</v>
      </c>
      <c r="BC143" s="13">
        <f t="shared" si="55"/>
        <v>3.2275422837892975E-3</v>
      </c>
      <c r="BD143" s="13">
        <f t="shared" si="56"/>
        <v>2.1720864679824481E-2</v>
      </c>
      <c r="BE143">
        <v>1</v>
      </c>
      <c r="BF143">
        <v>7</v>
      </c>
      <c r="BG143">
        <v>31</v>
      </c>
      <c r="BH143">
        <v>147</v>
      </c>
      <c r="BI143">
        <v>5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396</v>
      </c>
      <c r="CN143">
        <v>154.69000244140619</v>
      </c>
      <c r="CO143">
        <v>155.22999572753909</v>
      </c>
      <c r="CP143">
        <v>157.22999572753909</v>
      </c>
      <c r="CQ143">
        <v>153.8399963378906</v>
      </c>
      <c r="CR143">
        <v>156.41999816894531</v>
      </c>
      <c r="CS143" s="13">
        <f t="shared" si="57"/>
        <v>3.478665857085339E-3</v>
      </c>
      <c r="CT143" s="13">
        <f t="shared" si="58"/>
        <v>1.2720219133413702E-2</v>
      </c>
      <c r="CU143" s="13">
        <f t="shared" si="59"/>
        <v>8.9544509946919426E-3</v>
      </c>
      <c r="CV143" s="13">
        <f t="shared" si="60"/>
        <v>1.6494066367831794E-2</v>
      </c>
      <c r="CW143">
        <v>37</v>
      </c>
      <c r="CX143">
        <v>108</v>
      </c>
      <c r="CY143">
        <v>28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5</v>
      </c>
      <c r="DG143">
        <v>0</v>
      </c>
      <c r="DH143">
        <v>1</v>
      </c>
      <c r="DI143">
        <v>1</v>
      </c>
      <c r="DJ143">
        <v>4</v>
      </c>
      <c r="DK143">
        <v>1</v>
      </c>
      <c r="DL143">
        <v>11</v>
      </c>
      <c r="DM143">
        <v>0</v>
      </c>
      <c r="DN143">
        <v>0</v>
      </c>
      <c r="DO143">
        <v>0</v>
      </c>
      <c r="DP143">
        <v>0</v>
      </c>
      <c r="DQ143">
        <v>4</v>
      </c>
      <c r="DR143">
        <v>4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414</v>
      </c>
      <c r="EF143">
        <v>156.41999816894531</v>
      </c>
      <c r="EG143">
        <v>156.50999450683591</v>
      </c>
      <c r="EH143">
        <v>157.6499938964844</v>
      </c>
      <c r="EI143">
        <v>155.5</v>
      </c>
      <c r="EJ143">
        <v>155.52000427246091</v>
      </c>
      <c r="EK143" s="13">
        <f t="shared" si="61"/>
        <v>5.7501974985163518E-4</v>
      </c>
      <c r="EL143" s="13">
        <f t="shared" si="62"/>
        <v>7.2312047813781755E-3</v>
      </c>
      <c r="EM143" s="13">
        <f t="shared" si="63"/>
        <v>6.4532269010577625E-3</v>
      </c>
      <c r="EN143" s="13">
        <f t="shared" si="64"/>
        <v>1.2862829161108813E-4</v>
      </c>
      <c r="EO143">
        <v>68</v>
      </c>
      <c r="EP143">
        <v>9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50</v>
      </c>
      <c r="EY143">
        <v>17</v>
      </c>
      <c r="EZ143">
        <v>22</v>
      </c>
      <c r="FA143">
        <v>19</v>
      </c>
      <c r="FB143">
        <v>11</v>
      </c>
      <c r="FC143">
        <v>0</v>
      </c>
      <c r="FD143">
        <v>0</v>
      </c>
      <c r="FE143">
        <v>0</v>
      </c>
      <c r="FF143">
        <v>0</v>
      </c>
      <c r="FG143">
        <v>10</v>
      </c>
      <c r="FH143">
        <v>0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648</v>
      </c>
      <c r="FX143">
        <v>155.52000427246091</v>
      </c>
      <c r="FY143">
        <v>156.1499938964844</v>
      </c>
      <c r="FZ143">
        <v>156.3800048828125</v>
      </c>
      <c r="GA143">
        <v>155.05000305175781</v>
      </c>
      <c r="GB143">
        <v>155.19000244140619</v>
      </c>
      <c r="GC143">
        <v>612</v>
      </c>
      <c r="GD143">
        <v>160</v>
      </c>
      <c r="GE143">
        <v>250</v>
      </c>
      <c r="GF143">
        <v>130</v>
      </c>
      <c r="GG143">
        <v>0</v>
      </c>
      <c r="GH143">
        <v>152</v>
      </c>
      <c r="GI143">
        <v>0</v>
      </c>
      <c r="GJ143">
        <v>0</v>
      </c>
      <c r="GK143">
        <v>1</v>
      </c>
      <c r="GL143">
        <v>17</v>
      </c>
      <c r="GM143">
        <v>0</v>
      </c>
      <c r="GN143">
        <v>15</v>
      </c>
      <c r="GO143">
        <v>2</v>
      </c>
      <c r="GP143">
        <v>1</v>
      </c>
      <c r="GQ143">
        <v>1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2.6</v>
      </c>
      <c r="GX143" t="s">
        <v>222</v>
      </c>
      <c r="GY143">
        <v>366792</v>
      </c>
      <c r="GZ143">
        <v>539500</v>
      </c>
      <c r="HA143">
        <v>3.2000000000000001E-2</v>
      </c>
      <c r="HB143">
        <v>9.4E-2</v>
      </c>
      <c r="HC143">
        <v>8.8800000000000008</v>
      </c>
      <c r="HD143">
        <v>2.02</v>
      </c>
      <c r="HE143">
        <v>1.8264999</v>
      </c>
      <c r="HF143" s="13">
        <f t="shared" si="65"/>
        <v>4.034515841487174E-3</v>
      </c>
      <c r="HG143" s="13">
        <f t="shared" si="66"/>
        <v>1.4708465222293965E-3</v>
      </c>
      <c r="HH143" s="13">
        <f t="shared" si="67"/>
        <v>7.0444501295069406E-3</v>
      </c>
      <c r="HI143" s="13">
        <f t="shared" si="68"/>
        <v>9.0211603483436598E-4</v>
      </c>
      <c r="HJ143" s="14">
        <f t="shared" si="69"/>
        <v>156.6100158691406</v>
      </c>
      <c r="HK143" t="str">
        <f t="shared" si="70"/>
        <v>MAA</v>
      </c>
    </row>
    <row r="144" spans="1:219" hidden="1" x14ac:dyDescent="0.3">
      <c r="A144">
        <v>135</v>
      </c>
      <c r="B144" t="s">
        <v>707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9</v>
      </c>
      <c r="X144">
        <v>6</v>
      </c>
      <c r="Y144">
        <v>6</v>
      </c>
      <c r="Z144">
        <v>154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 t="s">
        <v>708</v>
      </c>
      <c r="AV144">
        <v>168.55999755859381</v>
      </c>
      <c r="AW144">
        <v>167.91999816894531</v>
      </c>
      <c r="AX144">
        <v>171.21000671386719</v>
      </c>
      <c r="AY144">
        <v>164.83000183105469</v>
      </c>
      <c r="AZ144">
        <v>166.83000183105469</v>
      </c>
      <c r="BA144" s="13">
        <f t="shared" si="53"/>
        <v>-3.8113351395143713E-3</v>
      </c>
      <c r="BB144" s="13">
        <f t="shared" si="54"/>
        <v>1.921621643541116E-2</v>
      </c>
      <c r="BC144" s="13">
        <f t="shared" si="55"/>
        <v>1.8401598210963321E-2</v>
      </c>
      <c r="BD144" s="13">
        <f t="shared" si="56"/>
        <v>1.1988251381938819E-2</v>
      </c>
      <c r="BE144">
        <v>8</v>
      </c>
      <c r="BF144">
        <v>2</v>
      </c>
      <c r="BG144">
        <v>6</v>
      </c>
      <c r="BH144">
        <v>2</v>
      </c>
      <c r="BI144">
        <v>0</v>
      </c>
      <c r="BJ144">
        <v>1</v>
      </c>
      <c r="BK144">
        <v>8</v>
      </c>
      <c r="BL144">
        <v>0</v>
      </c>
      <c r="BM144">
        <v>0</v>
      </c>
      <c r="BN144">
        <v>5</v>
      </c>
      <c r="BO144">
        <v>3</v>
      </c>
      <c r="BP144">
        <v>5</v>
      </c>
      <c r="BQ144">
        <v>6</v>
      </c>
      <c r="BR144">
        <v>125</v>
      </c>
      <c r="BS144">
        <v>0</v>
      </c>
      <c r="BT144">
        <v>0</v>
      </c>
      <c r="BU144">
        <v>0</v>
      </c>
      <c r="BV144">
        <v>0</v>
      </c>
      <c r="BW144">
        <v>10</v>
      </c>
      <c r="BX144">
        <v>8</v>
      </c>
      <c r="BY144">
        <v>0</v>
      </c>
      <c r="BZ144">
        <v>0</v>
      </c>
      <c r="CA144">
        <v>1</v>
      </c>
      <c r="CB144">
        <v>1</v>
      </c>
      <c r="CC144">
        <v>0</v>
      </c>
      <c r="CD144">
        <v>0</v>
      </c>
      <c r="CE144">
        <v>18</v>
      </c>
      <c r="CF144">
        <v>10</v>
      </c>
      <c r="CG144">
        <v>0</v>
      </c>
      <c r="CH144">
        <v>0</v>
      </c>
      <c r="CI144">
        <v>1</v>
      </c>
      <c r="CJ144">
        <v>1</v>
      </c>
      <c r="CK144">
        <v>0</v>
      </c>
      <c r="CL144">
        <v>0</v>
      </c>
      <c r="CM144" t="s">
        <v>709</v>
      </c>
      <c r="CN144">
        <v>166.83000183105469</v>
      </c>
      <c r="CO144">
        <v>158.28999328613281</v>
      </c>
      <c r="CP144">
        <v>182.3800048828125</v>
      </c>
      <c r="CQ144">
        <v>158.28999328613281</v>
      </c>
      <c r="CR144">
        <v>181.99000549316409</v>
      </c>
      <c r="CS144" s="13">
        <f t="shared" si="57"/>
        <v>-5.3951664079513462E-2</v>
      </c>
      <c r="CT144" s="13">
        <f t="shared" si="58"/>
        <v>0.13208691167739917</v>
      </c>
      <c r="CU144" s="13">
        <f t="shared" si="59"/>
        <v>0</v>
      </c>
      <c r="CV144" s="13">
        <f t="shared" si="60"/>
        <v>0.13022699869043908</v>
      </c>
      <c r="CW144">
        <v>0</v>
      </c>
      <c r="CX144">
        <v>0</v>
      </c>
      <c r="CY144">
        <v>0</v>
      </c>
      <c r="CZ144">
        <v>0</v>
      </c>
      <c r="DA144">
        <v>195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710</v>
      </c>
      <c r="EF144">
        <v>181.99000549316409</v>
      </c>
      <c r="EG144">
        <v>185.08000183105469</v>
      </c>
      <c r="EH144">
        <v>185.53999328613281</v>
      </c>
      <c r="EI144">
        <v>177.19000244140619</v>
      </c>
      <c r="EJ144">
        <v>179.13999938964841</v>
      </c>
      <c r="EK144" s="13">
        <f t="shared" si="61"/>
        <v>1.6695463082560424E-2</v>
      </c>
      <c r="EL144" s="13">
        <f t="shared" si="62"/>
        <v>2.4792037928380584E-3</v>
      </c>
      <c r="EM144" s="13">
        <f t="shared" si="63"/>
        <v>4.2630210242004751E-2</v>
      </c>
      <c r="EN144" s="13">
        <f t="shared" si="64"/>
        <v>1.0885324075505687E-2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195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0</v>
      </c>
      <c r="FQ144">
        <v>0</v>
      </c>
      <c r="FR144">
        <v>0</v>
      </c>
      <c r="FS144">
        <v>1</v>
      </c>
      <c r="FT144">
        <v>0</v>
      </c>
      <c r="FU144">
        <v>0</v>
      </c>
      <c r="FV144">
        <v>0</v>
      </c>
      <c r="FW144" t="s">
        <v>711</v>
      </c>
      <c r="FX144">
        <v>179.13999938964841</v>
      </c>
      <c r="FY144">
        <v>180.55000305175781</v>
      </c>
      <c r="FZ144">
        <v>182.58000183105469</v>
      </c>
      <c r="GA144">
        <v>177.96000671386719</v>
      </c>
      <c r="GB144">
        <v>182.05999755859381</v>
      </c>
      <c r="GC144">
        <v>216</v>
      </c>
      <c r="GD144">
        <v>519</v>
      </c>
      <c r="GE144">
        <v>196</v>
      </c>
      <c r="GF144">
        <v>195</v>
      </c>
      <c r="GG144">
        <v>0</v>
      </c>
      <c r="GH144">
        <v>197</v>
      </c>
      <c r="GI144">
        <v>0</v>
      </c>
      <c r="GJ144">
        <v>195</v>
      </c>
      <c r="GK144">
        <v>0</v>
      </c>
      <c r="GL144">
        <v>474</v>
      </c>
      <c r="GM144">
        <v>0</v>
      </c>
      <c r="GN144">
        <v>195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2.1</v>
      </c>
      <c r="GX144" t="s">
        <v>218</v>
      </c>
      <c r="GY144">
        <v>1084691</v>
      </c>
      <c r="GZ144">
        <v>1345771</v>
      </c>
      <c r="HA144">
        <v>0.93100000000000005</v>
      </c>
      <c r="HB144">
        <v>1.8140000000000001</v>
      </c>
      <c r="HC144">
        <v>2.5499999999999998</v>
      </c>
      <c r="HD144">
        <v>10.35</v>
      </c>
      <c r="HE144">
        <v>0</v>
      </c>
      <c r="HF144" s="13">
        <f t="shared" si="65"/>
        <v>7.8094912117238069E-3</v>
      </c>
      <c r="HG144" s="13">
        <f t="shared" si="66"/>
        <v>1.1118407048627765E-2</v>
      </c>
      <c r="HH144" s="13">
        <f t="shared" si="67"/>
        <v>1.4345036245433707E-2</v>
      </c>
      <c r="HI144" s="13">
        <f t="shared" si="68"/>
        <v>2.2519998350582715E-2</v>
      </c>
      <c r="HJ144" s="14">
        <f t="shared" si="69"/>
        <v>184.61000061035156</v>
      </c>
      <c r="HK144" t="str">
        <f t="shared" si="70"/>
        <v>MIDD</v>
      </c>
    </row>
    <row r="145" spans="1:219" hidden="1" x14ac:dyDescent="0.3">
      <c r="A145">
        <v>136</v>
      </c>
      <c r="B145" t="s">
        <v>712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33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29</v>
      </c>
      <c r="W145">
        <v>37</v>
      </c>
      <c r="X145">
        <v>23</v>
      </c>
      <c r="Y145">
        <v>41</v>
      </c>
      <c r="Z145">
        <v>47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379</v>
      </c>
      <c r="AV145">
        <v>58.689998626708977</v>
      </c>
      <c r="AW145">
        <v>58.770000457763672</v>
      </c>
      <c r="AX145">
        <v>59.459999084472663</v>
      </c>
      <c r="AY145">
        <v>58.319999694824219</v>
      </c>
      <c r="AZ145">
        <v>59.209999084472663</v>
      </c>
      <c r="BA145" s="13">
        <f t="shared" si="53"/>
        <v>1.361269872920734E-3</v>
      </c>
      <c r="BB145" s="13">
        <f t="shared" si="54"/>
        <v>1.1604417042266224E-2</v>
      </c>
      <c r="BC145" s="13">
        <f t="shared" si="55"/>
        <v>7.6569807628784625E-3</v>
      </c>
      <c r="BD145" s="13">
        <f t="shared" si="56"/>
        <v>1.5031234646342706E-2</v>
      </c>
      <c r="BE145">
        <v>34</v>
      </c>
      <c r="BF145">
        <v>122</v>
      </c>
      <c r="BG145">
        <v>18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</v>
      </c>
      <c r="BO145">
        <v>3</v>
      </c>
      <c r="BP145">
        <v>2</v>
      </c>
      <c r="BQ145">
        <v>5</v>
      </c>
      <c r="BR145">
        <v>11</v>
      </c>
      <c r="BS145">
        <v>1</v>
      </c>
      <c r="BT145">
        <v>25</v>
      </c>
      <c r="BU145">
        <v>0</v>
      </c>
      <c r="BV145">
        <v>0</v>
      </c>
      <c r="BW145">
        <v>0</v>
      </c>
      <c r="BX145">
        <v>0</v>
      </c>
      <c r="BY145">
        <v>11</v>
      </c>
      <c r="BZ145">
        <v>11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575</v>
      </c>
      <c r="CN145">
        <v>59.209999084472663</v>
      </c>
      <c r="CO145">
        <v>59.369998931884773</v>
      </c>
      <c r="CP145">
        <v>59.799999237060547</v>
      </c>
      <c r="CQ145">
        <v>59.299999237060547</v>
      </c>
      <c r="CR145">
        <v>59.569999694824219</v>
      </c>
      <c r="CS145" s="13">
        <f t="shared" si="57"/>
        <v>2.6949612647909627E-3</v>
      </c>
      <c r="CT145" s="13">
        <f t="shared" si="58"/>
        <v>7.1906406465183093E-3</v>
      </c>
      <c r="CU145" s="13">
        <f t="shared" si="59"/>
        <v>1.1790415375371177E-3</v>
      </c>
      <c r="CV145" s="13">
        <f t="shared" si="60"/>
        <v>4.5324905010387662E-3</v>
      </c>
      <c r="CW145">
        <v>177</v>
      </c>
      <c r="CX145">
        <v>18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8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471</v>
      </c>
      <c r="EF145">
        <v>59.569999694824219</v>
      </c>
      <c r="EG145">
        <v>59.450000762939453</v>
      </c>
      <c r="EH145">
        <v>59.770000457763672</v>
      </c>
      <c r="EI145">
        <v>59.290000915527337</v>
      </c>
      <c r="EJ145">
        <v>59.549999237060547</v>
      </c>
      <c r="EK145" s="13">
        <f t="shared" si="61"/>
        <v>-2.0184849511317715E-3</v>
      </c>
      <c r="EL145" s="13">
        <f t="shared" si="62"/>
        <v>5.3538513028846824E-3</v>
      </c>
      <c r="EM145" s="13">
        <f t="shared" si="63"/>
        <v>2.6913346570023311E-3</v>
      </c>
      <c r="EN145" s="13">
        <f t="shared" si="64"/>
        <v>4.3660507953693362E-3</v>
      </c>
      <c r="EO145">
        <v>191</v>
      </c>
      <c r="EP145">
        <v>4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11</v>
      </c>
      <c r="EY145">
        <v>2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278</v>
      </c>
      <c r="FX145">
        <v>59.549999237060547</v>
      </c>
      <c r="FY145">
        <v>59.590000152587891</v>
      </c>
      <c r="FZ145">
        <v>59.959999084472663</v>
      </c>
      <c r="GA145">
        <v>59.369998931884773</v>
      </c>
      <c r="GB145">
        <v>59.509998321533203</v>
      </c>
      <c r="GC145">
        <v>597</v>
      </c>
      <c r="GD145">
        <v>223</v>
      </c>
      <c r="GE145">
        <v>390</v>
      </c>
      <c r="GF145">
        <v>21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58</v>
      </c>
      <c r="GM145">
        <v>0</v>
      </c>
      <c r="GN145">
        <v>0</v>
      </c>
      <c r="GO145">
        <v>1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1.8</v>
      </c>
      <c r="GX145" t="s">
        <v>218</v>
      </c>
      <c r="GY145">
        <v>8847993</v>
      </c>
      <c r="GZ145">
        <v>7126257</v>
      </c>
      <c r="HA145">
        <v>0.434</v>
      </c>
      <c r="HB145">
        <v>0.65800000000000003</v>
      </c>
      <c r="HC145">
        <v>2.1800000000000002</v>
      </c>
      <c r="HD145">
        <v>1.74</v>
      </c>
      <c r="HE145">
        <v>0.48580002999999999</v>
      </c>
      <c r="HF145" s="13">
        <f t="shared" si="65"/>
        <v>6.712689280905515E-4</v>
      </c>
      <c r="HG145" s="13">
        <f t="shared" si="66"/>
        <v>6.1707628007717785E-3</v>
      </c>
      <c r="HH145" s="13">
        <f t="shared" si="67"/>
        <v>3.6919150887695373E-3</v>
      </c>
      <c r="HI145" s="13">
        <f t="shared" si="68"/>
        <v>2.3525356006903753E-3</v>
      </c>
      <c r="HJ145" s="14">
        <f t="shared" si="69"/>
        <v>60.329998016357436</v>
      </c>
      <c r="HK145" t="str">
        <f t="shared" si="70"/>
        <v>MDLZ</v>
      </c>
    </row>
    <row r="146" spans="1:219" hidden="1" x14ac:dyDescent="0.3">
      <c r="A146">
        <v>137</v>
      </c>
      <c r="B146" t="s">
        <v>713</v>
      </c>
      <c r="C146">
        <v>10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89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14</v>
      </c>
      <c r="W146">
        <v>2</v>
      </c>
      <c r="X146">
        <v>8</v>
      </c>
      <c r="Y146">
        <v>4</v>
      </c>
      <c r="Z146">
        <v>16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573</v>
      </c>
      <c r="AV146">
        <v>237.66000366210929</v>
      </c>
      <c r="AW146">
        <v>236.3699951171875</v>
      </c>
      <c r="AX146">
        <v>240.02000427246091</v>
      </c>
      <c r="AY146">
        <v>235.19999694824219</v>
      </c>
      <c r="AZ146">
        <v>235.69999694824219</v>
      </c>
      <c r="BA146" s="13">
        <f t="shared" si="53"/>
        <v>-5.4575816371371655E-3</v>
      </c>
      <c r="BB146" s="13">
        <f t="shared" si="54"/>
        <v>1.5207103950927614E-2</v>
      </c>
      <c r="BC146" s="13">
        <f t="shared" si="55"/>
        <v>4.9498590900475259E-3</v>
      </c>
      <c r="BD146" s="13">
        <f t="shared" si="56"/>
        <v>2.1213407147807617E-3</v>
      </c>
      <c r="BE146">
        <v>46</v>
      </c>
      <c r="BF146">
        <v>32</v>
      </c>
      <c r="BG146">
        <v>4</v>
      </c>
      <c r="BH146">
        <v>1</v>
      </c>
      <c r="BI146">
        <v>0</v>
      </c>
      <c r="BJ146">
        <v>1</v>
      </c>
      <c r="BK146">
        <v>5</v>
      </c>
      <c r="BL146">
        <v>0</v>
      </c>
      <c r="BM146">
        <v>0</v>
      </c>
      <c r="BN146">
        <v>20</v>
      </c>
      <c r="BO146">
        <v>5</v>
      </c>
      <c r="BP146">
        <v>3</v>
      </c>
      <c r="BQ146">
        <v>2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611</v>
      </c>
      <c r="CN146">
        <v>235.69999694824219</v>
      </c>
      <c r="CO146">
        <v>234.33999633789071</v>
      </c>
      <c r="CP146">
        <v>241.6499938964844</v>
      </c>
      <c r="CQ146">
        <v>234.22999572753901</v>
      </c>
      <c r="CR146">
        <v>238.16000366210929</v>
      </c>
      <c r="CS146" s="13">
        <f t="shared" si="57"/>
        <v>-5.8035360228927413E-3</v>
      </c>
      <c r="CT146" s="13">
        <f t="shared" si="58"/>
        <v>3.025035275492316E-2</v>
      </c>
      <c r="CU146" s="13">
        <f t="shared" si="59"/>
        <v>4.6940604280409914E-4</v>
      </c>
      <c r="CV146" s="13">
        <f t="shared" si="60"/>
        <v>1.6501544651242095E-2</v>
      </c>
      <c r="CW146">
        <v>0</v>
      </c>
      <c r="CX146">
        <v>15</v>
      </c>
      <c r="CY146">
        <v>7</v>
      </c>
      <c r="CZ146">
        <v>39</v>
      </c>
      <c r="DA146">
        <v>35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1</v>
      </c>
      <c r="DM146">
        <v>1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269</v>
      </c>
      <c r="EF146">
        <v>238.16000366210929</v>
      </c>
      <c r="EG146">
        <v>238.86000061035159</v>
      </c>
      <c r="EH146">
        <v>242.3999938964844</v>
      </c>
      <c r="EI146">
        <v>233.08000183105469</v>
      </c>
      <c r="EJ146">
        <v>241.50999450683599</v>
      </c>
      <c r="EK146" s="13">
        <f t="shared" si="61"/>
        <v>2.9305741708683941E-3</v>
      </c>
      <c r="EL146" s="13">
        <f t="shared" si="62"/>
        <v>1.4603933066287711E-2</v>
      </c>
      <c r="EM146" s="13">
        <f t="shared" si="63"/>
        <v>2.4198269967878439E-2</v>
      </c>
      <c r="EN146" s="13">
        <f t="shared" si="64"/>
        <v>3.4905357407652549E-2</v>
      </c>
      <c r="EO146">
        <v>12</v>
      </c>
      <c r="EP146">
        <v>39</v>
      </c>
      <c r="EQ146">
        <v>47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</v>
      </c>
      <c r="EY146">
        <v>1</v>
      </c>
      <c r="EZ146">
        <v>0</v>
      </c>
      <c r="FA146">
        <v>0</v>
      </c>
      <c r="FB146">
        <v>14</v>
      </c>
      <c r="FC146">
        <v>1</v>
      </c>
      <c r="FD146">
        <v>17</v>
      </c>
      <c r="FE146">
        <v>0</v>
      </c>
      <c r="FF146">
        <v>0</v>
      </c>
      <c r="FG146">
        <v>1</v>
      </c>
      <c r="FH146">
        <v>0</v>
      </c>
      <c r="FI146">
        <v>14</v>
      </c>
      <c r="FJ146">
        <v>14</v>
      </c>
      <c r="FK146">
        <v>1</v>
      </c>
      <c r="FL146">
        <v>0</v>
      </c>
      <c r="FM146">
        <v>1</v>
      </c>
      <c r="FN146">
        <v>1</v>
      </c>
      <c r="FO146">
        <v>3</v>
      </c>
      <c r="FP146">
        <v>2</v>
      </c>
      <c r="FQ146">
        <v>4</v>
      </c>
      <c r="FR146">
        <v>4</v>
      </c>
      <c r="FS146">
        <v>1</v>
      </c>
      <c r="FT146">
        <v>1</v>
      </c>
      <c r="FU146">
        <v>1</v>
      </c>
      <c r="FV146">
        <v>1</v>
      </c>
      <c r="FW146" t="s">
        <v>714</v>
      </c>
      <c r="FX146">
        <v>241.50999450683599</v>
      </c>
      <c r="FY146">
        <v>241.6499938964844</v>
      </c>
      <c r="FZ146">
        <v>246.8399963378906</v>
      </c>
      <c r="GA146">
        <v>241.6499938964844</v>
      </c>
      <c r="GB146">
        <v>245.97999572753909</v>
      </c>
      <c r="GC146">
        <v>367</v>
      </c>
      <c r="GD146">
        <v>92</v>
      </c>
      <c r="GE146">
        <v>194</v>
      </c>
      <c r="GF146">
        <v>18</v>
      </c>
      <c r="GG146">
        <v>0</v>
      </c>
      <c r="GH146">
        <v>75</v>
      </c>
      <c r="GI146">
        <v>0</v>
      </c>
      <c r="GJ146">
        <v>74</v>
      </c>
      <c r="GK146">
        <v>1</v>
      </c>
      <c r="GL146">
        <v>30</v>
      </c>
      <c r="GM146">
        <v>1</v>
      </c>
      <c r="GN146">
        <v>14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X146" t="s">
        <v>429</v>
      </c>
      <c r="GY146">
        <v>94062</v>
      </c>
      <c r="GZ146">
        <v>181400</v>
      </c>
      <c r="HA146">
        <v>1.0720000000000001</v>
      </c>
      <c r="HB146">
        <v>1.165</v>
      </c>
      <c r="HD146">
        <v>1.54</v>
      </c>
      <c r="HE146">
        <v>0.2346</v>
      </c>
      <c r="HF146" s="13">
        <f t="shared" si="65"/>
        <v>5.7934778888668603E-4</v>
      </c>
      <c r="HG146" s="13">
        <f t="shared" si="66"/>
        <v>2.1025775880752273E-2</v>
      </c>
      <c r="HH146" s="13">
        <f t="shared" si="67"/>
        <v>0</v>
      </c>
      <c r="HI146" s="13">
        <f t="shared" si="68"/>
        <v>1.7603064908785604E-2</v>
      </c>
      <c r="HJ146" s="14">
        <f t="shared" si="69"/>
        <v>252.02999877929679</v>
      </c>
      <c r="HK146" t="str">
        <f t="shared" si="70"/>
        <v>MORN</v>
      </c>
    </row>
    <row r="147" spans="1:219" hidden="1" x14ac:dyDescent="0.3">
      <c r="A147">
        <v>138</v>
      </c>
      <c r="B147" t="s">
        <v>715</v>
      </c>
      <c r="C147">
        <v>10</v>
      </c>
      <c r="D147">
        <v>0</v>
      </c>
      <c r="E147">
        <v>5</v>
      </c>
      <c r="F147">
        <v>1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6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5</v>
      </c>
      <c r="X147">
        <v>4</v>
      </c>
      <c r="Y147">
        <v>17</v>
      </c>
      <c r="Z147">
        <v>54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544</v>
      </c>
      <c r="AV147">
        <v>154.69999694824219</v>
      </c>
      <c r="AW147">
        <v>154.03999328613281</v>
      </c>
      <c r="AX147">
        <v>156.94000244140619</v>
      </c>
      <c r="AY147">
        <v>153.6600036621094</v>
      </c>
      <c r="AZ147">
        <v>156.42999267578119</v>
      </c>
      <c r="BA147" s="13">
        <f t="shared" si="53"/>
        <v>-4.2846253627355502E-3</v>
      </c>
      <c r="BB147" s="13">
        <f t="shared" si="54"/>
        <v>1.8478457436982065E-2</v>
      </c>
      <c r="BC147" s="13">
        <f t="shared" si="55"/>
        <v>2.4668244649788118E-3</v>
      </c>
      <c r="BD147" s="13">
        <f t="shared" si="56"/>
        <v>1.7707531441319646E-2</v>
      </c>
      <c r="BE147">
        <v>22</v>
      </c>
      <c r="BF147">
        <v>25</v>
      </c>
      <c r="BG147">
        <v>28</v>
      </c>
      <c r="BH147">
        <v>12</v>
      </c>
      <c r="BI147">
        <v>0</v>
      </c>
      <c r="BJ147">
        <v>1</v>
      </c>
      <c r="BK147">
        <v>15</v>
      </c>
      <c r="BL147">
        <v>0</v>
      </c>
      <c r="BM147">
        <v>0</v>
      </c>
      <c r="BN147">
        <v>6</v>
      </c>
      <c r="BO147">
        <v>2</v>
      </c>
      <c r="BP147">
        <v>0</v>
      </c>
      <c r="BQ147">
        <v>0</v>
      </c>
      <c r="BR147">
        <v>0</v>
      </c>
      <c r="BS147">
        <v>1</v>
      </c>
      <c r="BT147">
        <v>8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414</v>
      </c>
      <c r="CN147">
        <v>156.42999267578119</v>
      </c>
      <c r="CO147">
        <v>156.4700012207031</v>
      </c>
      <c r="CP147">
        <v>160.55000305175781</v>
      </c>
      <c r="CQ147">
        <v>156.4700012207031</v>
      </c>
      <c r="CR147">
        <v>159.1000061035156</v>
      </c>
      <c r="CS147" s="13">
        <f t="shared" si="57"/>
        <v>2.5569466741082181E-4</v>
      </c>
      <c r="CT147" s="13">
        <f t="shared" si="58"/>
        <v>2.5412654957966074E-2</v>
      </c>
      <c r="CU147" s="13">
        <f t="shared" si="59"/>
        <v>0</v>
      </c>
      <c r="CV147" s="13">
        <f t="shared" si="60"/>
        <v>1.6530514028398779E-2</v>
      </c>
      <c r="CW147">
        <v>1</v>
      </c>
      <c r="CX147">
        <v>2</v>
      </c>
      <c r="CY147">
        <v>6</v>
      </c>
      <c r="CZ147">
        <v>33</v>
      </c>
      <c r="DA147">
        <v>56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716</v>
      </c>
      <c r="EF147">
        <v>159.1000061035156</v>
      </c>
      <c r="EG147">
        <v>159.91999816894531</v>
      </c>
      <c r="EH147">
        <v>161.99000549316409</v>
      </c>
      <c r="EI147">
        <v>158.6300048828125</v>
      </c>
      <c r="EJ147">
        <v>158.6300048828125</v>
      </c>
      <c r="EK147" s="13">
        <f t="shared" si="61"/>
        <v>5.1275142247277916E-3</v>
      </c>
      <c r="EL147" s="13">
        <f t="shared" si="62"/>
        <v>1.2778611358872594E-2</v>
      </c>
      <c r="EM147" s="13">
        <f t="shared" si="63"/>
        <v>8.0664913763318635E-3</v>
      </c>
      <c r="EN147" s="13">
        <f t="shared" si="64"/>
        <v>0</v>
      </c>
      <c r="EO147">
        <v>11</v>
      </c>
      <c r="EP147">
        <v>25</v>
      </c>
      <c r="EQ147">
        <v>13</v>
      </c>
      <c r="ER147">
        <v>0</v>
      </c>
      <c r="ES147">
        <v>0</v>
      </c>
      <c r="ET147">
        <v>2</v>
      </c>
      <c r="EU147">
        <v>13</v>
      </c>
      <c r="EV147">
        <v>0</v>
      </c>
      <c r="EW147">
        <v>0</v>
      </c>
      <c r="EX147">
        <v>14</v>
      </c>
      <c r="EY147">
        <v>4</v>
      </c>
      <c r="EZ147">
        <v>6</v>
      </c>
      <c r="FA147">
        <v>3</v>
      </c>
      <c r="FB147">
        <v>7</v>
      </c>
      <c r="FC147">
        <v>1</v>
      </c>
      <c r="FD147">
        <v>1</v>
      </c>
      <c r="FE147">
        <v>0</v>
      </c>
      <c r="FF147">
        <v>0</v>
      </c>
      <c r="FG147">
        <v>38</v>
      </c>
      <c r="FH147">
        <v>13</v>
      </c>
      <c r="FI147">
        <v>0</v>
      </c>
      <c r="FJ147">
        <v>0</v>
      </c>
      <c r="FK147">
        <v>1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579</v>
      </c>
      <c r="FX147">
        <v>158.6300048828125</v>
      </c>
      <c r="FY147">
        <v>159.1600036621094</v>
      </c>
      <c r="FZ147">
        <v>162.13999938964841</v>
      </c>
      <c r="GA147">
        <v>159.1600036621094</v>
      </c>
      <c r="GB147">
        <v>161.6499938964844</v>
      </c>
      <c r="GC147">
        <v>240</v>
      </c>
      <c r="GD147">
        <v>124</v>
      </c>
      <c r="GE147">
        <v>147</v>
      </c>
      <c r="GF147">
        <v>34</v>
      </c>
      <c r="GG147">
        <v>0</v>
      </c>
      <c r="GH147">
        <v>101</v>
      </c>
      <c r="GI147">
        <v>0</v>
      </c>
      <c r="GJ147">
        <v>89</v>
      </c>
      <c r="GK147">
        <v>0</v>
      </c>
      <c r="GL147">
        <v>61</v>
      </c>
      <c r="GM147">
        <v>0</v>
      </c>
      <c r="GN147">
        <v>7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2.4</v>
      </c>
      <c r="GX147" t="s">
        <v>218</v>
      </c>
      <c r="GY147">
        <v>60727</v>
      </c>
      <c r="GZ147">
        <v>80642</v>
      </c>
      <c r="HA147">
        <v>1.61</v>
      </c>
      <c r="HB147">
        <v>2.4289999999999998</v>
      </c>
      <c r="HC147">
        <v>1.92</v>
      </c>
      <c r="HD147">
        <v>10.93</v>
      </c>
      <c r="HE147">
        <v>0.56069999999999998</v>
      </c>
      <c r="HF147" s="13">
        <f t="shared" si="65"/>
        <v>3.3299746613607573E-3</v>
      </c>
      <c r="HG147" s="13">
        <f t="shared" si="66"/>
        <v>1.837915220646813E-2</v>
      </c>
      <c r="HH147" s="13">
        <f t="shared" si="67"/>
        <v>0</v>
      </c>
      <c r="HI147" s="13">
        <f t="shared" si="68"/>
        <v>1.5403590030257042E-2</v>
      </c>
      <c r="HJ147" s="14">
        <f t="shared" si="69"/>
        <v>165.11999511718741</v>
      </c>
      <c r="HK147" t="str">
        <f t="shared" si="70"/>
        <v>MSA</v>
      </c>
    </row>
    <row r="148" spans="1:219" hidden="1" x14ac:dyDescent="0.3">
      <c r="A148">
        <v>139</v>
      </c>
      <c r="B148" t="s">
        <v>717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26</v>
      </c>
      <c r="N148">
        <v>83</v>
      </c>
      <c r="O148">
        <v>32</v>
      </c>
      <c r="P148">
        <v>11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12</v>
      </c>
      <c r="W148">
        <v>2</v>
      </c>
      <c r="X148">
        <v>2</v>
      </c>
      <c r="Y148">
        <v>6</v>
      </c>
      <c r="Z148">
        <v>19</v>
      </c>
      <c r="AA148">
        <v>1</v>
      </c>
      <c r="AB148">
        <v>41</v>
      </c>
      <c r="AC148">
        <v>0</v>
      </c>
      <c r="AD148">
        <v>0</v>
      </c>
      <c r="AE148">
        <v>6</v>
      </c>
      <c r="AF148">
        <v>0</v>
      </c>
      <c r="AG148">
        <v>19</v>
      </c>
      <c r="AH148">
        <v>19</v>
      </c>
      <c r="AI148">
        <v>2</v>
      </c>
      <c r="AJ148">
        <v>0</v>
      </c>
      <c r="AK148">
        <v>2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1</v>
      </c>
      <c r="AU148" t="s">
        <v>435</v>
      </c>
      <c r="AV148">
        <v>48.040000915527337</v>
      </c>
      <c r="AW148">
        <v>47.689998626708977</v>
      </c>
      <c r="AX148">
        <v>48.720001220703118</v>
      </c>
      <c r="AY148">
        <v>46.880001068115227</v>
      </c>
      <c r="AZ148">
        <v>47.330001831054688</v>
      </c>
      <c r="BA148" s="13">
        <f t="shared" si="53"/>
        <v>-7.3391129984712311E-3</v>
      </c>
      <c r="BB148" s="13">
        <f t="shared" si="54"/>
        <v>2.1141267819928755E-2</v>
      </c>
      <c r="BC148" s="13">
        <f t="shared" si="55"/>
        <v>1.6984642103556435E-2</v>
      </c>
      <c r="BD148" s="13">
        <f t="shared" si="56"/>
        <v>9.5077275624401159E-3</v>
      </c>
      <c r="BE148">
        <v>21</v>
      </c>
      <c r="BF148">
        <v>19</v>
      </c>
      <c r="BG148">
        <v>11</v>
      </c>
      <c r="BH148">
        <v>20</v>
      </c>
      <c r="BI148">
        <v>5</v>
      </c>
      <c r="BJ148">
        <v>1</v>
      </c>
      <c r="BK148">
        <v>36</v>
      </c>
      <c r="BL148">
        <v>1</v>
      </c>
      <c r="BM148">
        <v>5</v>
      </c>
      <c r="BN148">
        <v>7</v>
      </c>
      <c r="BO148">
        <v>5</v>
      </c>
      <c r="BP148">
        <v>3</v>
      </c>
      <c r="BQ148">
        <v>1</v>
      </c>
      <c r="BR148">
        <v>95</v>
      </c>
      <c r="BS148">
        <v>0</v>
      </c>
      <c r="BT148">
        <v>0</v>
      </c>
      <c r="BU148">
        <v>0</v>
      </c>
      <c r="BV148">
        <v>0</v>
      </c>
      <c r="BW148">
        <v>55</v>
      </c>
      <c r="BX148">
        <v>36</v>
      </c>
      <c r="BY148">
        <v>1</v>
      </c>
      <c r="BZ148">
        <v>0</v>
      </c>
      <c r="CA148">
        <v>2</v>
      </c>
      <c r="CB148">
        <v>1</v>
      </c>
      <c r="CC148">
        <v>1</v>
      </c>
      <c r="CD148">
        <v>0</v>
      </c>
      <c r="CE148">
        <v>78</v>
      </c>
      <c r="CF148">
        <v>55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718</v>
      </c>
      <c r="CN148">
        <v>47.330001831054688</v>
      </c>
      <c r="CO148">
        <v>47.099998474121087</v>
      </c>
      <c r="CP148">
        <v>49.069000244140632</v>
      </c>
      <c r="CQ148">
        <v>46.900001525878913</v>
      </c>
      <c r="CR148">
        <v>48.75</v>
      </c>
      <c r="CS148" s="13">
        <f t="shared" si="57"/>
        <v>-4.8832986068985118E-3</v>
      </c>
      <c r="CT148" s="13">
        <f t="shared" si="58"/>
        <v>4.0127203738060002E-2</v>
      </c>
      <c r="CU148" s="13">
        <f t="shared" si="59"/>
        <v>4.2462198454648048E-3</v>
      </c>
      <c r="CV148" s="13">
        <f t="shared" si="60"/>
        <v>3.7948686648637708E-2</v>
      </c>
      <c r="CW148">
        <v>0</v>
      </c>
      <c r="CX148">
        <v>2</v>
      </c>
      <c r="CY148">
        <v>2</v>
      </c>
      <c r="CZ148">
        <v>2</v>
      </c>
      <c r="DA148">
        <v>182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1</v>
      </c>
      <c r="DJ148">
        <v>0</v>
      </c>
      <c r="DK148">
        <v>1</v>
      </c>
      <c r="DL148">
        <v>2</v>
      </c>
      <c r="DM148">
        <v>1</v>
      </c>
      <c r="DN148">
        <v>2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490</v>
      </c>
      <c r="EF148">
        <v>48.75</v>
      </c>
      <c r="EG148">
        <v>48.799999237060547</v>
      </c>
      <c r="EH148">
        <v>50.439998626708977</v>
      </c>
      <c r="EI148">
        <v>48.529998779296882</v>
      </c>
      <c r="EJ148">
        <v>49.720001220703118</v>
      </c>
      <c r="EK148" s="13">
        <f t="shared" si="61"/>
        <v>1.0245745459473987E-3</v>
      </c>
      <c r="EL148" s="13">
        <f t="shared" si="62"/>
        <v>3.2513866659386048E-2</v>
      </c>
      <c r="EM148" s="13">
        <f t="shared" si="63"/>
        <v>5.5327963521486501E-3</v>
      </c>
      <c r="EN148" s="13">
        <f t="shared" si="64"/>
        <v>2.3934079086681992E-2</v>
      </c>
      <c r="EO148">
        <v>11</v>
      </c>
      <c r="EP148">
        <v>13</v>
      </c>
      <c r="EQ148">
        <v>16</v>
      </c>
      <c r="ER148">
        <v>37</v>
      </c>
      <c r="ES148">
        <v>104</v>
      </c>
      <c r="ET148">
        <v>0</v>
      </c>
      <c r="EU148">
        <v>0</v>
      </c>
      <c r="EV148">
        <v>0</v>
      </c>
      <c r="EW148">
        <v>0</v>
      </c>
      <c r="EX148">
        <v>3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5</v>
      </c>
      <c r="FE148">
        <v>1</v>
      </c>
      <c r="FF148">
        <v>5</v>
      </c>
      <c r="FG148">
        <v>1</v>
      </c>
      <c r="FH148">
        <v>0</v>
      </c>
      <c r="FI148">
        <v>1</v>
      </c>
      <c r="FJ148">
        <v>1</v>
      </c>
      <c r="FK148">
        <v>1</v>
      </c>
      <c r="FL148">
        <v>0</v>
      </c>
      <c r="FM148">
        <v>1</v>
      </c>
      <c r="FN148">
        <v>1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531</v>
      </c>
      <c r="FX148">
        <v>49.720001220703118</v>
      </c>
      <c r="FY148">
        <v>49.930000305175781</v>
      </c>
      <c r="FZ148">
        <v>50.490001678466797</v>
      </c>
      <c r="GA148">
        <v>48.400001525878913</v>
      </c>
      <c r="GB148">
        <v>50.310001373291023</v>
      </c>
      <c r="GC148">
        <v>597</v>
      </c>
      <c r="GD148">
        <v>159</v>
      </c>
      <c r="GE148">
        <v>369</v>
      </c>
      <c r="GF148">
        <v>7</v>
      </c>
      <c r="GG148">
        <v>5</v>
      </c>
      <c r="GH148">
        <v>361</v>
      </c>
      <c r="GI148">
        <v>0</v>
      </c>
      <c r="GJ148">
        <v>325</v>
      </c>
      <c r="GK148">
        <v>7</v>
      </c>
      <c r="GL148">
        <v>115</v>
      </c>
      <c r="GM148">
        <v>7</v>
      </c>
      <c r="GN148">
        <v>1</v>
      </c>
      <c r="GO148">
        <v>4</v>
      </c>
      <c r="GP148">
        <v>1</v>
      </c>
      <c r="GQ148">
        <v>2</v>
      </c>
      <c r="GR148">
        <v>1</v>
      </c>
      <c r="GS148">
        <v>1</v>
      </c>
      <c r="GT148">
        <v>0</v>
      </c>
      <c r="GU148">
        <v>1</v>
      </c>
      <c r="GV148">
        <v>0</v>
      </c>
      <c r="GW148">
        <v>1.8</v>
      </c>
      <c r="GX148" t="s">
        <v>218</v>
      </c>
      <c r="GY148">
        <v>704869</v>
      </c>
      <c r="GZ148">
        <v>610342</v>
      </c>
      <c r="HA148">
        <v>1.3169999999999999</v>
      </c>
      <c r="HB148">
        <v>1.724</v>
      </c>
      <c r="HC148">
        <v>4</v>
      </c>
      <c r="HD148">
        <v>7.22</v>
      </c>
      <c r="HE148">
        <v>0</v>
      </c>
      <c r="HF148" s="13">
        <f t="shared" si="65"/>
        <v>4.2058698816169748E-3</v>
      </c>
      <c r="HG148" s="13">
        <f t="shared" si="66"/>
        <v>1.109133203950452E-2</v>
      </c>
      <c r="HH148" s="13">
        <f t="shared" si="67"/>
        <v>3.0642875424502392E-2</v>
      </c>
      <c r="HI148" s="13">
        <f t="shared" si="68"/>
        <v>3.7964615290710491E-2</v>
      </c>
      <c r="HJ148" s="14">
        <f t="shared" si="69"/>
        <v>51.050003051757813</v>
      </c>
      <c r="HK148" t="str">
        <f t="shared" si="70"/>
        <v>EYE</v>
      </c>
    </row>
    <row r="149" spans="1:219" hidden="1" x14ac:dyDescent="0.3">
      <c r="A149">
        <v>140</v>
      </c>
      <c r="B149" t="s">
        <v>719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38</v>
      </c>
      <c r="N149">
        <v>22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10</v>
      </c>
      <c r="W149">
        <v>6</v>
      </c>
      <c r="X149">
        <v>11</v>
      </c>
      <c r="Y149">
        <v>47</v>
      </c>
      <c r="Z149">
        <v>71</v>
      </c>
      <c r="AA149">
        <v>1</v>
      </c>
      <c r="AB149">
        <v>0</v>
      </c>
      <c r="AC149">
        <v>0</v>
      </c>
      <c r="AD149">
        <v>0</v>
      </c>
      <c r="AE149">
        <v>23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341</v>
      </c>
      <c r="AV149">
        <v>106.8300018310547</v>
      </c>
      <c r="AW149">
        <v>106.8300018310547</v>
      </c>
      <c r="AX149">
        <v>106.84999847412109</v>
      </c>
      <c r="AY149">
        <v>105.51999664306641</v>
      </c>
      <c r="AZ149">
        <v>106.73000335693359</v>
      </c>
      <c r="BA149" s="13">
        <f t="shared" si="53"/>
        <v>0</v>
      </c>
      <c r="BB149" s="13">
        <f t="shared" si="54"/>
        <v>1.8714687273702069E-4</v>
      </c>
      <c r="BC149" s="13">
        <f t="shared" si="55"/>
        <v>1.226252144093376E-2</v>
      </c>
      <c r="BD149" s="13">
        <f t="shared" si="56"/>
        <v>1.1337081193753984E-2</v>
      </c>
      <c r="BE149">
        <v>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37</v>
      </c>
      <c r="BO149">
        <v>37</v>
      </c>
      <c r="BP149">
        <v>65</v>
      </c>
      <c r="BQ149">
        <v>6</v>
      </c>
      <c r="BR149">
        <v>50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1</v>
      </c>
      <c r="CL149">
        <v>0</v>
      </c>
      <c r="CM149" t="s">
        <v>632</v>
      </c>
      <c r="CN149">
        <v>106.73000335693359</v>
      </c>
      <c r="CO149">
        <v>106.09999847412109</v>
      </c>
      <c r="CP149">
        <v>109.09999847412109</v>
      </c>
      <c r="CQ149">
        <v>106.0100021362305</v>
      </c>
      <c r="CR149">
        <v>108.9300003051758</v>
      </c>
      <c r="CS149" s="13">
        <f t="shared" si="57"/>
        <v>-5.9378406397070371E-3</v>
      </c>
      <c r="CT149" s="13">
        <f t="shared" si="58"/>
        <v>2.7497708908874152E-2</v>
      </c>
      <c r="CU149" s="13">
        <f t="shared" si="59"/>
        <v>8.4822185848143494E-4</v>
      </c>
      <c r="CV149" s="13">
        <f t="shared" si="60"/>
        <v>2.6806188935689867E-2</v>
      </c>
      <c r="CW149">
        <v>7</v>
      </c>
      <c r="CX149">
        <v>14</v>
      </c>
      <c r="CY149">
        <v>24</v>
      </c>
      <c r="CZ149">
        <v>39</v>
      </c>
      <c r="DA149">
        <v>111</v>
      </c>
      <c r="DB149">
        <v>1</v>
      </c>
      <c r="DC149">
        <v>2</v>
      </c>
      <c r="DD149">
        <v>0</v>
      </c>
      <c r="DE149">
        <v>0</v>
      </c>
      <c r="DF149">
        <v>2</v>
      </c>
      <c r="DG149">
        <v>0</v>
      </c>
      <c r="DH149">
        <v>0</v>
      </c>
      <c r="DI149">
        <v>0</v>
      </c>
      <c r="DJ149">
        <v>0</v>
      </c>
      <c r="DK149">
        <v>2</v>
      </c>
      <c r="DL149">
        <v>2</v>
      </c>
      <c r="DM149">
        <v>1</v>
      </c>
      <c r="DN149">
        <v>2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720</v>
      </c>
      <c r="EF149">
        <v>108.9300003051758</v>
      </c>
      <c r="EG149">
        <v>109.1999969482422</v>
      </c>
      <c r="EH149">
        <v>112.48000335693359</v>
      </c>
      <c r="EI149">
        <v>109</v>
      </c>
      <c r="EJ149">
        <v>111.34999847412109</v>
      </c>
      <c r="EK149" s="13">
        <f t="shared" si="61"/>
        <v>2.4724968004750103E-3</v>
      </c>
      <c r="EL149" s="13">
        <f t="shared" si="62"/>
        <v>2.9160795793034655E-2</v>
      </c>
      <c r="EM149" s="13">
        <f t="shared" si="63"/>
        <v>1.8314739361851018E-3</v>
      </c>
      <c r="EN149" s="13">
        <f t="shared" si="64"/>
        <v>2.1104611641887483E-2</v>
      </c>
      <c r="EO149">
        <v>12</v>
      </c>
      <c r="EP149">
        <v>4</v>
      </c>
      <c r="EQ149">
        <v>11</v>
      </c>
      <c r="ER149">
        <v>20</v>
      </c>
      <c r="ES149">
        <v>148</v>
      </c>
      <c r="ET149">
        <v>0</v>
      </c>
      <c r="EU149">
        <v>0</v>
      </c>
      <c r="EV149">
        <v>0</v>
      </c>
      <c r="EW149">
        <v>0</v>
      </c>
      <c r="EX149">
        <v>4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4</v>
      </c>
      <c r="FE149">
        <v>1</v>
      </c>
      <c r="FF149">
        <v>4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721</v>
      </c>
      <c r="FX149">
        <v>111.34999847412109</v>
      </c>
      <c r="FY149">
        <v>113.5400009155273</v>
      </c>
      <c r="FZ149">
        <v>114.90000152587891</v>
      </c>
      <c r="GA149">
        <v>112.4300003051758</v>
      </c>
      <c r="GB149">
        <v>112.620002746582</v>
      </c>
      <c r="GC149">
        <v>454</v>
      </c>
      <c r="GD149">
        <v>346</v>
      </c>
      <c r="GE149">
        <v>390</v>
      </c>
      <c r="GF149">
        <v>6</v>
      </c>
      <c r="GG149">
        <v>0</v>
      </c>
      <c r="GH149">
        <v>319</v>
      </c>
      <c r="GI149">
        <v>0</v>
      </c>
      <c r="GJ149">
        <v>318</v>
      </c>
      <c r="GK149">
        <v>6</v>
      </c>
      <c r="GL149">
        <v>121</v>
      </c>
      <c r="GM149">
        <v>6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0</v>
      </c>
      <c r="GW149">
        <v>1.8</v>
      </c>
      <c r="GX149" t="s">
        <v>218</v>
      </c>
      <c r="GY149">
        <v>2603334</v>
      </c>
      <c r="GZ149">
        <v>1534242</v>
      </c>
      <c r="HA149">
        <v>2.0979999999999999</v>
      </c>
      <c r="HB149">
        <v>2.3069999999999999</v>
      </c>
      <c r="HC149">
        <v>90.26</v>
      </c>
      <c r="HD149">
        <v>2.36</v>
      </c>
      <c r="HE149">
        <v>0.35650003000000002</v>
      </c>
      <c r="HF149" s="13">
        <f t="shared" si="65"/>
        <v>1.9288377873411755E-2</v>
      </c>
      <c r="HG149" s="13">
        <f t="shared" si="66"/>
        <v>1.1836384615236839E-2</v>
      </c>
      <c r="HH149" s="13">
        <f t="shared" si="67"/>
        <v>9.7762955909903582E-3</v>
      </c>
      <c r="HI149" s="13">
        <f t="shared" si="68"/>
        <v>1.6871109640598236E-3</v>
      </c>
      <c r="HJ149" s="14">
        <f t="shared" si="69"/>
        <v>116.26000213623051</v>
      </c>
      <c r="HK149" t="str">
        <f t="shared" si="70"/>
        <v>NTES</v>
      </c>
    </row>
    <row r="150" spans="1:219" hidden="1" x14ac:dyDescent="0.3">
      <c r="A150">
        <v>141</v>
      </c>
      <c r="B150" t="s">
        <v>722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81</v>
      </c>
      <c r="N150">
        <v>20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31</v>
      </c>
      <c r="W150">
        <v>24</v>
      </c>
      <c r="X150">
        <v>10</v>
      </c>
      <c r="Y150">
        <v>7</v>
      </c>
      <c r="Z150">
        <v>11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0</v>
      </c>
      <c r="AG150">
        <v>11</v>
      </c>
      <c r="AH150">
        <v>0</v>
      </c>
      <c r="AI150">
        <v>1</v>
      </c>
      <c r="AJ150">
        <v>0</v>
      </c>
      <c r="AK150">
        <v>2</v>
      </c>
      <c r="AL150">
        <v>0</v>
      </c>
      <c r="AM150">
        <v>1</v>
      </c>
      <c r="AN150">
        <v>0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1</v>
      </c>
      <c r="AU150" t="s">
        <v>515</v>
      </c>
      <c r="AV150">
        <v>24.879999160766602</v>
      </c>
      <c r="AW150">
        <v>24.819999694824219</v>
      </c>
      <c r="AX150">
        <v>25.170000076293949</v>
      </c>
      <c r="AY150">
        <v>24.370000839233398</v>
      </c>
      <c r="AZ150">
        <v>24.70999908447266</v>
      </c>
      <c r="BA150" s="13">
        <f t="shared" si="53"/>
        <v>-2.4173838307861573E-3</v>
      </c>
      <c r="BB150" s="13">
        <f t="shared" si="54"/>
        <v>1.3905458101264534E-2</v>
      </c>
      <c r="BC150" s="13">
        <f t="shared" si="55"/>
        <v>1.813049400176503E-2</v>
      </c>
      <c r="BD150" s="13">
        <f t="shared" si="56"/>
        <v>1.3759540988931507E-2</v>
      </c>
      <c r="BE150">
        <v>2</v>
      </c>
      <c r="BF150">
        <v>2</v>
      </c>
      <c r="BG150">
        <v>2</v>
      </c>
      <c r="BH150">
        <v>0</v>
      </c>
      <c r="BI150">
        <v>0</v>
      </c>
      <c r="BJ150">
        <v>1</v>
      </c>
      <c r="BK150">
        <v>2</v>
      </c>
      <c r="BL150">
        <v>0</v>
      </c>
      <c r="BM150">
        <v>0</v>
      </c>
      <c r="BN150">
        <v>0</v>
      </c>
      <c r="BO150">
        <v>3</v>
      </c>
      <c r="BP150">
        <v>4</v>
      </c>
      <c r="BQ150">
        <v>8</v>
      </c>
      <c r="BR150">
        <v>166</v>
      </c>
      <c r="BS150">
        <v>1</v>
      </c>
      <c r="BT150">
        <v>0</v>
      </c>
      <c r="BU150">
        <v>0</v>
      </c>
      <c r="BV150">
        <v>0</v>
      </c>
      <c r="BW150">
        <v>4</v>
      </c>
      <c r="BX150">
        <v>2</v>
      </c>
      <c r="BY150">
        <v>0</v>
      </c>
      <c r="BZ150">
        <v>0</v>
      </c>
      <c r="CA150">
        <v>1</v>
      </c>
      <c r="CB150">
        <v>1</v>
      </c>
      <c r="CC150">
        <v>0</v>
      </c>
      <c r="CD150">
        <v>0</v>
      </c>
      <c r="CE150">
        <v>6</v>
      </c>
      <c r="CF150">
        <v>4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 t="s">
        <v>227</v>
      </c>
      <c r="CN150">
        <v>24.70999908447266</v>
      </c>
      <c r="CO150">
        <v>24.680000305175781</v>
      </c>
      <c r="CP150">
        <v>25.430000305175781</v>
      </c>
      <c r="CQ150">
        <v>24.489999771118161</v>
      </c>
      <c r="CR150">
        <v>25.409999847412109</v>
      </c>
      <c r="CS150" s="13">
        <f t="shared" si="57"/>
        <v>-1.2155096809536303E-3</v>
      </c>
      <c r="CT150" s="13">
        <f t="shared" si="58"/>
        <v>2.9492724773870771E-2</v>
      </c>
      <c r="CU150" s="13">
        <f t="shared" si="59"/>
        <v>7.6985628731039979E-3</v>
      </c>
      <c r="CV150" s="13">
        <f t="shared" si="60"/>
        <v>3.6206221244336034E-2</v>
      </c>
      <c r="CW150">
        <v>5</v>
      </c>
      <c r="CX150">
        <v>9</v>
      </c>
      <c r="CY150">
        <v>34</v>
      </c>
      <c r="CZ150">
        <v>57</v>
      </c>
      <c r="DA150">
        <v>59</v>
      </c>
      <c r="DB150">
        <v>0</v>
      </c>
      <c r="DC150">
        <v>0</v>
      </c>
      <c r="DD150">
        <v>0</v>
      </c>
      <c r="DE150">
        <v>0</v>
      </c>
      <c r="DF150">
        <v>3</v>
      </c>
      <c r="DG150">
        <v>2</v>
      </c>
      <c r="DH150">
        <v>1</v>
      </c>
      <c r="DI150">
        <v>1</v>
      </c>
      <c r="DJ150">
        <v>1</v>
      </c>
      <c r="DK150">
        <v>1</v>
      </c>
      <c r="DL150">
        <v>8</v>
      </c>
      <c r="DM150">
        <v>1</v>
      </c>
      <c r="DN150">
        <v>8</v>
      </c>
      <c r="DO150">
        <v>0</v>
      </c>
      <c r="DP150">
        <v>0</v>
      </c>
      <c r="DQ150">
        <v>1</v>
      </c>
      <c r="DR150">
        <v>1</v>
      </c>
      <c r="DS150">
        <v>0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723</v>
      </c>
      <c r="EF150">
        <v>25.409999847412109</v>
      </c>
      <c r="EG150">
        <v>25.399999618530281</v>
      </c>
      <c r="EH150">
        <v>25.569999694824219</v>
      </c>
      <c r="EI150">
        <v>24.989999771118161</v>
      </c>
      <c r="EJ150">
        <v>25.090000152587891</v>
      </c>
      <c r="EK150" s="13">
        <f t="shared" si="61"/>
        <v>-3.9370980441022496E-4</v>
      </c>
      <c r="EL150" s="13">
        <f t="shared" si="62"/>
        <v>6.6484191757087974E-3</v>
      </c>
      <c r="EM150" s="13">
        <f t="shared" si="63"/>
        <v>1.6141726518492105E-2</v>
      </c>
      <c r="EN150" s="13">
        <f t="shared" si="64"/>
        <v>3.9856668338607015E-3</v>
      </c>
      <c r="EO150">
        <v>44</v>
      </c>
      <c r="EP150">
        <v>11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20</v>
      </c>
      <c r="EY150">
        <v>11</v>
      </c>
      <c r="EZ150">
        <v>15</v>
      </c>
      <c r="FA150">
        <v>10</v>
      </c>
      <c r="FB150">
        <v>81</v>
      </c>
      <c r="FC150">
        <v>0</v>
      </c>
      <c r="FD150">
        <v>0</v>
      </c>
      <c r="FE150">
        <v>0</v>
      </c>
      <c r="FF150">
        <v>0</v>
      </c>
      <c r="FG150">
        <v>11</v>
      </c>
      <c r="FH150">
        <v>0</v>
      </c>
      <c r="FI150">
        <v>8</v>
      </c>
      <c r="FJ150">
        <v>0</v>
      </c>
      <c r="FK150">
        <v>2</v>
      </c>
      <c r="FL150">
        <v>0</v>
      </c>
      <c r="FM150">
        <v>1</v>
      </c>
      <c r="FN150">
        <v>0</v>
      </c>
      <c r="FO150">
        <v>56</v>
      </c>
      <c r="FP150">
        <v>11</v>
      </c>
      <c r="FQ150">
        <v>0</v>
      </c>
      <c r="FR150">
        <v>0</v>
      </c>
      <c r="FS150">
        <v>1</v>
      </c>
      <c r="FT150">
        <v>1</v>
      </c>
      <c r="FU150">
        <v>0</v>
      </c>
      <c r="FV150">
        <v>0</v>
      </c>
      <c r="FW150" t="s">
        <v>724</v>
      </c>
      <c r="FX150">
        <v>25.090000152587891</v>
      </c>
      <c r="FY150">
        <v>25.14999961853027</v>
      </c>
      <c r="FZ150">
        <v>25.219999313354489</v>
      </c>
      <c r="GA150">
        <v>24.889999389648441</v>
      </c>
      <c r="GB150">
        <v>24.889999389648441</v>
      </c>
      <c r="GC150">
        <v>326</v>
      </c>
      <c r="GD150">
        <v>409</v>
      </c>
      <c r="GE150">
        <v>219</v>
      </c>
      <c r="GF150">
        <v>145</v>
      </c>
      <c r="GG150">
        <v>0</v>
      </c>
      <c r="GH150">
        <v>116</v>
      </c>
      <c r="GI150">
        <v>0</v>
      </c>
      <c r="GJ150">
        <v>116</v>
      </c>
      <c r="GK150">
        <v>8</v>
      </c>
      <c r="GL150">
        <v>259</v>
      </c>
      <c r="GM150">
        <v>8</v>
      </c>
      <c r="GN150">
        <v>82</v>
      </c>
      <c r="GO150">
        <v>4</v>
      </c>
      <c r="GP150">
        <v>2</v>
      </c>
      <c r="GQ150">
        <v>1</v>
      </c>
      <c r="GR150">
        <v>1</v>
      </c>
      <c r="GS150">
        <v>1</v>
      </c>
      <c r="GT150">
        <v>0</v>
      </c>
      <c r="GU150">
        <v>1</v>
      </c>
      <c r="GV150">
        <v>0</v>
      </c>
      <c r="GX150" t="s">
        <v>429</v>
      </c>
      <c r="GY150">
        <v>559723</v>
      </c>
      <c r="GZ150">
        <v>546285</v>
      </c>
      <c r="HA150">
        <v>1.07</v>
      </c>
      <c r="HB150">
        <v>1.2569999999999999</v>
      </c>
      <c r="HD150">
        <v>1.42</v>
      </c>
      <c r="HF150" s="13">
        <f t="shared" si="65"/>
        <v>2.3856646859816699E-3</v>
      </c>
      <c r="HG150" s="13">
        <f t="shared" si="66"/>
        <v>2.7755629155450379E-3</v>
      </c>
      <c r="HH150" s="13">
        <f t="shared" si="67"/>
        <v>1.0337981424471399E-2</v>
      </c>
      <c r="HI150" s="13">
        <f t="shared" si="68"/>
        <v>0</v>
      </c>
      <c r="HJ150" s="14">
        <f t="shared" si="69"/>
        <v>25.289999008178707</v>
      </c>
      <c r="HK150" t="str">
        <f t="shared" si="70"/>
        <v>NWS</v>
      </c>
    </row>
    <row r="151" spans="1:219" hidden="1" x14ac:dyDescent="0.3">
      <c r="A151">
        <v>142</v>
      </c>
      <c r="B151" t="s">
        <v>725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3</v>
      </c>
      <c r="Z151">
        <v>165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 t="s">
        <v>459</v>
      </c>
      <c r="AV151">
        <v>153.2799987792969</v>
      </c>
      <c r="AW151">
        <v>152.46000671386719</v>
      </c>
      <c r="AX151">
        <v>153.99000549316409</v>
      </c>
      <c r="AY151">
        <v>148.97999572753909</v>
      </c>
      <c r="AZ151">
        <v>150.67999267578119</v>
      </c>
      <c r="BA151" s="13">
        <f t="shared" si="53"/>
        <v>-5.3784076434462147E-3</v>
      </c>
      <c r="BB151" s="13">
        <f t="shared" si="54"/>
        <v>9.9357018294594646E-3</v>
      </c>
      <c r="BC151" s="13">
        <f t="shared" si="55"/>
        <v>2.2825730244517728E-2</v>
      </c>
      <c r="BD151" s="13">
        <f t="shared" si="56"/>
        <v>1.1282167712205804E-2</v>
      </c>
      <c r="BE151">
        <v>16</v>
      </c>
      <c r="BF151">
        <v>3</v>
      </c>
      <c r="BG151">
        <v>2</v>
      </c>
      <c r="BH151">
        <v>0</v>
      </c>
      <c r="BI151">
        <v>0</v>
      </c>
      <c r="BJ151">
        <v>1</v>
      </c>
      <c r="BK151">
        <v>2</v>
      </c>
      <c r="BL151">
        <v>0</v>
      </c>
      <c r="BM151">
        <v>0</v>
      </c>
      <c r="BN151">
        <v>9</v>
      </c>
      <c r="BO151">
        <v>3</v>
      </c>
      <c r="BP151">
        <v>1</v>
      </c>
      <c r="BQ151">
        <v>3</v>
      </c>
      <c r="BR151">
        <v>149</v>
      </c>
      <c r="BS151">
        <v>0</v>
      </c>
      <c r="BT151">
        <v>0</v>
      </c>
      <c r="BU151">
        <v>0</v>
      </c>
      <c r="BV151">
        <v>0</v>
      </c>
      <c r="BW151">
        <v>5</v>
      </c>
      <c r="BX151">
        <v>2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21</v>
      </c>
      <c r="CF151">
        <v>5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 t="s">
        <v>498</v>
      </c>
      <c r="CN151">
        <v>150.67999267578119</v>
      </c>
      <c r="CO151">
        <v>149.7200012207031</v>
      </c>
      <c r="CP151">
        <v>155.05000305175781</v>
      </c>
      <c r="CQ151">
        <v>149.7200012207031</v>
      </c>
      <c r="CR151">
        <v>154.00999450683591</v>
      </c>
      <c r="CS151" s="13">
        <f t="shared" si="57"/>
        <v>-6.4119118838568134E-3</v>
      </c>
      <c r="CT151" s="13">
        <f t="shared" si="58"/>
        <v>3.4376018872282699E-2</v>
      </c>
      <c r="CU151" s="13">
        <f t="shared" si="59"/>
        <v>0</v>
      </c>
      <c r="CV151" s="13">
        <f t="shared" si="60"/>
        <v>2.7855291469037757E-2</v>
      </c>
      <c r="CW151">
        <v>3</v>
      </c>
      <c r="CX151">
        <v>6</v>
      </c>
      <c r="CY151">
        <v>12</v>
      </c>
      <c r="CZ151">
        <v>12</v>
      </c>
      <c r="DA151">
        <v>122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726</v>
      </c>
      <c r="EF151">
        <v>154.00999450683591</v>
      </c>
      <c r="EG151">
        <v>154.27000427246091</v>
      </c>
      <c r="EH151">
        <v>155</v>
      </c>
      <c r="EI151">
        <v>152.3500061035156</v>
      </c>
      <c r="EJ151">
        <v>154.32000732421881</v>
      </c>
      <c r="EK151" s="13">
        <f t="shared" si="61"/>
        <v>1.6854200973883682E-3</v>
      </c>
      <c r="EL151" s="13">
        <f t="shared" si="62"/>
        <v>4.7096498550909249E-3</v>
      </c>
      <c r="EM151" s="13">
        <f t="shared" si="63"/>
        <v>1.2445699849429892E-2</v>
      </c>
      <c r="EN151" s="13">
        <f t="shared" si="64"/>
        <v>1.276568900469488E-2</v>
      </c>
      <c r="EO151">
        <v>30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32</v>
      </c>
      <c r="EY151">
        <v>25</v>
      </c>
      <c r="EZ151">
        <v>37</v>
      </c>
      <c r="FA151">
        <v>28</v>
      </c>
      <c r="FB151">
        <v>58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19</v>
      </c>
      <c r="FP151">
        <v>0</v>
      </c>
      <c r="FQ151">
        <v>11</v>
      </c>
      <c r="FR151">
        <v>0</v>
      </c>
      <c r="FS151">
        <v>1</v>
      </c>
      <c r="FT151">
        <v>0</v>
      </c>
      <c r="FU151">
        <v>1</v>
      </c>
      <c r="FV151">
        <v>0</v>
      </c>
      <c r="FW151" t="s">
        <v>522</v>
      </c>
      <c r="FX151">
        <v>154.32000732421881</v>
      </c>
      <c r="FY151">
        <v>155</v>
      </c>
      <c r="FZ151">
        <v>156.25</v>
      </c>
      <c r="GA151">
        <v>153.6000061035156</v>
      </c>
      <c r="GB151">
        <v>153.75</v>
      </c>
      <c r="GC151">
        <v>207</v>
      </c>
      <c r="GD151">
        <v>516</v>
      </c>
      <c r="GE151">
        <v>185</v>
      </c>
      <c r="GF151">
        <v>180</v>
      </c>
      <c r="GG151">
        <v>0</v>
      </c>
      <c r="GH151">
        <v>134</v>
      </c>
      <c r="GI151">
        <v>0</v>
      </c>
      <c r="GJ151">
        <v>134</v>
      </c>
      <c r="GK151">
        <v>0</v>
      </c>
      <c r="GL151">
        <v>372</v>
      </c>
      <c r="GM151">
        <v>0</v>
      </c>
      <c r="GN151">
        <v>58</v>
      </c>
      <c r="GO151">
        <v>0</v>
      </c>
      <c r="GP151">
        <v>0</v>
      </c>
      <c r="GQ151">
        <v>0</v>
      </c>
      <c r="GR151">
        <v>0</v>
      </c>
      <c r="GS151">
        <v>1</v>
      </c>
      <c r="GT151">
        <v>1</v>
      </c>
      <c r="GU151">
        <v>0</v>
      </c>
      <c r="GV151">
        <v>0</v>
      </c>
      <c r="GW151">
        <v>1.6</v>
      </c>
      <c r="GX151" t="s">
        <v>218</v>
      </c>
      <c r="GY151">
        <v>305889</v>
      </c>
      <c r="GZ151">
        <v>340228</v>
      </c>
      <c r="HA151">
        <v>1.4470000000000001</v>
      </c>
      <c r="HB151">
        <v>1.655</v>
      </c>
      <c r="HC151">
        <v>0.18</v>
      </c>
      <c r="HD151">
        <v>3.32</v>
      </c>
      <c r="HE151">
        <v>0.129</v>
      </c>
      <c r="HF151" s="13">
        <f t="shared" si="65"/>
        <v>4.3870495211689731E-3</v>
      </c>
      <c r="HG151" s="13">
        <f t="shared" si="66"/>
        <v>8.0000000000000071E-3</v>
      </c>
      <c r="HH151" s="13">
        <f t="shared" si="67"/>
        <v>9.0322186869961074E-3</v>
      </c>
      <c r="HI151" s="13">
        <f t="shared" si="68"/>
        <v>9.755700584351823E-4</v>
      </c>
      <c r="HJ151" s="14">
        <f t="shared" si="69"/>
        <v>157.5</v>
      </c>
      <c r="HK151" t="str">
        <f t="shared" si="70"/>
        <v>NXST</v>
      </c>
    </row>
    <row r="152" spans="1:219" hidden="1" x14ac:dyDescent="0.3">
      <c r="A152">
        <v>143</v>
      </c>
      <c r="B152" t="s">
        <v>727</v>
      </c>
      <c r="C152">
        <v>11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37</v>
      </c>
      <c r="N152">
        <v>68</v>
      </c>
      <c r="O152">
        <v>47</v>
      </c>
      <c r="P152">
        <v>1</v>
      </c>
      <c r="Q152">
        <v>0</v>
      </c>
      <c r="R152">
        <v>1</v>
      </c>
      <c r="S152">
        <v>4</v>
      </c>
      <c r="T152">
        <v>0</v>
      </c>
      <c r="U152">
        <v>0</v>
      </c>
      <c r="V152">
        <v>15</v>
      </c>
      <c r="W152">
        <v>7</v>
      </c>
      <c r="X152">
        <v>7</v>
      </c>
      <c r="Y152">
        <v>3</v>
      </c>
      <c r="Z152">
        <v>0</v>
      </c>
      <c r="AA152">
        <v>2</v>
      </c>
      <c r="AB152">
        <v>32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609</v>
      </c>
      <c r="AV152">
        <v>23.360000610351559</v>
      </c>
      <c r="AW152">
        <v>23.260000228881839</v>
      </c>
      <c r="AX152">
        <v>23.5</v>
      </c>
      <c r="AY152">
        <v>22.690000534057621</v>
      </c>
      <c r="AZ152">
        <v>22.920000076293949</v>
      </c>
      <c r="BA152" s="13">
        <f t="shared" si="53"/>
        <v>-4.299242497235678E-3</v>
      </c>
      <c r="BB152" s="13">
        <f t="shared" si="54"/>
        <v>1.021275621779405E-2</v>
      </c>
      <c r="BC152" s="13">
        <f t="shared" si="55"/>
        <v>2.450557563264566E-2</v>
      </c>
      <c r="BD152" s="13">
        <f t="shared" si="56"/>
        <v>1.0034884008321421E-2</v>
      </c>
      <c r="BE152">
        <v>11</v>
      </c>
      <c r="BF152">
        <v>16</v>
      </c>
      <c r="BG152">
        <v>1</v>
      </c>
      <c r="BH152">
        <v>0</v>
      </c>
      <c r="BI152">
        <v>0</v>
      </c>
      <c r="BJ152">
        <v>1</v>
      </c>
      <c r="BK152">
        <v>1</v>
      </c>
      <c r="BL152">
        <v>0</v>
      </c>
      <c r="BM152">
        <v>0</v>
      </c>
      <c r="BN152">
        <v>3</v>
      </c>
      <c r="BO152">
        <v>1</v>
      </c>
      <c r="BP152">
        <v>0</v>
      </c>
      <c r="BQ152">
        <v>0</v>
      </c>
      <c r="BR152">
        <v>146</v>
      </c>
      <c r="BS152">
        <v>1</v>
      </c>
      <c r="BT152">
        <v>0</v>
      </c>
      <c r="BU152">
        <v>0</v>
      </c>
      <c r="BV152">
        <v>0</v>
      </c>
      <c r="BW152">
        <v>17</v>
      </c>
      <c r="BX152">
        <v>1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28</v>
      </c>
      <c r="CF152">
        <v>18</v>
      </c>
      <c r="CG152">
        <v>0</v>
      </c>
      <c r="CH152">
        <v>0</v>
      </c>
      <c r="CI152">
        <v>1</v>
      </c>
      <c r="CJ152">
        <v>1</v>
      </c>
      <c r="CK152">
        <v>0</v>
      </c>
      <c r="CL152">
        <v>0</v>
      </c>
      <c r="CM152" t="s">
        <v>606</v>
      </c>
      <c r="CN152">
        <v>22.920000076293949</v>
      </c>
      <c r="CO152">
        <v>22.495000839233398</v>
      </c>
      <c r="CP152">
        <v>23.405000686645511</v>
      </c>
      <c r="CQ152">
        <v>22.495000839233398</v>
      </c>
      <c r="CR152">
        <v>23.370000839233398</v>
      </c>
      <c r="CS152" s="13">
        <f t="shared" si="57"/>
        <v>-1.8893052731934645E-2</v>
      </c>
      <c r="CT152" s="13">
        <f t="shared" si="58"/>
        <v>3.8880573412302555E-2</v>
      </c>
      <c r="CU152" s="13">
        <f t="shared" si="59"/>
        <v>0</v>
      </c>
      <c r="CV152" s="13">
        <f t="shared" si="60"/>
        <v>3.7441162540784112E-2</v>
      </c>
      <c r="CW152">
        <v>0</v>
      </c>
      <c r="CX152">
        <v>0</v>
      </c>
      <c r="CY152">
        <v>1</v>
      </c>
      <c r="CZ152">
        <v>18</v>
      </c>
      <c r="DA152">
        <v>160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728</v>
      </c>
      <c r="EF152">
        <v>23.370000839233398</v>
      </c>
      <c r="EG152">
        <v>23.399999618530281</v>
      </c>
      <c r="EH152">
        <v>23.780000686645511</v>
      </c>
      <c r="EI152">
        <v>23.25</v>
      </c>
      <c r="EJ152">
        <v>23.5</v>
      </c>
      <c r="EK152" s="13">
        <f t="shared" si="61"/>
        <v>1.28199913615068E-3</v>
      </c>
      <c r="EL152" s="13">
        <f t="shared" si="62"/>
        <v>1.5979859425682585E-2</v>
      </c>
      <c r="EM152" s="13">
        <f t="shared" si="63"/>
        <v>6.4102402126321456E-3</v>
      </c>
      <c r="EN152" s="13">
        <f t="shared" si="64"/>
        <v>1.0638297872340385E-2</v>
      </c>
      <c r="EO152">
        <v>26</v>
      </c>
      <c r="EP152">
        <v>60</v>
      </c>
      <c r="EQ152">
        <v>70</v>
      </c>
      <c r="ER152">
        <v>9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</v>
      </c>
      <c r="EY152">
        <v>5</v>
      </c>
      <c r="EZ152">
        <v>2</v>
      </c>
      <c r="FA152">
        <v>2</v>
      </c>
      <c r="FB152">
        <v>4</v>
      </c>
      <c r="FC152">
        <v>1</v>
      </c>
      <c r="FD152">
        <v>19</v>
      </c>
      <c r="FE152">
        <v>0</v>
      </c>
      <c r="FF152">
        <v>0</v>
      </c>
      <c r="FG152">
        <v>7</v>
      </c>
      <c r="FH152">
        <v>0</v>
      </c>
      <c r="FI152">
        <v>4</v>
      </c>
      <c r="FJ152">
        <v>4</v>
      </c>
      <c r="FK152">
        <v>1</v>
      </c>
      <c r="FL152">
        <v>0</v>
      </c>
      <c r="FM152">
        <v>2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729</v>
      </c>
      <c r="FX152">
        <v>23.5</v>
      </c>
      <c r="FY152">
        <v>23.590000152587891</v>
      </c>
      <c r="FZ152">
        <v>24.270000457763668</v>
      </c>
      <c r="GA152">
        <v>23.5</v>
      </c>
      <c r="GB152">
        <v>23.979999542236332</v>
      </c>
      <c r="GC152">
        <v>525</v>
      </c>
      <c r="GD152">
        <v>201</v>
      </c>
      <c r="GE152">
        <v>344</v>
      </c>
      <c r="GF152">
        <v>19</v>
      </c>
      <c r="GG152">
        <v>0</v>
      </c>
      <c r="GH152">
        <v>188</v>
      </c>
      <c r="GI152">
        <v>0</v>
      </c>
      <c r="GJ152">
        <v>187</v>
      </c>
      <c r="GK152">
        <v>0</v>
      </c>
      <c r="GL152">
        <v>150</v>
      </c>
      <c r="GM152">
        <v>0</v>
      </c>
      <c r="GN152">
        <v>4</v>
      </c>
      <c r="GO152">
        <v>2</v>
      </c>
      <c r="GP152">
        <v>2</v>
      </c>
      <c r="GQ152">
        <v>1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1.8</v>
      </c>
      <c r="GX152" t="s">
        <v>218</v>
      </c>
      <c r="GY152">
        <v>546581</v>
      </c>
      <c r="GZ152">
        <v>417057</v>
      </c>
      <c r="HA152">
        <v>0.60699999999999998</v>
      </c>
      <c r="HB152">
        <v>0.75800000000000001</v>
      </c>
      <c r="HC152">
        <v>0.54</v>
      </c>
      <c r="HD152">
        <v>1.82</v>
      </c>
      <c r="HE152">
        <v>0</v>
      </c>
      <c r="HF152" s="13">
        <f t="shared" si="65"/>
        <v>3.8151823656523698E-3</v>
      </c>
      <c r="HG152" s="13">
        <f t="shared" si="66"/>
        <v>2.8018141423571952E-2</v>
      </c>
      <c r="HH152" s="13">
        <f t="shared" si="67"/>
        <v>3.8151823656523698E-3</v>
      </c>
      <c r="HI152" s="13">
        <f t="shared" si="68"/>
        <v>2.0016661859851181E-2</v>
      </c>
      <c r="HJ152" s="14">
        <f t="shared" si="69"/>
        <v>24.950000762939446</v>
      </c>
      <c r="HK152" t="str">
        <f t="shared" si="70"/>
        <v>NMIH</v>
      </c>
    </row>
    <row r="153" spans="1:219" hidden="1" x14ac:dyDescent="0.3">
      <c r="A153">
        <v>144</v>
      </c>
      <c r="B153" t="s">
        <v>730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106</v>
      </c>
      <c r="N153">
        <v>18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8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379</v>
      </c>
      <c r="AV153">
        <v>205.92999267578119</v>
      </c>
      <c r="AW153">
        <v>206.1199951171875</v>
      </c>
      <c r="AX153">
        <v>208.03999328613281</v>
      </c>
      <c r="AY153">
        <v>204.75</v>
      </c>
      <c r="AZ153">
        <v>206.19999694824219</v>
      </c>
      <c r="BA153" s="13">
        <f t="shared" si="53"/>
        <v>9.2180499663940818E-4</v>
      </c>
      <c r="BB153" s="13">
        <f t="shared" si="54"/>
        <v>9.2289859205321179E-3</v>
      </c>
      <c r="BC153" s="13">
        <f t="shared" si="55"/>
        <v>6.6465900914105536E-3</v>
      </c>
      <c r="BD153" s="13">
        <f t="shared" si="56"/>
        <v>7.0319930635408534E-3</v>
      </c>
      <c r="BE153">
        <v>30</v>
      </c>
      <c r="BF153">
        <v>26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14</v>
      </c>
      <c r="BO153">
        <v>22</v>
      </c>
      <c r="BP153">
        <v>14</v>
      </c>
      <c r="BQ153">
        <v>6</v>
      </c>
      <c r="BR153">
        <v>4</v>
      </c>
      <c r="BS153">
        <v>0</v>
      </c>
      <c r="BT153">
        <v>0</v>
      </c>
      <c r="BU153">
        <v>0</v>
      </c>
      <c r="BV153">
        <v>0</v>
      </c>
      <c r="BW153">
        <v>26</v>
      </c>
      <c r="BX153">
        <v>0</v>
      </c>
      <c r="BY153">
        <v>0</v>
      </c>
      <c r="BZ153">
        <v>0</v>
      </c>
      <c r="CA153">
        <v>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330</v>
      </c>
      <c r="CN153">
        <v>206.19999694824219</v>
      </c>
      <c r="CO153">
        <v>207.19999694824219</v>
      </c>
      <c r="CP153">
        <v>210.80000305175781</v>
      </c>
      <c r="CQ153">
        <v>206.3699951171875</v>
      </c>
      <c r="CR153">
        <v>209.52000427246091</v>
      </c>
      <c r="CS153" s="13">
        <f t="shared" si="57"/>
        <v>4.8262548973385666E-3</v>
      </c>
      <c r="CT153" s="13">
        <f t="shared" si="58"/>
        <v>1.7077827568302784E-2</v>
      </c>
      <c r="CU153" s="13">
        <f t="shared" si="59"/>
        <v>4.0058004019276616E-3</v>
      </c>
      <c r="CV153" s="13">
        <f t="shared" si="60"/>
        <v>1.5034407651009385E-2</v>
      </c>
      <c r="CW153">
        <v>3</v>
      </c>
      <c r="CX153">
        <v>16</v>
      </c>
      <c r="CY153">
        <v>73</v>
      </c>
      <c r="CZ153">
        <v>35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1</v>
      </c>
      <c r="DJ153">
        <v>0</v>
      </c>
      <c r="DK153">
        <v>1</v>
      </c>
      <c r="DL153">
        <v>2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731</v>
      </c>
      <c r="EF153">
        <v>209.52000427246091</v>
      </c>
      <c r="EG153">
        <v>208.99000549316409</v>
      </c>
      <c r="EH153">
        <v>213.13999938964841</v>
      </c>
      <c r="EI153">
        <v>208.69999694824219</v>
      </c>
      <c r="EJ153">
        <v>210.78999328613281</v>
      </c>
      <c r="EK153" s="13">
        <f t="shared" si="61"/>
        <v>-2.5360005998666946E-3</v>
      </c>
      <c r="EL153" s="13">
        <f t="shared" si="62"/>
        <v>1.9470741805237446E-2</v>
      </c>
      <c r="EM153" s="13">
        <f t="shared" si="63"/>
        <v>1.3876670524868295E-3</v>
      </c>
      <c r="EN153" s="13">
        <f t="shared" si="64"/>
        <v>9.9150643031408192E-3</v>
      </c>
      <c r="EO153">
        <v>19</v>
      </c>
      <c r="EP153">
        <v>29</v>
      </c>
      <c r="EQ153">
        <v>74</v>
      </c>
      <c r="ER153">
        <v>25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</v>
      </c>
      <c r="EY153">
        <v>0</v>
      </c>
      <c r="EZ153">
        <v>0</v>
      </c>
      <c r="FA153">
        <v>0</v>
      </c>
      <c r="FB153">
        <v>0</v>
      </c>
      <c r="FC153">
        <v>1</v>
      </c>
      <c r="FD153">
        <v>6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471</v>
      </c>
      <c r="FX153">
        <v>210.78999328613281</v>
      </c>
      <c r="FY153">
        <v>212.2200012207031</v>
      </c>
      <c r="FZ153">
        <v>215</v>
      </c>
      <c r="GA153">
        <v>211.1199951171875</v>
      </c>
      <c r="GB153">
        <v>213.92999267578119</v>
      </c>
      <c r="GC153">
        <v>454</v>
      </c>
      <c r="GD153">
        <v>77</v>
      </c>
      <c r="GE153">
        <v>274</v>
      </c>
      <c r="GF153">
        <v>8</v>
      </c>
      <c r="GG153">
        <v>0</v>
      </c>
      <c r="GH153">
        <v>60</v>
      </c>
      <c r="GI153">
        <v>0</v>
      </c>
      <c r="GJ153">
        <v>60</v>
      </c>
      <c r="GK153">
        <v>0</v>
      </c>
      <c r="GL153">
        <v>4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2.2000000000000002</v>
      </c>
      <c r="GX153" t="s">
        <v>218</v>
      </c>
      <c r="GY153">
        <v>172516</v>
      </c>
      <c r="GZ153">
        <v>136771</v>
      </c>
      <c r="HA153">
        <v>1.8939999999999999</v>
      </c>
      <c r="HB153">
        <v>2.859</v>
      </c>
      <c r="HC153">
        <v>2.4</v>
      </c>
      <c r="HD153">
        <v>1.42</v>
      </c>
      <c r="HE153">
        <v>0.32770001999999998</v>
      </c>
      <c r="HF153" s="13">
        <f t="shared" si="65"/>
        <v>6.7383278029629068E-3</v>
      </c>
      <c r="HG153" s="13">
        <f t="shared" si="66"/>
        <v>1.2930226880450757E-2</v>
      </c>
      <c r="HH153" s="13">
        <f t="shared" si="67"/>
        <v>5.1833290792021591E-3</v>
      </c>
      <c r="HI153" s="13">
        <f t="shared" si="68"/>
        <v>1.313512669937944E-2</v>
      </c>
      <c r="HJ153" s="14">
        <f t="shared" si="69"/>
        <v>217.7799987792969</v>
      </c>
      <c r="HK153" t="str">
        <f t="shared" si="70"/>
        <v>NDSN</v>
      </c>
    </row>
    <row r="154" spans="1:219" hidden="1" x14ac:dyDescent="0.3">
      <c r="A154">
        <v>145</v>
      </c>
      <c r="B154" t="s">
        <v>732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24</v>
      </c>
      <c r="W154">
        <v>45</v>
      </c>
      <c r="X154">
        <v>50</v>
      </c>
      <c r="Y154">
        <v>42</v>
      </c>
      <c r="Z154">
        <v>32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220</v>
      </c>
      <c r="AV154">
        <v>270.45999145507813</v>
      </c>
      <c r="AW154">
        <v>272.26998901367188</v>
      </c>
      <c r="AX154">
        <v>278.3699951171875</v>
      </c>
      <c r="AY154">
        <v>270.8599853515625</v>
      </c>
      <c r="AZ154">
        <v>273.30999755859369</v>
      </c>
      <c r="BA154" s="13">
        <f t="shared" si="53"/>
        <v>6.6478041342370453E-3</v>
      </c>
      <c r="BB154" s="13">
        <f t="shared" si="54"/>
        <v>2.1913303195438383E-2</v>
      </c>
      <c r="BC154" s="13">
        <f t="shared" si="55"/>
        <v>5.1786965842884891E-3</v>
      </c>
      <c r="BD154" s="13">
        <f t="shared" si="56"/>
        <v>8.9642246127712433E-3</v>
      </c>
      <c r="BE154">
        <v>62</v>
      </c>
      <c r="BF154">
        <v>12</v>
      </c>
      <c r="BG154">
        <v>19</v>
      </c>
      <c r="BH154">
        <v>1</v>
      </c>
      <c r="BI154">
        <v>4</v>
      </c>
      <c r="BJ154">
        <v>1</v>
      </c>
      <c r="BK154">
        <v>24</v>
      </c>
      <c r="BL154">
        <v>1</v>
      </c>
      <c r="BM154">
        <v>4</v>
      </c>
      <c r="BN154">
        <v>48</v>
      </c>
      <c r="BO154">
        <v>38</v>
      </c>
      <c r="BP154">
        <v>16</v>
      </c>
      <c r="BQ154">
        <v>5</v>
      </c>
      <c r="BR154">
        <v>1</v>
      </c>
      <c r="BS154">
        <v>0</v>
      </c>
      <c r="BT154">
        <v>0</v>
      </c>
      <c r="BU154">
        <v>0</v>
      </c>
      <c r="BV154">
        <v>0</v>
      </c>
      <c r="BW154">
        <v>33</v>
      </c>
      <c r="BX154">
        <v>24</v>
      </c>
      <c r="BY154">
        <v>0</v>
      </c>
      <c r="BZ154">
        <v>0</v>
      </c>
      <c r="CA154">
        <v>1</v>
      </c>
      <c r="CB154">
        <v>1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733</v>
      </c>
      <c r="CN154">
        <v>273.30999755859369</v>
      </c>
      <c r="CO154">
        <v>272.80999755859369</v>
      </c>
      <c r="CP154">
        <v>282.70999145507813</v>
      </c>
      <c r="CQ154">
        <v>272.67999267578119</v>
      </c>
      <c r="CR154">
        <v>280.45999145507813</v>
      </c>
      <c r="CS154" s="13">
        <f t="shared" si="57"/>
        <v>-1.8327774072597336E-3</v>
      </c>
      <c r="CT154" s="13">
        <f t="shared" si="58"/>
        <v>3.5018196016101899E-2</v>
      </c>
      <c r="CU154" s="13">
        <f t="shared" si="59"/>
        <v>4.7654002410446594E-4</v>
      </c>
      <c r="CV154" s="13">
        <f t="shared" si="60"/>
        <v>2.7740137689275635E-2</v>
      </c>
      <c r="CW154">
        <v>0</v>
      </c>
      <c r="CX154">
        <v>2</v>
      </c>
      <c r="CY154">
        <v>4</v>
      </c>
      <c r="CZ154">
        <v>3</v>
      </c>
      <c r="DA154">
        <v>186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1</v>
      </c>
      <c r="DM154">
        <v>1</v>
      </c>
      <c r="DN154">
        <v>1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734</v>
      </c>
      <c r="EF154">
        <v>280.45999145507813</v>
      </c>
      <c r="EG154">
        <v>278.70001220703119</v>
      </c>
      <c r="EH154">
        <v>283.510009765625</v>
      </c>
      <c r="EI154">
        <v>277.8699951171875</v>
      </c>
      <c r="EJ154">
        <v>278.54000854492188</v>
      </c>
      <c r="EK154" s="13">
        <f t="shared" si="61"/>
        <v>-6.3149593504128188E-3</v>
      </c>
      <c r="EL154" s="13">
        <f t="shared" si="62"/>
        <v>1.6965882659910947E-2</v>
      </c>
      <c r="EM154" s="13">
        <f t="shared" si="63"/>
        <v>2.9781738553606996E-3</v>
      </c>
      <c r="EN154" s="13">
        <f t="shared" si="64"/>
        <v>2.4054477173117705E-3</v>
      </c>
      <c r="EO154">
        <v>57</v>
      </c>
      <c r="EP154">
        <v>55</v>
      </c>
      <c r="EQ154">
        <v>48</v>
      </c>
      <c r="ER154">
        <v>19</v>
      </c>
      <c r="ES154">
        <v>0</v>
      </c>
      <c r="ET154">
        <v>1</v>
      </c>
      <c r="EU154">
        <v>67</v>
      </c>
      <c r="EV154">
        <v>0</v>
      </c>
      <c r="EW154">
        <v>0</v>
      </c>
      <c r="EX154">
        <v>30</v>
      </c>
      <c r="EY154">
        <v>4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227</v>
      </c>
      <c r="FX154">
        <v>278.54000854492188</v>
      </c>
      <c r="FY154">
        <v>279.6300048828125</v>
      </c>
      <c r="FZ154">
        <v>283.1199951171875</v>
      </c>
      <c r="GA154">
        <v>278.58999633789063</v>
      </c>
      <c r="GB154">
        <v>282</v>
      </c>
      <c r="GC154">
        <v>475</v>
      </c>
      <c r="GD154">
        <v>336</v>
      </c>
      <c r="GE154">
        <v>374</v>
      </c>
      <c r="GF154">
        <v>35</v>
      </c>
      <c r="GG154">
        <v>4</v>
      </c>
      <c r="GH154">
        <v>213</v>
      </c>
      <c r="GI154">
        <v>0</v>
      </c>
      <c r="GJ154">
        <v>208</v>
      </c>
      <c r="GK154">
        <v>1</v>
      </c>
      <c r="GL154">
        <v>33</v>
      </c>
      <c r="GM154">
        <v>1</v>
      </c>
      <c r="GN154">
        <v>0</v>
      </c>
      <c r="GO154">
        <v>1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2.2999999999999998</v>
      </c>
      <c r="GX154" t="s">
        <v>218</v>
      </c>
      <c r="GY154">
        <v>971488</v>
      </c>
      <c r="GZ154">
        <v>1085085</v>
      </c>
      <c r="HA154">
        <v>0.90900000000000003</v>
      </c>
      <c r="HB154">
        <v>1.073</v>
      </c>
      <c r="HC154">
        <v>1.68</v>
      </c>
      <c r="HD154">
        <v>2.0299999999999998</v>
      </c>
      <c r="HE154">
        <v>0.47959997999999998</v>
      </c>
      <c r="HF154" s="13">
        <f t="shared" si="65"/>
        <v>3.8979949177750939E-3</v>
      </c>
      <c r="HG154" s="13">
        <f t="shared" si="66"/>
        <v>1.2326894230590968E-2</v>
      </c>
      <c r="HH154" s="13">
        <f t="shared" si="67"/>
        <v>3.7192308649343087E-3</v>
      </c>
      <c r="HI154" s="13">
        <f t="shared" si="68"/>
        <v>1.2092211567763744E-2</v>
      </c>
      <c r="HJ154" s="14">
        <f t="shared" si="69"/>
        <v>286.6099853515625</v>
      </c>
      <c r="HK154" t="str">
        <f t="shared" si="70"/>
        <v>NSC</v>
      </c>
    </row>
    <row r="155" spans="1:219" hidden="1" x14ac:dyDescent="0.3">
      <c r="A155">
        <v>146</v>
      </c>
      <c r="B155" t="s">
        <v>735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42</v>
      </c>
      <c r="N155">
        <v>143</v>
      </c>
      <c r="O155">
        <v>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4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736</v>
      </c>
      <c r="AV155">
        <v>21.79999923706055</v>
      </c>
      <c r="AW155">
        <v>21.889999389648441</v>
      </c>
      <c r="AX155">
        <v>22.04000091552734</v>
      </c>
      <c r="AY155">
        <v>21.579999923706051</v>
      </c>
      <c r="AZ155">
        <v>21.819999694824219</v>
      </c>
      <c r="BA155" s="13">
        <f t="shared" si="53"/>
        <v>4.1114735083296328E-3</v>
      </c>
      <c r="BB155" s="13">
        <f t="shared" si="54"/>
        <v>6.8058765720477865E-3</v>
      </c>
      <c r="BC155" s="13">
        <f t="shared" si="55"/>
        <v>1.4161693676838838E-2</v>
      </c>
      <c r="BD155" s="13">
        <f t="shared" si="56"/>
        <v>1.0999073074006382E-2</v>
      </c>
      <c r="BE155">
        <v>12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3</v>
      </c>
      <c r="BO155">
        <v>5</v>
      </c>
      <c r="BP155">
        <v>18</v>
      </c>
      <c r="BQ155">
        <v>18</v>
      </c>
      <c r="BR155">
        <v>144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13</v>
      </c>
      <c r="CF155">
        <v>1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 t="s">
        <v>546</v>
      </c>
      <c r="CN155">
        <v>21.819999694824219</v>
      </c>
      <c r="CO155">
        <v>21.95999908447266</v>
      </c>
      <c r="CP155">
        <v>22.04000091552734</v>
      </c>
      <c r="CQ155">
        <v>21.649999618530281</v>
      </c>
      <c r="CR155">
        <v>22.010000228881839</v>
      </c>
      <c r="CS155" s="13">
        <f t="shared" si="57"/>
        <v>6.3752001587027429E-3</v>
      </c>
      <c r="CT155" s="13">
        <f t="shared" si="58"/>
        <v>3.6298469932602995E-3</v>
      </c>
      <c r="CU155" s="13">
        <f t="shared" si="59"/>
        <v>1.4116551860950288E-2</v>
      </c>
      <c r="CV155" s="13">
        <f t="shared" si="60"/>
        <v>1.6356229287047497E-2</v>
      </c>
      <c r="CW155">
        <v>22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36</v>
      </c>
      <c r="DG155">
        <v>16</v>
      </c>
      <c r="DH155">
        <v>6</v>
      </c>
      <c r="DI155">
        <v>3</v>
      </c>
      <c r="DJ155">
        <v>121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0</v>
      </c>
      <c r="DY155">
        <v>28</v>
      </c>
      <c r="DZ155">
        <v>0</v>
      </c>
      <c r="EA155">
        <v>1</v>
      </c>
      <c r="EB155">
        <v>0</v>
      </c>
      <c r="EC155">
        <v>1</v>
      </c>
      <c r="ED155">
        <v>0</v>
      </c>
      <c r="EE155" t="s">
        <v>380</v>
      </c>
      <c r="EF155">
        <v>22.010000228881839</v>
      </c>
      <c r="EG155">
        <v>22.04999923706055</v>
      </c>
      <c r="EH155">
        <v>22.229999542236332</v>
      </c>
      <c r="EI155">
        <v>21.899999618530281</v>
      </c>
      <c r="EJ155">
        <v>22</v>
      </c>
      <c r="EK155" s="13">
        <f t="shared" si="61"/>
        <v>1.8140140391244008E-3</v>
      </c>
      <c r="EL155" s="13">
        <f t="shared" si="62"/>
        <v>8.0971798867465195E-3</v>
      </c>
      <c r="EM155" s="13">
        <f t="shared" si="63"/>
        <v>6.8027040235972835E-3</v>
      </c>
      <c r="EN155" s="13">
        <f t="shared" si="64"/>
        <v>4.5454718849872178E-3</v>
      </c>
      <c r="EO155">
        <v>87</v>
      </c>
      <c r="EP155">
        <v>37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26</v>
      </c>
      <c r="EY155">
        <v>21</v>
      </c>
      <c r="EZ155">
        <v>19</v>
      </c>
      <c r="FA155">
        <v>10</v>
      </c>
      <c r="FB155">
        <v>11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11</v>
      </c>
      <c r="FJ155">
        <v>0</v>
      </c>
      <c r="FK155">
        <v>1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553</v>
      </c>
      <c r="FX155">
        <v>22</v>
      </c>
      <c r="FY155">
        <v>22.10000038146973</v>
      </c>
      <c r="FZ155">
        <v>22.29999923706055</v>
      </c>
      <c r="GA155">
        <v>21.940000534057621</v>
      </c>
      <c r="GB155">
        <v>22.25</v>
      </c>
      <c r="GC155">
        <v>352</v>
      </c>
      <c r="GD155">
        <v>462</v>
      </c>
      <c r="GE155">
        <v>146</v>
      </c>
      <c r="GF155">
        <v>269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276</v>
      </c>
      <c r="GM155">
        <v>0</v>
      </c>
      <c r="GN155">
        <v>132</v>
      </c>
      <c r="GO155">
        <v>1</v>
      </c>
      <c r="GP155">
        <v>1</v>
      </c>
      <c r="GQ155">
        <v>0</v>
      </c>
      <c r="GR155">
        <v>0</v>
      </c>
      <c r="GS155">
        <v>1</v>
      </c>
      <c r="GT155">
        <v>1</v>
      </c>
      <c r="GU155">
        <v>0</v>
      </c>
      <c r="GV155">
        <v>0</v>
      </c>
      <c r="GW155">
        <v>2.2999999999999998</v>
      </c>
      <c r="GX155" t="s">
        <v>218</v>
      </c>
      <c r="GY155">
        <v>2560976</v>
      </c>
      <c r="GZ155">
        <v>4469814</v>
      </c>
      <c r="HA155">
        <v>0.80700000000000005</v>
      </c>
      <c r="HB155">
        <v>1.0149999999999999</v>
      </c>
      <c r="HC155">
        <v>0.68</v>
      </c>
      <c r="HD155">
        <v>3.1</v>
      </c>
      <c r="HE155">
        <v>0.48080002999999999</v>
      </c>
      <c r="HF155" s="13">
        <f t="shared" si="65"/>
        <v>4.5249040607970858E-3</v>
      </c>
      <c r="HG155" s="13">
        <f t="shared" si="66"/>
        <v>8.9685588535106664E-3</v>
      </c>
      <c r="HH155" s="13">
        <f t="shared" si="67"/>
        <v>7.2398119751284629E-3</v>
      </c>
      <c r="HI155" s="13">
        <f t="shared" si="68"/>
        <v>1.3932560267073235E-2</v>
      </c>
      <c r="HJ155" s="14">
        <f t="shared" si="69"/>
        <v>22.499998092651371</v>
      </c>
      <c r="HK155" t="str">
        <f t="shared" si="70"/>
        <v>NLOK</v>
      </c>
    </row>
    <row r="156" spans="1:219" hidden="1" x14ac:dyDescent="0.3">
      <c r="A156">
        <v>147</v>
      </c>
      <c r="B156" t="s">
        <v>737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</v>
      </c>
      <c r="W156">
        <v>16</v>
      </c>
      <c r="X156">
        <v>13</v>
      </c>
      <c r="Y156">
        <v>7</v>
      </c>
      <c r="Z156">
        <v>119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445</v>
      </c>
      <c r="AV156">
        <v>68.75</v>
      </c>
      <c r="AW156">
        <v>68.55999755859375</v>
      </c>
      <c r="AX156">
        <v>69.379997253417969</v>
      </c>
      <c r="AY156">
        <v>67.510002136230469</v>
      </c>
      <c r="AZ156">
        <v>68.879997253417969</v>
      </c>
      <c r="BA156" s="13">
        <f t="shared" si="53"/>
        <v>-2.7713309243317941E-3</v>
      </c>
      <c r="BB156" s="13">
        <f t="shared" si="54"/>
        <v>1.1818964071576454E-2</v>
      </c>
      <c r="BC156" s="13">
        <f t="shared" si="55"/>
        <v>1.5314986285784538E-2</v>
      </c>
      <c r="BD156" s="13">
        <f t="shared" si="56"/>
        <v>1.9889593086758084E-2</v>
      </c>
      <c r="BE156">
        <v>52</v>
      </c>
      <c r="BF156">
        <v>49</v>
      </c>
      <c r="BG156">
        <v>4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23</v>
      </c>
      <c r="BO156">
        <v>16</v>
      </c>
      <c r="BP156">
        <v>13</v>
      </c>
      <c r="BQ156">
        <v>12</v>
      </c>
      <c r="BR156">
        <v>11</v>
      </c>
      <c r="BS156">
        <v>1</v>
      </c>
      <c r="BT156">
        <v>0</v>
      </c>
      <c r="BU156">
        <v>0</v>
      </c>
      <c r="BV156">
        <v>0</v>
      </c>
      <c r="BW156">
        <v>16</v>
      </c>
      <c r="BX156">
        <v>0</v>
      </c>
      <c r="BY156">
        <v>11</v>
      </c>
      <c r="BZ156">
        <v>0</v>
      </c>
      <c r="CA156">
        <v>1</v>
      </c>
      <c r="CB156">
        <v>0</v>
      </c>
      <c r="CC156">
        <v>2</v>
      </c>
      <c r="CD156">
        <v>1</v>
      </c>
      <c r="CE156">
        <v>0</v>
      </c>
      <c r="CF156">
        <v>0</v>
      </c>
      <c r="CG156">
        <v>1</v>
      </c>
      <c r="CH156">
        <v>1</v>
      </c>
      <c r="CI156">
        <v>0</v>
      </c>
      <c r="CJ156">
        <v>0</v>
      </c>
      <c r="CK156">
        <v>1</v>
      </c>
      <c r="CL156">
        <v>1</v>
      </c>
      <c r="CM156" t="s">
        <v>476</v>
      </c>
      <c r="CN156">
        <v>68.879997253417969</v>
      </c>
      <c r="CO156">
        <v>69.230003356933594</v>
      </c>
      <c r="CP156">
        <v>69.650001525878906</v>
      </c>
      <c r="CQ156">
        <v>68.419998168945313</v>
      </c>
      <c r="CR156">
        <v>69.470001220703125</v>
      </c>
      <c r="CS156" s="13">
        <f t="shared" si="57"/>
        <v>5.055699646742462E-3</v>
      </c>
      <c r="CT156" s="13">
        <f t="shared" si="58"/>
        <v>6.0301243322911091E-3</v>
      </c>
      <c r="CU156" s="13">
        <f t="shared" si="59"/>
        <v>1.1700204372547596E-2</v>
      </c>
      <c r="CV156" s="13">
        <f t="shared" si="60"/>
        <v>1.5114481550417724E-2</v>
      </c>
      <c r="CW156">
        <v>143</v>
      </c>
      <c r="CX156">
        <v>14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13</v>
      </c>
      <c r="DG156">
        <v>1</v>
      </c>
      <c r="DH156">
        <v>2</v>
      </c>
      <c r="DI156">
        <v>0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0</v>
      </c>
      <c r="EB156">
        <v>0</v>
      </c>
      <c r="EC156">
        <v>1</v>
      </c>
      <c r="ED156">
        <v>1</v>
      </c>
      <c r="EE156" t="s">
        <v>306</v>
      </c>
      <c r="EF156">
        <v>69.470001220703125</v>
      </c>
      <c r="EG156">
        <v>69.400001525878906</v>
      </c>
      <c r="EH156">
        <v>69.94000244140625</v>
      </c>
      <c r="EI156">
        <v>69</v>
      </c>
      <c r="EJ156">
        <v>69.550003051757813</v>
      </c>
      <c r="EK156" s="13">
        <f t="shared" si="61"/>
        <v>-1.0086411136189799E-3</v>
      </c>
      <c r="EL156" s="13">
        <f t="shared" si="62"/>
        <v>7.7209164523512896E-3</v>
      </c>
      <c r="EM156" s="13">
        <f t="shared" si="63"/>
        <v>5.7637106208094924E-3</v>
      </c>
      <c r="EN156" s="13">
        <f t="shared" si="64"/>
        <v>7.9080234022205209E-3</v>
      </c>
      <c r="EO156">
        <v>96</v>
      </c>
      <c r="EP156">
        <v>31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27</v>
      </c>
      <c r="EY156">
        <v>9</v>
      </c>
      <c r="EZ156">
        <v>3</v>
      </c>
      <c r="FA156">
        <v>3</v>
      </c>
      <c r="FB156">
        <v>1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0</v>
      </c>
      <c r="FM156">
        <v>1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628</v>
      </c>
      <c r="FX156">
        <v>69.550003051757813</v>
      </c>
      <c r="FY156">
        <v>69.910003662109375</v>
      </c>
      <c r="FZ156">
        <v>71.239997863769531</v>
      </c>
      <c r="GA156">
        <v>68.849998474121094</v>
      </c>
      <c r="GB156">
        <v>70.610000610351563</v>
      </c>
      <c r="GC156">
        <v>389</v>
      </c>
      <c r="GD156">
        <v>294</v>
      </c>
      <c r="GE156">
        <v>284</v>
      </c>
      <c r="GF156">
        <v>60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132</v>
      </c>
      <c r="GM156">
        <v>0</v>
      </c>
      <c r="GN156">
        <v>2</v>
      </c>
      <c r="GO156">
        <v>4</v>
      </c>
      <c r="GP156">
        <v>2</v>
      </c>
      <c r="GQ156">
        <v>1</v>
      </c>
      <c r="GR156">
        <v>0</v>
      </c>
      <c r="GS156">
        <v>2</v>
      </c>
      <c r="GT156">
        <v>1</v>
      </c>
      <c r="GU156">
        <v>2</v>
      </c>
      <c r="GV156">
        <v>1</v>
      </c>
      <c r="GW156">
        <v>2.6</v>
      </c>
      <c r="GX156" t="s">
        <v>222</v>
      </c>
      <c r="GY156">
        <v>273614</v>
      </c>
      <c r="GZ156">
        <v>393828</v>
      </c>
      <c r="HA156">
        <v>1.4790000000000001</v>
      </c>
      <c r="HB156">
        <v>1.8680000000000001</v>
      </c>
      <c r="HC156">
        <v>1.51</v>
      </c>
      <c r="HD156">
        <v>4.66</v>
      </c>
      <c r="HE156">
        <v>0</v>
      </c>
      <c r="HF156" s="13">
        <f t="shared" si="65"/>
        <v>5.1494863609438113E-3</v>
      </c>
      <c r="HG156" s="13">
        <f t="shared" si="66"/>
        <v>1.8669206085652479E-2</v>
      </c>
      <c r="HH156" s="13">
        <f t="shared" si="67"/>
        <v>1.5162425010181946E-2</v>
      </c>
      <c r="HI156" s="13">
        <f t="shared" si="68"/>
        <v>2.4925677963702597E-2</v>
      </c>
      <c r="HJ156" s="14">
        <f t="shared" si="69"/>
        <v>72.569992065429688</v>
      </c>
      <c r="HK156" t="str">
        <f t="shared" si="70"/>
        <v>NUVA</v>
      </c>
    </row>
    <row r="157" spans="1:219" hidden="1" x14ac:dyDescent="0.3">
      <c r="A157">
        <v>148</v>
      </c>
      <c r="B157" t="s">
        <v>738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13</v>
      </c>
      <c r="N157">
        <v>6</v>
      </c>
      <c r="O157">
        <v>12</v>
      </c>
      <c r="P157">
        <v>6</v>
      </c>
      <c r="Q157">
        <v>3</v>
      </c>
      <c r="R157">
        <v>1</v>
      </c>
      <c r="S157">
        <v>21</v>
      </c>
      <c r="T157">
        <v>1</v>
      </c>
      <c r="U157">
        <v>3</v>
      </c>
      <c r="V157">
        <v>10</v>
      </c>
      <c r="W157">
        <v>5</v>
      </c>
      <c r="X157">
        <v>5</v>
      </c>
      <c r="Y157">
        <v>4</v>
      </c>
      <c r="Z157">
        <v>139</v>
      </c>
      <c r="AA157">
        <v>1</v>
      </c>
      <c r="AB157">
        <v>2</v>
      </c>
      <c r="AC157">
        <v>1</v>
      </c>
      <c r="AD157">
        <v>0</v>
      </c>
      <c r="AE157">
        <v>27</v>
      </c>
      <c r="AF157">
        <v>21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41</v>
      </c>
      <c r="AN157">
        <v>27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 t="s">
        <v>427</v>
      </c>
      <c r="AV157">
        <v>266.010009765625</v>
      </c>
      <c r="AW157">
        <v>263.67999267578119</v>
      </c>
      <c r="AX157">
        <v>268.80999755859369</v>
      </c>
      <c r="AY157">
        <v>261.239990234375</v>
      </c>
      <c r="AZ157">
        <v>265.79998779296881</v>
      </c>
      <c r="BA157" s="13">
        <f t="shared" si="53"/>
        <v>-8.8365335048714577E-3</v>
      </c>
      <c r="BB157" s="13">
        <f t="shared" si="54"/>
        <v>1.9084129792063642E-2</v>
      </c>
      <c r="BC157" s="13">
        <f t="shared" si="55"/>
        <v>9.2536502927106357E-3</v>
      </c>
      <c r="BD157" s="13">
        <f t="shared" si="56"/>
        <v>1.7155747810438493E-2</v>
      </c>
      <c r="BE157">
        <v>98</v>
      </c>
      <c r="BF157">
        <v>14</v>
      </c>
      <c r="BG157">
        <v>25</v>
      </c>
      <c r="BH157">
        <v>8</v>
      </c>
      <c r="BI157">
        <v>0</v>
      </c>
      <c r="BJ157">
        <v>1</v>
      </c>
      <c r="BK157">
        <v>33</v>
      </c>
      <c r="BL157">
        <v>0</v>
      </c>
      <c r="BM157">
        <v>0</v>
      </c>
      <c r="BN157">
        <v>27</v>
      </c>
      <c r="BO157">
        <v>8</v>
      </c>
      <c r="BP157">
        <v>2</v>
      </c>
      <c r="BQ157">
        <v>6</v>
      </c>
      <c r="BR157">
        <v>19</v>
      </c>
      <c r="BS157">
        <v>0</v>
      </c>
      <c r="BT157">
        <v>0</v>
      </c>
      <c r="BU157">
        <v>0</v>
      </c>
      <c r="BV157">
        <v>0</v>
      </c>
      <c r="BW157">
        <v>43</v>
      </c>
      <c r="BX157">
        <v>34</v>
      </c>
      <c r="BY157">
        <v>19</v>
      </c>
      <c r="BZ157">
        <v>0</v>
      </c>
      <c r="CA157">
        <v>1</v>
      </c>
      <c r="CB157">
        <v>1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515</v>
      </c>
      <c r="CN157">
        <v>265.79998779296881</v>
      </c>
      <c r="CO157">
        <v>262</v>
      </c>
      <c r="CP157">
        <v>277.07000732421881</v>
      </c>
      <c r="CQ157">
        <v>260.60000610351563</v>
      </c>
      <c r="CR157">
        <v>274.54000854492188</v>
      </c>
      <c r="CS157" s="13">
        <f t="shared" si="57"/>
        <v>-1.4503770202171085E-2</v>
      </c>
      <c r="CT157" s="13">
        <f t="shared" si="58"/>
        <v>5.4390612212978917E-2</v>
      </c>
      <c r="CU157" s="13">
        <f t="shared" si="59"/>
        <v>5.3434881545205704E-3</v>
      </c>
      <c r="CV157" s="13">
        <f t="shared" si="60"/>
        <v>5.0775850541016188E-2</v>
      </c>
      <c r="CW157">
        <v>2</v>
      </c>
      <c r="CX157">
        <v>0</v>
      </c>
      <c r="CY157">
        <v>7</v>
      </c>
      <c r="CZ157">
        <v>2</v>
      </c>
      <c r="DA157">
        <v>184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0</v>
      </c>
      <c r="DP157">
        <v>0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645</v>
      </c>
      <c r="EF157">
        <v>274.54000854492188</v>
      </c>
      <c r="EG157">
        <v>275.60000610351563</v>
      </c>
      <c r="EH157">
        <v>287.44000244140619</v>
      </c>
      <c r="EI157">
        <v>274.239990234375</v>
      </c>
      <c r="EJ157">
        <v>274.95999145507813</v>
      </c>
      <c r="EK157" s="13">
        <f t="shared" si="61"/>
        <v>3.8461449024628225E-3</v>
      </c>
      <c r="EL157" s="13">
        <f t="shared" si="62"/>
        <v>4.1191192030775592E-2</v>
      </c>
      <c r="EM157" s="13">
        <f t="shared" si="63"/>
        <v>4.9347454246057021E-3</v>
      </c>
      <c r="EN157" s="13">
        <f t="shared" si="64"/>
        <v>2.6185672209724231E-3</v>
      </c>
      <c r="EO157">
        <v>15</v>
      </c>
      <c r="EP157">
        <v>15</v>
      </c>
      <c r="EQ157">
        <v>30</v>
      </c>
      <c r="ER157">
        <v>19</v>
      </c>
      <c r="ES157">
        <v>106</v>
      </c>
      <c r="ET157">
        <v>1</v>
      </c>
      <c r="EU157">
        <v>155</v>
      </c>
      <c r="EV157">
        <v>1</v>
      </c>
      <c r="EW157">
        <v>106</v>
      </c>
      <c r="EX157">
        <v>8</v>
      </c>
      <c r="EY157">
        <v>3</v>
      </c>
      <c r="EZ157">
        <v>4</v>
      </c>
      <c r="FA157">
        <v>4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739</v>
      </c>
      <c r="FX157">
        <v>274.95999145507813</v>
      </c>
      <c r="FY157">
        <v>276.48001098632813</v>
      </c>
      <c r="FZ157">
        <v>282.73001098632813</v>
      </c>
      <c r="GA157">
        <v>276.3800048828125</v>
      </c>
      <c r="GB157">
        <v>279.29998779296881</v>
      </c>
      <c r="GC157">
        <v>565</v>
      </c>
      <c r="GD157">
        <v>245</v>
      </c>
      <c r="GE157">
        <v>380</v>
      </c>
      <c r="GF157">
        <v>20</v>
      </c>
      <c r="GG157">
        <v>109</v>
      </c>
      <c r="GH157">
        <v>328</v>
      </c>
      <c r="GI157">
        <v>106</v>
      </c>
      <c r="GJ157">
        <v>311</v>
      </c>
      <c r="GK157">
        <v>1</v>
      </c>
      <c r="GL157">
        <v>159</v>
      </c>
      <c r="GM157">
        <v>1</v>
      </c>
      <c r="GN157">
        <v>1</v>
      </c>
      <c r="GO157">
        <v>3</v>
      </c>
      <c r="GP157">
        <v>1</v>
      </c>
      <c r="GQ157">
        <v>2</v>
      </c>
      <c r="GR157">
        <v>1</v>
      </c>
      <c r="GS157">
        <v>0</v>
      </c>
      <c r="GT157">
        <v>0</v>
      </c>
      <c r="GU157">
        <v>0</v>
      </c>
      <c r="GV157">
        <v>0</v>
      </c>
      <c r="GW157">
        <v>2.1</v>
      </c>
      <c r="GX157" t="s">
        <v>218</v>
      </c>
      <c r="GY157">
        <v>2574770</v>
      </c>
      <c r="GZ157">
        <v>1826142</v>
      </c>
      <c r="HA157">
        <v>1.8069999999999999</v>
      </c>
      <c r="HB157">
        <v>1.8620000000000001</v>
      </c>
      <c r="HC157">
        <v>23754.5</v>
      </c>
      <c r="HD157">
        <v>2.15</v>
      </c>
      <c r="HE157">
        <v>0</v>
      </c>
      <c r="HF157" s="13">
        <f t="shared" si="65"/>
        <v>5.4977556092659086E-3</v>
      </c>
      <c r="HG157" s="13">
        <f t="shared" si="66"/>
        <v>2.2105895225612349E-2</v>
      </c>
      <c r="HH157" s="13">
        <f t="shared" si="67"/>
        <v>3.6171187623601497E-4</v>
      </c>
      <c r="HI157" s="13">
        <f t="shared" si="68"/>
        <v>1.0454647467871503E-2</v>
      </c>
      <c r="HJ157" s="14">
        <f t="shared" si="69"/>
        <v>288.98001098632813</v>
      </c>
      <c r="HK157" t="str">
        <f t="shared" si="70"/>
        <v>OKTA</v>
      </c>
    </row>
    <row r="158" spans="1:219" hidden="1" x14ac:dyDescent="0.3">
      <c r="A158">
        <v>149</v>
      </c>
      <c r="B158" t="s">
        <v>740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122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57</v>
      </c>
      <c r="W158">
        <v>29</v>
      </c>
      <c r="X158">
        <v>12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258</v>
      </c>
      <c r="AV158">
        <v>79.30999755859375</v>
      </c>
      <c r="AW158">
        <v>80</v>
      </c>
      <c r="AX158">
        <v>80.989997863769531</v>
      </c>
      <c r="AY158">
        <v>78.279998779296875</v>
      </c>
      <c r="AZ158">
        <v>78.860000610351563</v>
      </c>
      <c r="BA158" s="13">
        <f t="shared" si="53"/>
        <v>8.625030517578125E-3</v>
      </c>
      <c r="BB158" s="13">
        <f t="shared" si="54"/>
        <v>1.2223705270801077E-2</v>
      </c>
      <c r="BC158" s="13">
        <f t="shared" si="55"/>
        <v>2.1500015258789085E-2</v>
      </c>
      <c r="BD158" s="13">
        <f t="shared" si="56"/>
        <v>7.3548291474214711E-3</v>
      </c>
      <c r="BE158">
        <v>9</v>
      </c>
      <c r="BF158">
        <v>8</v>
      </c>
      <c r="BG158">
        <v>2</v>
      </c>
      <c r="BH158">
        <v>0</v>
      </c>
      <c r="BI158">
        <v>0</v>
      </c>
      <c r="BJ158">
        <v>1</v>
      </c>
      <c r="BK158">
        <v>2</v>
      </c>
      <c r="BL158">
        <v>0</v>
      </c>
      <c r="BM158">
        <v>0</v>
      </c>
      <c r="BN158">
        <v>3</v>
      </c>
      <c r="BO158">
        <v>6</v>
      </c>
      <c r="BP158">
        <v>4</v>
      </c>
      <c r="BQ158">
        <v>4</v>
      </c>
      <c r="BR158">
        <v>167</v>
      </c>
      <c r="BS158">
        <v>1</v>
      </c>
      <c r="BT158">
        <v>0</v>
      </c>
      <c r="BU158">
        <v>0</v>
      </c>
      <c r="BV158">
        <v>0</v>
      </c>
      <c r="BW158">
        <v>10</v>
      </c>
      <c r="BX158">
        <v>2</v>
      </c>
      <c r="BY158">
        <v>1</v>
      </c>
      <c r="BZ158">
        <v>0</v>
      </c>
      <c r="CA158">
        <v>1</v>
      </c>
      <c r="CB158">
        <v>1</v>
      </c>
      <c r="CC158">
        <v>1</v>
      </c>
      <c r="CD158">
        <v>1</v>
      </c>
      <c r="CE158">
        <v>20</v>
      </c>
      <c r="CF158">
        <v>11</v>
      </c>
      <c r="CG158">
        <v>0</v>
      </c>
      <c r="CH158">
        <v>0</v>
      </c>
      <c r="CI158">
        <v>1</v>
      </c>
      <c r="CJ158">
        <v>1</v>
      </c>
      <c r="CK158">
        <v>0</v>
      </c>
      <c r="CL158">
        <v>0</v>
      </c>
      <c r="CM158" t="s">
        <v>741</v>
      </c>
      <c r="CN158">
        <v>78.860000610351563</v>
      </c>
      <c r="CO158">
        <v>78.370002746582031</v>
      </c>
      <c r="CP158">
        <v>80.75</v>
      </c>
      <c r="CQ158">
        <v>78.260002136230469</v>
      </c>
      <c r="CR158">
        <v>80.589996337890625</v>
      </c>
      <c r="CS158" s="13">
        <f t="shared" si="57"/>
        <v>-6.2523650197383596E-3</v>
      </c>
      <c r="CT158" s="13">
        <f t="shared" si="58"/>
        <v>2.9473650197126555E-2</v>
      </c>
      <c r="CU158" s="13">
        <f t="shared" si="59"/>
        <v>1.4036060545673523E-3</v>
      </c>
      <c r="CV158" s="13">
        <f t="shared" si="60"/>
        <v>2.8911705019704415E-2</v>
      </c>
      <c r="CW158">
        <v>0</v>
      </c>
      <c r="CX158">
        <v>8</v>
      </c>
      <c r="CY158">
        <v>35</v>
      </c>
      <c r="CZ158">
        <v>27</v>
      </c>
      <c r="DA158">
        <v>125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v>1</v>
      </c>
      <c r="DM158">
        <v>1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264</v>
      </c>
      <c r="EF158">
        <v>80.589996337890625</v>
      </c>
      <c r="EG158">
        <v>80.30999755859375</v>
      </c>
      <c r="EH158">
        <v>81.040000915527344</v>
      </c>
      <c r="EI158">
        <v>79.519996643066406</v>
      </c>
      <c r="EJ158">
        <v>80.639999389648438</v>
      </c>
      <c r="EK158" s="13">
        <f t="shared" si="61"/>
        <v>-3.4864747579228528E-3</v>
      </c>
      <c r="EL158" s="13">
        <f t="shared" si="62"/>
        <v>9.0079386560535379E-3</v>
      </c>
      <c r="EM158" s="13">
        <f t="shared" si="63"/>
        <v>9.8368937808890333E-3</v>
      </c>
      <c r="EN158" s="13">
        <f t="shared" si="64"/>
        <v>1.3888923053808955E-2</v>
      </c>
      <c r="EO158">
        <v>87</v>
      </c>
      <c r="EP158">
        <v>44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25</v>
      </c>
      <c r="EY158">
        <v>12</v>
      </c>
      <c r="EZ158">
        <v>8</v>
      </c>
      <c r="FA158">
        <v>10</v>
      </c>
      <c r="FB158">
        <v>24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24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419</v>
      </c>
      <c r="FX158">
        <v>80.639999389648438</v>
      </c>
      <c r="FY158">
        <v>81.040000915527344</v>
      </c>
      <c r="FZ158">
        <v>81.540000915527344</v>
      </c>
      <c r="GA158">
        <v>80.470001220703125</v>
      </c>
      <c r="GB158">
        <v>81.230003356933594</v>
      </c>
      <c r="GC158">
        <v>467</v>
      </c>
      <c r="GD158">
        <v>366</v>
      </c>
      <c r="GE158">
        <v>326</v>
      </c>
      <c r="GF158">
        <v>80</v>
      </c>
      <c r="GG158">
        <v>0</v>
      </c>
      <c r="GH158">
        <v>152</v>
      </c>
      <c r="GI158">
        <v>0</v>
      </c>
      <c r="GJ158">
        <v>152</v>
      </c>
      <c r="GK158">
        <v>1</v>
      </c>
      <c r="GL158">
        <v>191</v>
      </c>
      <c r="GM158">
        <v>1</v>
      </c>
      <c r="GN158">
        <v>24</v>
      </c>
      <c r="GO158">
        <v>2</v>
      </c>
      <c r="GP158">
        <v>1</v>
      </c>
      <c r="GQ158">
        <v>1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2.8</v>
      </c>
      <c r="GX158" t="s">
        <v>222</v>
      </c>
      <c r="GY158">
        <v>3069952</v>
      </c>
      <c r="GZ158">
        <v>2365100</v>
      </c>
      <c r="HA158">
        <v>0.85599999999999998</v>
      </c>
      <c r="HB158">
        <v>1.0189999999999999</v>
      </c>
      <c r="HC158">
        <v>1.41</v>
      </c>
      <c r="HD158">
        <v>4.45</v>
      </c>
      <c r="HE158">
        <v>0.58760000000000001</v>
      </c>
      <c r="HF158" s="13">
        <f t="shared" si="65"/>
        <v>4.9358529289239561E-3</v>
      </c>
      <c r="HG158" s="13">
        <f t="shared" si="66"/>
        <v>6.1319597054945163E-3</v>
      </c>
      <c r="HH158" s="13">
        <f t="shared" si="67"/>
        <v>7.0335598270582222E-3</v>
      </c>
      <c r="HI158" s="13">
        <f t="shared" si="68"/>
        <v>9.3561751178432573E-3</v>
      </c>
      <c r="HJ158" s="14">
        <f t="shared" si="69"/>
        <v>82.040000915527344</v>
      </c>
      <c r="HK158" t="str">
        <f t="shared" si="70"/>
        <v>OMC</v>
      </c>
    </row>
    <row r="159" spans="1:219" hidden="1" x14ac:dyDescent="0.3">
      <c r="A159">
        <v>150</v>
      </c>
      <c r="B159" t="s">
        <v>742</v>
      </c>
      <c r="C159">
        <v>10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88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417</v>
      </c>
      <c r="AV159">
        <v>43.770000457763672</v>
      </c>
      <c r="AW159">
        <v>43.700000762939453</v>
      </c>
      <c r="AX159">
        <v>44.279998779296882</v>
      </c>
      <c r="AY159">
        <v>43.409999847412109</v>
      </c>
      <c r="AZ159">
        <v>43.889999389648438</v>
      </c>
      <c r="BA159" s="13">
        <f t="shared" si="53"/>
        <v>-1.6018236522226115E-3</v>
      </c>
      <c r="BB159" s="13">
        <f t="shared" si="54"/>
        <v>1.3098419881362067E-2</v>
      </c>
      <c r="BC159" s="13">
        <f t="shared" si="55"/>
        <v>6.6361764408316981E-3</v>
      </c>
      <c r="BD159" s="13">
        <f t="shared" si="56"/>
        <v>1.0936421711355448E-2</v>
      </c>
      <c r="BE159">
        <v>43</v>
      </c>
      <c r="BF159">
        <v>35</v>
      </c>
      <c r="BG159">
        <v>4</v>
      </c>
      <c r="BH159">
        <v>0</v>
      </c>
      <c r="BI159">
        <v>0</v>
      </c>
      <c r="BJ159">
        <v>1</v>
      </c>
      <c r="BK159">
        <v>2</v>
      </c>
      <c r="BL159">
        <v>0</v>
      </c>
      <c r="BM159">
        <v>0</v>
      </c>
      <c r="BN159">
        <v>6</v>
      </c>
      <c r="BO159">
        <v>2</v>
      </c>
      <c r="BP159">
        <v>0</v>
      </c>
      <c r="BQ159">
        <v>0</v>
      </c>
      <c r="BR159">
        <v>1</v>
      </c>
      <c r="BS159">
        <v>2</v>
      </c>
      <c r="BT159">
        <v>2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1</v>
      </c>
      <c r="CA159">
        <v>0</v>
      </c>
      <c r="CB159">
        <v>0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292</v>
      </c>
      <c r="CN159">
        <v>43.889999389648438</v>
      </c>
      <c r="CO159">
        <v>44.119998931884773</v>
      </c>
      <c r="CP159">
        <v>45.25</v>
      </c>
      <c r="CQ159">
        <v>43.520000457763672</v>
      </c>
      <c r="CR159">
        <v>45.25</v>
      </c>
      <c r="CS159" s="13">
        <f t="shared" si="57"/>
        <v>5.2130450544983775E-3</v>
      </c>
      <c r="CT159" s="13">
        <f t="shared" si="58"/>
        <v>2.4972399295364101E-2</v>
      </c>
      <c r="CU159" s="13">
        <f t="shared" si="59"/>
        <v>1.3599240449833516E-2</v>
      </c>
      <c r="CV159" s="13">
        <f t="shared" si="60"/>
        <v>3.8232034082570809E-2</v>
      </c>
      <c r="CW159">
        <v>3</v>
      </c>
      <c r="CX159">
        <v>8</v>
      </c>
      <c r="CY159">
        <v>32</v>
      </c>
      <c r="CZ159">
        <v>12</v>
      </c>
      <c r="DA159">
        <v>17</v>
      </c>
      <c r="DB159">
        <v>0</v>
      </c>
      <c r="DC159">
        <v>0</v>
      </c>
      <c r="DD159">
        <v>0</v>
      </c>
      <c r="DE159">
        <v>0</v>
      </c>
      <c r="DF159">
        <v>2</v>
      </c>
      <c r="DG159">
        <v>4</v>
      </c>
      <c r="DH159">
        <v>1</v>
      </c>
      <c r="DI159">
        <v>0</v>
      </c>
      <c r="DJ159">
        <v>3</v>
      </c>
      <c r="DK159">
        <v>1</v>
      </c>
      <c r="DL159">
        <v>10</v>
      </c>
      <c r="DM159">
        <v>1</v>
      </c>
      <c r="DN159">
        <v>10</v>
      </c>
      <c r="DO159">
        <v>0</v>
      </c>
      <c r="DP159">
        <v>0</v>
      </c>
      <c r="DQ159">
        <v>3</v>
      </c>
      <c r="DR159">
        <v>3</v>
      </c>
      <c r="DS159">
        <v>0</v>
      </c>
      <c r="DT159">
        <v>0</v>
      </c>
      <c r="DU159">
        <v>1</v>
      </c>
      <c r="DV159">
        <v>1</v>
      </c>
      <c r="DW159">
        <v>1</v>
      </c>
      <c r="DX159">
        <v>0</v>
      </c>
      <c r="DY159">
        <v>1</v>
      </c>
      <c r="DZ159">
        <v>1</v>
      </c>
      <c r="EA159">
        <v>1</v>
      </c>
      <c r="EB159">
        <v>0</v>
      </c>
      <c r="EC159">
        <v>1</v>
      </c>
      <c r="ED159">
        <v>1</v>
      </c>
      <c r="EE159" t="s">
        <v>743</v>
      </c>
      <c r="EF159">
        <v>45.25</v>
      </c>
      <c r="EG159">
        <v>45.409999847412109</v>
      </c>
      <c r="EH159">
        <v>45.409999847412109</v>
      </c>
      <c r="EI159">
        <v>44.270000457763672</v>
      </c>
      <c r="EJ159">
        <v>44.639999389648438</v>
      </c>
      <c r="EK159" s="13">
        <f t="shared" si="61"/>
        <v>3.5234496355371903E-3</v>
      </c>
      <c r="EL159" s="13">
        <f t="shared" si="62"/>
        <v>0</v>
      </c>
      <c r="EM159" s="13">
        <f t="shared" si="63"/>
        <v>2.5104589153910895E-2</v>
      </c>
      <c r="EN159" s="13">
        <f t="shared" si="64"/>
        <v>8.2885066519639006E-3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102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0</v>
      </c>
      <c r="FQ159">
        <v>0</v>
      </c>
      <c r="FR159">
        <v>0</v>
      </c>
      <c r="FS159">
        <v>1</v>
      </c>
      <c r="FT159">
        <v>0</v>
      </c>
      <c r="FU159">
        <v>0</v>
      </c>
      <c r="FV159">
        <v>0</v>
      </c>
      <c r="FW159" t="s">
        <v>744</v>
      </c>
      <c r="FX159">
        <v>44.639999389648438</v>
      </c>
      <c r="FY159">
        <v>44.610000610351563</v>
      </c>
      <c r="FZ159">
        <v>45.299999237060547</v>
      </c>
      <c r="GA159">
        <v>44.610000610351563</v>
      </c>
      <c r="GB159">
        <v>44.790000915527337</v>
      </c>
      <c r="GC159">
        <v>154</v>
      </c>
      <c r="GD159">
        <v>211</v>
      </c>
      <c r="GE159">
        <v>72</v>
      </c>
      <c r="GF159">
        <v>112</v>
      </c>
      <c r="GG159">
        <v>0</v>
      </c>
      <c r="GH159">
        <v>29</v>
      </c>
      <c r="GI159">
        <v>0</v>
      </c>
      <c r="GJ159">
        <v>29</v>
      </c>
      <c r="GK159">
        <v>10</v>
      </c>
      <c r="GL159">
        <v>194</v>
      </c>
      <c r="GM159">
        <v>10</v>
      </c>
      <c r="GN159">
        <v>105</v>
      </c>
      <c r="GO159">
        <v>2</v>
      </c>
      <c r="GP159">
        <v>1</v>
      </c>
      <c r="GQ159">
        <v>2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2</v>
      </c>
      <c r="GX159" t="s">
        <v>218</v>
      </c>
      <c r="GY159">
        <v>68880</v>
      </c>
      <c r="GZ159">
        <v>64057</v>
      </c>
      <c r="HA159">
        <v>1.6240000000000001</v>
      </c>
      <c r="HB159">
        <v>2.6019999999999999</v>
      </c>
      <c r="HC159">
        <v>9.73</v>
      </c>
      <c r="HD159">
        <v>3.47</v>
      </c>
      <c r="HE159">
        <v>0</v>
      </c>
      <c r="HF159" s="13">
        <f t="shared" si="65"/>
        <v>-6.7246758319727817E-4</v>
      </c>
      <c r="HG159" s="13">
        <f t="shared" si="66"/>
        <v>1.5231758020527453E-2</v>
      </c>
      <c r="HH159" s="13">
        <f t="shared" si="67"/>
        <v>0</v>
      </c>
      <c r="HI159" s="13">
        <f t="shared" si="68"/>
        <v>4.0187609175371675E-3</v>
      </c>
      <c r="HJ159" s="14">
        <f t="shared" si="69"/>
        <v>45.989997863769531</v>
      </c>
      <c r="HK159" t="str">
        <f t="shared" si="70"/>
        <v>OFIX</v>
      </c>
    </row>
    <row r="160" spans="1:219" hidden="1" x14ac:dyDescent="0.3">
      <c r="A160">
        <v>151</v>
      </c>
      <c r="B160" t="s">
        <v>745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44</v>
      </c>
      <c r="N160">
        <v>73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12</v>
      </c>
      <c r="W160">
        <v>6</v>
      </c>
      <c r="X160">
        <v>6</v>
      </c>
      <c r="Y160">
        <v>9</v>
      </c>
      <c r="Z160">
        <v>18</v>
      </c>
      <c r="AA160">
        <v>1</v>
      </c>
      <c r="AB160">
        <v>51</v>
      </c>
      <c r="AC160">
        <v>0</v>
      </c>
      <c r="AD160">
        <v>0</v>
      </c>
      <c r="AE160">
        <v>2</v>
      </c>
      <c r="AF160">
        <v>0</v>
      </c>
      <c r="AG160">
        <v>18</v>
      </c>
      <c r="AH160">
        <v>18</v>
      </c>
      <c r="AI160">
        <v>1</v>
      </c>
      <c r="AJ160">
        <v>0</v>
      </c>
      <c r="AK160">
        <v>2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604</v>
      </c>
      <c r="AV160">
        <v>121.9300003051758</v>
      </c>
      <c r="AW160">
        <v>120.9599990844727</v>
      </c>
      <c r="AX160">
        <v>121.13999938964839</v>
      </c>
      <c r="AY160">
        <v>117.9899978637695</v>
      </c>
      <c r="AZ160">
        <v>119.0100021362305</v>
      </c>
      <c r="BA160" s="13">
        <f t="shared" si="53"/>
        <v>-8.0191900466672905E-3</v>
      </c>
      <c r="BB160" s="13">
        <f t="shared" si="54"/>
        <v>1.4858866277249749E-3</v>
      </c>
      <c r="BC160" s="13">
        <f t="shared" si="55"/>
        <v>2.4553581706205918E-2</v>
      </c>
      <c r="BD160" s="13">
        <f t="shared" si="56"/>
        <v>8.5707440900084642E-3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</v>
      </c>
      <c r="BO160">
        <v>3</v>
      </c>
      <c r="BP160">
        <v>5</v>
      </c>
      <c r="BQ160">
        <v>7</v>
      </c>
      <c r="BR160">
        <v>151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4</v>
      </c>
      <c r="CF160">
        <v>0</v>
      </c>
      <c r="CG160">
        <v>0</v>
      </c>
      <c r="CH160">
        <v>0</v>
      </c>
      <c r="CI160">
        <v>1</v>
      </c>
      <c r="CJ160">
        <v>0</v>
      </c>
      <c r="CK160">
        <v>0</v>
      </c>
      <c r="CL160">
        <v>0</v>
      </c>
      <c r="CM160" t="s">
        <v>746</v>
      </c>
      <c r="CN160">
        <v>119.0100021362305</v>
      </c>
      <c r="CO160">
        <v>119.0100021362305</v>
      </c>
      <c r="CP160">
        <v>122.9899978637695</v>
      </c>
      <c r="CQ160">
        <v>118.7600021362305</v>
      </c>
      <c r="CR160">
        <v>122.75</v>
      </c>
      <c r="CS160" s="13">
        <f t="shared" si="57"/>
        <v>0</v>
      </c>
      <c r="CT160" s="13">
        <f t="shared" si="58"/>
        <v>3.2360320324157366E-2</v>
      </c>
      <c r="CU160" s="13">
        <f t="shared" si="59"/>
        <v>2.1006637720569765E-3</v>
      </c>
      <c r="CV160" s="13">
        <f t="shared" si="60"/>
        <v>3.2505074246594767E-2</v>
      </c>
      <c r="CW160">
        <v>2</v>
      </c>
      <c r="CX160">
        <v>1</v>
      </c>
      <c r="CY160">
        <v>16</v>
      </c>
      <c r="CZ160">
        <v>56</v>
      </c>
      <c r="DA160">
        <v>94</v>
      </c>
      <c r="DB160">
        <v>0</v>
      </c>
      <c r="DC160">
        <v>0</v>
      </c>
      <c r="DD160">
        <v>0</v>
      </c>
      <c r="DE160">
        <v>0</v>
      </c>
      <c r="DF160">
        <v>2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2</v>
      </c>
      <c r="DM160">
        <v>1</v>
      </c>
      <c r="DN160">
        <v>2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747</v>
      </c>
      <c r="EF160">
        <v>122.75</v>
      </c>
      <c r="EG160">
        <v>123.5500030517578</v>
      </c>
      <c r="EH160">
        <v>123.5500030517578</v>
      </c>
      <c r="EI160">
        <v>120.86000061035161</v>
      </c>
      <c r="EJ160">
        <v>121.629997253418</v>
      </c>
      <c r="EK160" s="13">
        <f t="shared" si="61"/>
        <v>6.4751358316248453E-3</v>
      </c>
      <c r="EL160" s="13">
        <f t="shared" si="62"/>
        <v>0</v>
      </c>
      <c r="EM160" s="13">
        <f t="shared" si="63"/>
        <v>2.1772580938579922E-2</v>
      </c>
      <c r="EN160" s="13">
        <f t="shared" si="64"/>
        <v>6.3306475413470453E-3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1</v>
      </c>
      <c r="FA160">
        <v>0</v>
      </c>
      <c r="FB160">
        <v>181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0</v>
      </c>
      <c r="FV160">
        <v>0</v>
      </c>
      <c r="FW160" t="s">
        <v>417</v>
      </c>
      <c r="FX160">
        <v>121.629997253418</v>
      </c>
      <c r="FY160">
        <v>122.2900009155273</v>
      </c>
      <c r="FZ160">
        <v>125.4100036621094</v>
      </c>
      <c r="GA160">
        <v>122.0699996948242</v>
      </c>
      <c r="GB160">
        <v>124.51999664306641</v>
      </c>
      <c r="GC160">
        <v>319</v>
      </c>
      <c r="GD160">
        <v>406</v>
      </c>
      <c r="GE160">
        <v>169</v>
      </c>
      <c r="GF160">
        <v>185</v>
      </c>
      <c r="GG160">
        <v>0</v>
      </c>
      <c r="GH160">
        <v>150</v>
      </c>
      <c r="GI160">
        <v>0</v>
      </c>
      <c r="GJ160">
        <v>150</v>
      </c>
      <c r="GK160">
        <v>2</v>
      </c>
      <c r="GL160">
        <v>350</v>
      </c>
      <c r="GM160">
        <v>2</v>
      </c>
      <c r="GN160">
        <v>181</v>
      </c>
      <c r="GO160">
        <v>2</v>
      </c>
      <c r="GP160">
        <v>0</v>
      </c>
      <c r="GQ160">
        <v>1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1.7</v>
      </c>
      <c r="GX160" t="s">
        <v>218</v>
      </c>
      <c r="GY160">
        <v>343272</v>
      </c>
      <c r="GZ160">
        <v>436471</v>
      </c>
      <c r="HA160">
        <v>1.244</v>
      </c>
      <c r="HB160">
        <v>2.1909999999999998</v>
      </c>
      <c r="HC160">
        <v>1.02</v>
      </c>
      <c r="HD160">
        <v>3.31</v>
      </c>
      <c r="HE160">
        <v>0.26569998</v>
      </c>
      <c r="HF160" s="13">
        <f t="shared" si="65"/>
        <v>5.3970370199376561E-3</v>
      </c>
      <c r="HG160" s="13">
        <f t="shared" si="66"/>
        <v>2.4878420026111181E-2</v>
      </c>
      <c r="HH160" s="13">
        <f t="shared" si="67"/>
        <v>1.7990123399791447E-3</v>
      </c>
      <c r="HI160" s="13">
        <f t="shared" si="68"/>
        <v>1.9675530150109588E-2</v>
      </c>
      <c r="HJ160" s="14">
        <f t="shared" si="69"/>
        <v>128.53000640869149</v>
      </c>
      <c r="HK160" t="str">
        <f t="shared" si="70"/>
        <v>OSK</v>
      </c>
    </row>
    <row r="161" spans="1:219" hidden="1" x14ac:dyDescent="0.3">
      <c r="A161">
        <v>152</v>
      </c>
      <c r="B161" t="s">
        <v>748</v>
      </c>
      <c r="C161">
        <v>9</v>
      </c>
      <c r="D161">
        <v>1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17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18</v>
      </c>
      <c r="W161">
        <v>11</v>
      </c>
      <c r="X161">
        <v>8</v>
      </c>
      <c r="Y161">
        <v>20</v>
      </c>
      <c r="Z161">
        <v>106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23</v>
      </c>
      <c r="AN161">
        <v>2</v>
      </c>
      <c r="AO161">
        <v>30</v>
      </c>
      <c r="AP161">
        <v>0</v>
      </c>
      <c r="AQ161">
        <v>2</v>
      </c>
      <c r="AR161">
        <v>1</v>
      </c>
      <c r="AS161">
        <v>1</v>
      </c>
      <c r="AT161">
        <v>0</v>
      </c>
      <c r="AU161" t="s">
        <v>362</v>
      </c>
      <c r="AV161">
        <v>32.130001068115227</v>
      </c>
      <c r="AW161">
        <v>31.840000152587891</v>
      </c>
      <c r="AX161">
        <v>32.200000762939453</v>
      </c>
      <c r="AY161">
        <v>31.659999847412109</v>
      </c>
      <c r="AZ161">
        <v>31.95999908447266</v>
      </c>
      <c r="BA161" s="13">
        <f t="shared" si="53"/>
        <v>-9.1080689113554048E-3</v>
      </c>
      <c r="BB161" s="13">
        <f t="shared" si="54"/>
        <v>1.1180142913720159E-2</v>
      </c>
      <c r="BC161" s="13">
        <f t="shared" si="55"/>
        <v>5.6532758892323676E-3</v>
      </c>
      <c r="BD161" s="13">
        <f t="shared" si="56"/>
        <v>9.3867098139656102E-3</v>
      </c>
      <c r="BE161">
        <v>68</v>
      </c>
      <c r="BF161">
        <v>69</v>
      </c>
      <c r="BG161">
        <v>5</v>
      </c>
      <c r="BH161">
        <v>0</v>
      </c>
      <c r="BI161">
        <v>0</v>
      </c>
      <c r="BJ161">
        <v>2</v>
      </c>
      <c r="BK161">
        <v>5</v>
      </c>
      <c r="BL161">
        <v>0</v>
      </c>
      <c r="BM161">
        <v>0</v>
      </c>
      <c r="BN161">
        <v>21</v>
      </c>
      <c r="BO161">
        <v>9</v>
      </c>
      <c r="BP161">
        <v>3</v>
      </c>
      <c r="BQ161">
        <v>2</v>
      </c>
      <c r="BR161">
        <v>1</v>
      </c>
      <c r="BS161">
        <v>2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273</v>
      </c>
      <c r="CN161">
        <v>31.95999908447266</v>
      </c>
      <c r="CO161">
        <v>32.009998321533203</v>
      </c>
      <c r="CP161">
        <v>32.880001068115227</v>
      </c>
      <c r="CQ161">
        <v>32.009998321533203</v>
      </c>
      <c r="CR161">
        <v>32.680000305175781</v>
      </c>
      <c r="CS161" s="13">
        <f t="shared" si="57"/>
        <v>1.5619881187843854E-3</v>
      </c>
      <c r="CT161" s="13">
        <f t="shared" si="58"/>
        <v>2.6459936688557284E-2</v>
      </c>
      <c r="CU161" s="13">
        <f t="shared" si="59"/>
        <v>0</v>
      </c>
      <c r="CV161" s="13">
        <f t="shared" si="60"/>
        <v>2.0501896492836513E-2</v>
      </c>
      <c r="CW161">
        <v>1</v>
      </c>
      <c r="CX161">
        <v>4</v>
      </c>
      <c r="CY161">
        <v>7</v>
      </c>
      <c r="CZ161">
        <v>56</v>
      </c>
      <c r="DA161">
        <v>87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373</v>
      </c>
      <c r="EF161">
        <v>32.680000305175781</v>
      </c>
      <c r="EG161">
        <v>32.740001678466797</v>
      </c>
      <c r="EH161">
        <v>33.159999847412109</v>
      </c>
      <c r="EI161">
        <v>32.470001220703118</v>
      </c>
      <c r="EJ161">
        <v>32.689998626708977</v>
      </c>
      <c r="EK161" s="13">
        <f t="shared" si="61"/>
        <v>1.8326624989295492E-3</v>
      </c>
      <c r="EL161" s="13">
        <f t="shared" si="62"/>
        <v>1.2665807324425904E-2</v>
      </c>
      <c r="EM161" s="13">
        <f t="shared" si="63"/>
        <v>8.2468064728676849E-3</v>
      </c>
      <c r="EN161" s="13">
        <f t="shared" si="64"/>
        <v>6.7298077469515327E-3</v>
      </c>
      <c r="EO161">
        <v>76</v>
      </c>
      <c r="EP161">
        <v>22</v>
      </c>
      <c r="EQ161">
        <v>8</v>
      </c>
      <c r="ER161">
        <v>0</v>
      </c>
      <c r="ES161">
        <v>0</v>
      </c>
      <c r="ET161">
        <v>1</v>
      </c>
      <c r="EU161">
        <v>8</v>
      </c>
      <c r="EV161">
        <v>0</v>
      </c>
      <c r="EW161">
        <v>0</v>
      </c>
      <c r="EX161">
        <v>20</v>
      </c>
      <c r="EY161">
        <v>15</v>
      </c>
      <c r="EZ161">
        <v>13</v>
      </c>
      <c r="FA161">
        <v>6</v>
      </c>
      <c r="FB161">
        <v>11</v>
      </c>
      <c r="FC161">
        <v>1</v>
      </c>
      <c r="FD161">
        <v>32</v>
      </c>
      <c r="FE161">
        <v>0</v>
      </c>
      <c r="FF161">
        <v>0</v>
      </c>
      <c r="FG161">
        <v>19</v>
      </c>
      <c r="FH161">
        <v>8</v>
      </c>
      <c r="FI161">
        <v>11</v>
      </c>
      <c r="FJ161">
        <v>7</v>
      </c>
      <c r="FK161">
        <v>1</v>
      </c>
      <c r="FL161">
        <v>1</v>
      </c>
      <c r="FM161">
        <v>2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341</v>
      </c>
      <c r="FX161">
        <v>32.689998626708977</v>
      </c>
      <c r="FY161">
        <v>32.889999389648438</v>
      </c>
      <c r="FZ161">
        <v>33.549999237060547</v>
      </c>
      <c r="GA161">
        <v>32.840000152587891</v>
      </c>
      <c r="GB161">
        <v>33.459999084472663</v>
      </c>
      <c r="GC161">
        <v>422</v>
      </c>
      <c r="GD161">
        <v>264</v>
      </c>
      <c r="GE161">
        <v>261</v>
      </c>
      <c r="GF161">
        <v>65</v>
      </c>
      <c r="GG161">
        <v>0</v>
      </c>
      <c r="GH161">
        <v>143</v>
      </c>
      <c r="GI161">
        <v>0</v>
      </c>
      <c r="GJ161">
        <v>143</v>
      </c>
      <c r="GK161">
        <v>0</v>
      </c>
      <c r="GL161">
        <v>118</v>
      </c>
      <c r="GM161">
        <v>0</v>
      </c>
      <c r="GN161">
        <v>11</v>
      </c>
      <c r="GO161">
        <v>4</v>
      </c>
      <c r="GP161">
        <v>2</v>
      </c>
      <c r="GQ161">
        <v>2</v>
      </c>
      <c r="GR161">
        <v>1</v>
      </c>
      <c r="GS161">
        <v>1</v>
      </c>
      <c r="GT161">
        <v>0</v>
      </c>
      <c r="GU161">
        <v>0</v>
      </c>
      <c r="GV161">
        <v>0</v>
      </c>
      <c r="GW161">
        <v>2.8</v>
      </c>
      <c r="GX161" t="s">
        <v>222</v>
      </c>
      <c r="GY161">
        <v>313540</v>
      </c>
      <c r="GZ161">
        <v>561657</v>
      </c>
      <c r="HA161">
        <v>0.64600000000000002</v>
      </c>
      <c r="HB161">
        <v>1.4350000000000001</v>
      </c>
      <c r="HC161">
        <v>1.36</v>
      </c>
      <c r="HD161">
        <v>9.08</v>
      </c>
      <c r="HF161" s="13">
        <f t="shared" si="65"/>
        <v>6.0808989556383475E-3</v>
      </c>
      <c r="HG161" s="13">
        <f t="shared" si="66"/>
        <v>1.96721270468182E-2</v>
      </c>
      <c r="HH161" s="13">
        <f t="shared" si="67"/>
        <v>1.5201957430344137E-3</v>
      </c>
      <c r="HI161" s="13">
        <f t="shared" si="68"/>
        <v>1.8529556152094728E-2</v>
      </c>
      <c r="HJ161" s="14">
        <f t="shared" si="69"/>
        <v>34.209999084472656</v>
      </c>
      <c r="HK161" t="str">
        <f t="shared" si="70"/>
        <v>PDCO</v>
      </c>
    </row>
    <row r="162" spans="1:219" hidden="1" x14ac:dyDescent="0.3">
      <c r="A162">
        <v>153</v>
      </c>
      <c r="B162" t="s">
        <v>749</v>
      </c>
      <c r="C162">
        <v>11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12</v>
      </c>
      <c r="N162">
        <v>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6</v>
      </c>
      <c r="W162">
        <v>1</v>
      </c>
      <c r="X162">
        <v>2</v>
      </c>
      <c r="Y162">
        <v>1</v>
      </c>
      <c r="Z162">
        <v>142</v>
      </c>
      <c r="AA162">
        <v>0</v>
      </c>
      <c r="AB162">
        <v>0</v>
      </c>
      <c r="AC162">
        <v>0</v>
      </c>
      <c r="AD162">
        <v>0</v>
      </c>
      <c r="AE162">
        <v>3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17</v>
      </c>
      <c r="AN162">
        <v>4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 t="s">
        <v>498</v>
      </c>
      <c r="AV162">
        <v>190.8500061035156</v>
      </c>
      <c r="AW162">
        <v>190.27000427246091</v>
      </c>
      <c r="AX162">
        <v>192.99000549316409</v>
      </c>
      <c r="AY162">
        <v>185.58999633789071</v>
      </c>
      <c r="AZ162">
        <v>189.6000061035156</v>
      </c>
      <c r="BA162" s="13">
        <f t="shared" si="53"/>
        <v>-3.0483093395223815E-3</v>
      </c>
      <c r="BB162" s="13">
        <f t="shared" si="54"/>
        <v>1.4094000431538078E-2</v>
      </c>
      <c r="BC162" s="13">
        <f t="shared" si="55"/>
        <v>2.4596666996804073E-2</v>
      </c>
      <c r="BD162" s="13">
        <f t="shared" si="56"/>
        <v>2.1149839855150399E-2</v>
      </c>
      <c r="BE162">
        <v>5</v>
      </c>
      <c r="BF162">
        <v>8</v>
      </c>
      <c r="BG162">
        <v>3</v>
      </c>
      <c r="BH162">
        <v>0</v>
      </c>
      <c r="BI162">
        <v>0</v>
      </c>
      <c r="BJ162">
        <v>1</v>
      </c>
      <c r="BK162">
        <v>3</v>
      </c>
      <c r="BL162">
        <v>0</v>
      </c>
      <c r="BM162">
        <v>0</v>
      </c>
      <c r="BN162">
        <v>4</v>
      </c>
      <c r="BO162">
        <v>1</v>
      </c>
      <c r="BP162">
        <v>5</v>
      </c>
      <c r="BQ162">
        <v>2</v>
      </c>
      <c r="BR162">
        <v>101</v>
      </c>
      <c r="BS162">
        <v>1</v>
      </c>
      <c r="BT162">
        <v>0</v>
      </c>
      <c r="BU162">
        <v>0</v>
      </c>
      <c r="BV162">
        <v>0</v>
      </c>
      <c r="BW162">
        <v>11</v>
      </c>
      <c r="BX162">
        <v>3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18</v>
      </c>
      <c r="CF162">
        <v>11</v>
      </c>
      <c r="CG162">
        <v>0</v>
      </c>
      <c r="CH162">
        <v>0</v>
      </c>
      <c r="CI162">
        <v>1</v>
      </c>
      <c r="CJ162">
        <v>1</v>
      </c>
      <c r="CK162">
        <v>0</v>
      </c>
      <c r="CL162">
        <v>0</v>
      </c>
      <c r="CM162" t="s">
        <v>412</v>
      </c>
      <c r="CN162">
        <v>189.6000061035156</v>
      </c>
      <c r="CO162">
        <v>189.1499938964844</v>
      </c>
      <c r="CP162">
        <v>192.88999938964841</v>
      </c>
      <c r="CQ162">
        <v>187.8699951171875</v>
      </c>
      <c r="CR162">
        <v>192.3500061035156</v>
      </c>
      <c r="CS162" s="13">
        <f t="shared" si="57"/>
        <v>-2.3791288477517103E-3</v>
      </c>
      <c r="CT162" s="13">
        <f t="shared" si="58"/>
        <v>1.9389317771778214E-2</v>
      </c>
      <c r="CU162" s="13">
        <f t="shared" si="59"/>
        <v>6.7671098102038973E-3</v>
      </c>
      <c r="CV162" s="13">
        <f t="shared" si="60"/>
        <v>2.3290932384567364E-2</v>
      </c>
      <c r="CW162">
        <v>6</v>
      </c>
      <c r="CX162">
        <v>20</v>
      </c>
      <c r="CY162">
        <v>50</v>
      </c>
      <c r="CZ162">
        <v>47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3</v>
      </c>
      <c r="DG162">
        <v>1</v>
      </c>
      <c r="DH162">
        <v>1</v>
      </c>
      <c r="DI162">
        <v>0</v>
      </c>
      <c r="DJ162">
        <v>2</v>
      </c>
      <c r="DK162">
        <v>1</v>
      </c>
      <c r="DL162">
        <v>7</v>
      </c>
      <c r="DM162">
        <v>0</v>
      </c>
      <c r="DN162">
        <v>0</v>
      </c>
      <c r="DO162">
        <v>5</v>
      </c>
      <c r="DP162">
        <v>0</v>
      </c>
      <c r="DQ162">
        <v>2</v>
      </c>
      <c r="DR162">
        <v>2</v>
      </c>
      <c r="DS162">
        <v>1</v>
      </c>
      <c r="DT162">
        <v>0</v>
      </c>
      <c r="DU162">
        <v>1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750</v>
      </c>
      <c r="EF162">
        <v>192.3500061035156</v>
      </c>
      <c r="EG162">
        <v>192.80999755859369</v>
      </c>
      <c r="EH162">
        <v>197.19999694824219</v>
      </c>
      <c r="EI162">
        <v>191.3500061035156</v>
      </c>
      <c r="EJ162">
        <v>194.05999755859369</v>
      </c>
      <c r="EK162" s="13">
        <f t="shared" si="61"/>
        <v>2.3857240853826234E-3</v>
      </c>
      <c r="EL162" s="13">
        <f t="shared" si="62"/>
        <v>2.2261660535424443E-2</v>
      </c>
      <c r="EM162" s="13">
        <f t="shared" si="63"/>
        <v>7.5721771358584489E-3</v>
      </c>
      <c r="EN162" s="13">
        <f t="shared" si="64"/>
        <v>1.396470931243754E-2</v>
      </c>
      <c r="EO162">
        <v>29</v>
      </c>
      <c r="EP162">
        <v>30</v>
      </c>
      <c r="EQ162">
        <v>20</v>
      </c>
      <c r="ER162">
        <v>21</v>
      </c>
      <c r="ES162">
        <v>8</v>
      </c>
      <c r="ET162">
        <v>1</v>
      </c>
      <c r="EU162">
        <v>49</v>
      </c>
      <c r="EV162">
        <v>1</v>
      </c>
      <c r="EW162">
        <v>8</v>
      </c>
      <c r="EX162">
        <v>8</v>
      </c>
      <c r="EY162">
        <v>3</v>
      </c>
      <c r="EZ162">
        <v>5</v>
      </c>
      <c r="FA162">
        <v>0</v>
      </c>
      <c r="FB162">
        <v>5</v>
      </c>
      <c r="FC162">
        <v>1</v>
      </c>
      <c r="FD162">
        <v>15</v>
      </c>
      <c r="FE162">
        <v>1</v>
      </c>
      <c r="FF162">
        <v>15</v>
      </c>
      <c r="FG162">
        <v>0</v>
      </c>
      <c r="FH162">
        <v>0</v>
      </c>
      <c r="FI162">
        <v>5</v>
      </c>
      <c r="FJ162">
        <v>5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575</v>
      </c>
      <c r="FX162">
        <v>194.05999755859369</v>
      </c>
      <c r="FY162">
        <v>195.19999694824219</v>
      </c>
      <c r="FZ162">
        <v>198.50999450683591</v>
      </c>
      <c r="GA162">
        <v>195.19999694824219</v>
      </c>
      <c r="GB162">
        <v>195.3999938964844</v>
      </c>
      <c r="GC162">
        <v>262</v>
      </c>
      <c r="GD162">
        <v>293</v>
      </c>
      <c r="GE162">
        <v>231</v>
      </c>
      <c r="GF162">
        <v>28</v>
      </c>
      <c r="GG162">
        <v>8</v>
      </c>
      <c r="GH162">
        <v>76</v>
      </c>
      <c r="GI162">
        <v>8</v>
      </c>
      <c r="GJ162">
        <v>76</v>
      </c>
      <c r="GK162">
        <v>15</v>
      </c>
      <c r="GL162">
        <v>250</v>
      </c>
      <c r="GM162">
        <v>15</v>
      </c>
      <c r="GN162">
        <v>7</v>
      </c>
      <c r="GO162">
        <v>3</v>
      </c>
      <c r="GP162">
        <v>2</v>
      </c>
      <c r="GQ162">
        <v>3</v>
      </c>
      <c r="GR162">
        <v>2</v>
      </c>
      <c r="GS162">
        <v>0</v>
      </c>
      <c r="GT162">
        <v>0</v>
      </c>
      <c r="GU162">
        <v>0</v>
      </c>
      <c r="GV162">
        <v>0</v>
      </c>
      <c r="GW162">
        <v>2.2000000000000002</v>
      </c>
      <c r="GX162" t="s">
        <v>218</v>
      </c>
      <c r="GY162">
        <v>151118</v>
      </c>
      <c r="GZ162">
        <v>195571</v>
      </c>
      <c r="HA162">
        <v>0.105</v>
      </c>
      <c r="HB162">
        <v>1.099</v>
      </c>
      <c r="HC162">
        <v>4.71</v>
      </c>
      <c r="HD162">
        <v>2.5099999999999998</v>
      </c>
      <c r="HE162">
        <v>0</v>
      </c>
      <c r="HF162" s="13">
        <f t="shared" si="65"/>
        <v>5.8401608989305798E-3</v>
      </c>
      <c r="HG162" s="13">
        <f t="shared" si="66"/>
        <v>1.6674211123811844E-2</v>
      </c>
      <c r="HH162" s="13">
        <f t="shared" si="67"/>
        <v>0</v>
      </c>
      <c r="HI162" s="13">
        <f t="shared" si="68"/>
        <v>1.0235258673967351E-3</v>
      </c>
      <c r="HJ162" s="14">
        <f t="shared" si="69"/>
        <v>201.81999206542963</v>
      </c>
      <c r="HK162" t="str">
        <f t="shared" si="70"/>
        <v>PCTY</v>
      </c>
    </row>
    <row r="163" spans="1:219" hidden="1" x14ac:dyDescent="0.3">
      <c r="A163">
        <v>154</v>
      </c>
      <c r="B163" t="s">
        <v>751</v>
      </c>
      <c r="C163">
        <v>10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108</v>
      </c>
      <c r="N163">
        <v>50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14</v>
      </c>
      <c r="W163">
        <v>5</v>
      </c>
      <c r="X163">
        <v>3</v>
      </c>
      <c r="Y163">
        <v>9</v>
      </c>
      <c r="Z163">
        <v>15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15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453</v>
      </c>
      <c r="AV163">
        <v>144.75</v>
      </c>
      <c r="AW163">
        <v>144.1300048828125</v>
      </c>
      <c r="AX163">
        <v>146.6499938964844</v>
      </c>
      <c r="AY163">
        <v>143.92999267578119</v>
      </c>
      <c r="AZ163">
        <v>145.71000671386719</v>
      </c>
      <c r="BA163" s="13">
        <f t="shared" si="53"/>
        <v>-4.3016380780087626E-3</v>
      </c>
      <c r="BB163" s="13">
        <f t="shared" si="54"/>
        <v>1.7183696682938066E-2</v>
      </c>
      <c r="BC163" s="13">
        <f t="shared" si="55"/>
        <v>1.3877208093757698E-3</v>
      </c>
      <c r="BD163" s="13">
        <f t="shared" si="56"/>
        <v>1.2216141349725151E-2</v>
      </c>
      <c r="BE163">
        <v>16</v>
      </c>
      <c r="BF163">
        <v>73</v>
      </c>
      <c r="BG163">
        <v>87</v>
      </c>
      <c r="BH163">
        <v>19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6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352</v>
      </c>
      <c r="CN163">
        <v>145.71000671386719</v>
      </c>
      <c r="CO163">
        <v>147.3500061035156</v>
      </c>
      <c r="CP163">
        <v>147.80000305175781</v>
      </c>
      <c r="CQ163">
        <v>146.21000671386719</v>
      </c>
      <c r="CR163">
        <v>146.97999572753909</v>
      </c>
      <c r="CS163" s="13">
        <f t="shared" si="57"/>
        <v>1.1129958070692503E-2</v>
      </c>
      <c r="CT163" s="13">
        <f t="shared" si="58"/>
        <v>3.0446342283541039E-3</v>
      </c>
      <c r="CU163" s="13">
        <f t="shared" si="59"/>
        <v>7.7366769082285458E-3</v>
      </c>
      <c r="CV163" s="13">
        <f t="shared" si="60"/>
        <v>5.2387334062742319E-3</v>
      </c>
      <c r="CW163">
        <v>15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19</v>
      </c>
      <c r="DG163">
        <v>40</v>
      </c>
      <c r="DH163">
        <v>50</v>
      </c>
      <c r="DI163">
        <v>54</v>
      </c>
      <c r="DJ163">
        <v>29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380</v>
      </c>
      <c r="EF163">
        <v>146.97999572753909</v>
      </c>
      <c r="EG163">
        <v>146.24000549316409</v>
      </c>
      <c r="EH163">
        <v>146.6499938964844</v>
      </c>
      <c r="EI163">
        <v>145.3800048828125</v>
      </c>
      <c r="EJ163">
        <v>146.07000732421881</v>
      </c>
      <c r="EK163" s="13">
        <f t="shared" si="61"/>
        <v>-5.0601080865630976E-3</v>
      </c>
      <c r="EL163" s="13">
        <f t="shared" si="62"/>
        <v>2.7956932859451999E-3</v>
      </c>
      <c r="EM163" s="13">
        <f t="shared" si="63"/>
        <v>5.880747935227526E-3</v>
      </c>
      <c r="EN163" s="13">
        <f t="shared" si="64"/>
        <v>4.7237790566736493E-3</v>
      </c>
      <c r="EO163">
        <v>59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76</v>
      </c>
      <c r="EY163">
        <v>12</v>
      </c>
      <c r="EZ163">
        <v>30</v>
      </c>
      <c r="FA163">
        <v>37</v>
      </c>
      <c r="FB163">
        <v>13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308</v>
      </c>
      <c r="FX163">
        <v>146.07000732421881</v>
      </c>
      <c r="FY163">
        <v>145.50999450683591</v>
      </c>
      <c r="FZ163">
        <v>146.3399963378906</v>
      </c>
      <c r="GA163">
        <v>145.05999755859381</v>
      </c>
      <c r="GB163">
        <v>145.83000183105469</v>
      </c>
      <c r="GC163">
        <v>427</v>
      </c>
      <c r="GD163">
        <v>412</v>
      </c>
      <c r="GE163">
        <v>74</v>
      </c>
      <c r="GF163">
        <v>360</v>
      </c>
      <c r="GG163">
        <v>0</v>
      </c>
      <c r="GH163">
        <v>19</v>
      </c>
      <c r="GI163">
        <v>0</v>
      </c>
      <c r="GJ163">
        <v>0</v>
      </c>
      <c r="GK163">
        <v>0</v>
      </c>
      <c r="GL163">
        <v>57</v>
      </c>
      <c r="GM163">
        <v>0</v>
      </c>
      <c r="GN163">
        <v>42</v>
      </c>
      <c r="GO163">
        <v>1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2.2999999999999998</v>
      </c>
      <c r="GX163" t="s">
        <v>218</v>
      </c>
      <c r="GY163">
        <v>4904476</v>
      </c>
      <c r="GZ163">
        <v>5594657</v>
      </c>
      <c r="HA163">
        <v>0.68300000000000005</v>
      </c>
      <c r="HB163">
        <v>0.93400000000000005</v>
      </c>
      <c r="HC163">
        <v>2.58</v>
      </c>
      <c r="HD163">
        <v>1.72</v>
      </c>
      <c r="HE163">
        <v>0.75739999999999996</v>
      </c>
      <c r="HF163" s="13">
        <f t="shared" si="65"/>
        <v>-3.8486209781045666E-3</v>
      </c>
      <c r="HG163" s="13">
        <f t="shared" si="66"/>
        <v>5.6717360381659532E-3</v>
      </c>
      <c r="HH163" s="13">
        <f t="shared" si="67"/>
        <v>3.0925501012301071E-3</v>
      </c>
      <c r="HI163" s="13">
        <f t="shared" si="68"/>
        <v>5.2801499197191459E-3</v>
      </c>
      <c r="HJ163" s="14">
        <f t="shared" si="69"/>
        <v>147.16999816894528</v>
      </c>
      <c r="HK163" t="str">
        <f t="shared" si="70"/>
        <v>PEP</v>
      </c>
    </row>
    <row r="164" spans="1:219" hidden="1" x14ac:dyDescent="0.3">
      <c r="A164">
        <v>155</v>
      </c>
      <c r="B164" t="s">
        <v>752</v>
      </c>
      <c r="C164">
        <v>11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25</v>
      </c>
      <c r="W164">
        <v>14</v>
      </c>
      <c r="X164">
        <v>12</v>
      </c>
      <c r="Y164">
        <v>32</v>
      </c>
      <c r="Z164">
        <v>112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</v>
      </c>
      <c r="AN164">
        <v>0</v>
      </c>
      <c r="AO164">
        <v>0</v>
      </c>
      <c r="AP164">
        <v>0</v>
      </c>
      <c r="AQ164">
        <v>2</v>
      </c>
      <c r="AR164">
        <v>0</v>
      </c>
      <c r="AS164">
        <v>1</v>
      </c>
      <c r="AT164">
        <v>0</v>
      </c>
      <c r="AU164" t="s">
        <v>688</v>
      </c>
      <c r="AV164">
        <v>91.669998168945327</v>
      </c>
      <c r="AW164">
        <v>91.089996337890625</v>
      </c>
      <c r="AX164">
        <v>94.639999389648438</v>
      </c>
      <c r="AY164">
        <v>90.209999084472656</v>
      </c>
      <c r="AZ164">
        <v>94</v>
      </c>
      <c r="BA164" s="13">
        <f t="shared" si="53"/>
        <v>-6.3673493728468866E-3</v>
      </c>
      <c r="BB164" s="13">
        <f t="shared" si="54"/>
        <v>3.7510598844594956E-2</v>
      </c>
      <c r="BC164" s="13">
        <f t="shared" si="55"/>
        <v>9.6607452936291471E-3</v>
      </c>
      <c r="BD164" s="13">
        <f t="shared" si="56"/>
        <v>4.0319158675822808E-2</v>
      </c>
      <c r="BE164">
        <v>0</v>
      </c>
      <c r="BF164">
        <v>6</v>
      </c>
      <c r="BG164">
        <v>10</v>
      </c>
      <c r="BH164">
        <v>11</v>
      </c>
      <c r="BI164">
        <v>167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1</v>
      </c>
      <c r="BQ164">
        <v>0</v>
      </c>
      <c r="BR164">
        <v>1</v>
      </c>
      <c r="BS164">
        <v>1</v>
      </c>
      <c r="BT164">
        <v>2</v>
      </c>
      <c r="BU164">
        <v>1</v>
      </c>
      <c r="BV164">
        <v>2</v>
      </c>
      <c r="BW164">
        <v>1</v>
      </c>
      <c r="BX164">
        <v>0</v>
      </c>
      <c r="BY164">
        <v>1</v>
      </c>
      <c r="BZ164">
        <v>1</v>
      </c>
      <c r="CA164">
        <v>1</v>
      </c>
      <c r="CB164">
        <v>0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753</v>
      </c>
      <c r="CN164">
        <v>94</v>
      </c>
      <c r="CO164">
        <v>94</v>
      </c>
      <c r="CP164">
        <v>95.599998474121094</v>
      </c>
      <c r="CQ164">
        <v>93.970001220703125</v>
      </c>
      <c r="CR164">
        <v>94.190002441406236</v>
      </c>
      <c r="CS164" s="13">
        <f t="shared" si="57"/>
        <v>0</v>
      </c>
      <c r="CT164" s="13">
        <f t="shared" si="58"/>
        <v>1.6736385979694512E-2</v>
      </c>
      <c r="CU164" s="13">
        <f t="shared" si="59"/>
        <v>3.1913594996679784E-4</v>
      </c>
      <c r="CV164" s="13">
        <f t="shared" si="60"/>
        <v>2.3357173266872477E-3</v>
      </c>
      <c r="CW164">
        <v>52</v>
      </c>
      <c r="CX164">
        <v>98</v>
      </c>
      <c r="CY164">
        <v>40</v>
      </c>
      <c r="CZ164">
        <v>5</v>
      </c>
      <c r="DA164">
        <v>0</v>
      </c>
      <c r="DB164">
        <v>1</v>
      </c>
      <c r="DC164">
        <v>45</v>
      </c>
      <c r="DD164">
        <v>0</v>
      </c>
      <c r="DE164">
        <v>0</v>
      </c>
      <c r="DF164">
        <v>3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522</v>
      </c>
      <c r="EF164">
        <v>94.190002441406236</v>
      </c>
      <c r="EG164">
        <v>94</v>
      </c>
      <c r="EH164">
        <v>94.730003356933594</v>
      </c>
      <c r="EI164">
        <v>93.760002136230483</v>
      </c>
      <c r="EJ164">
        <v>94.010002136230483</v>
      </c>
      <c r="EK164" s="13">
        <f t="shared" si="61"/>
        <v>-2.0213025681514729E-3</v>
      </c>
      <c r="EL164" s="13">
        <f t="shared" si="62"/>
        <v>7.7061472718734647E-3</v>
      </c>
      <c r="EM164" s="13">
        <f t="shared" si="63"/>
        <v>2.5531687635055311E-3</v>
      </c>
      <c r="EN164" s="13">
        <f t="shared" si="64"/>
        <v>2.6592915042988885E-3</v>
      </c>
      <c r="EO164">
        <v>116</v>
      </c>
      <c r="EP164">
        <v>57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48</v>
      </c>
      <c r="EY164">
        <v>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236</v>
      </c>
      <c r="FX164">
        <v>94.010002136230483</v>
      </c>
      <c r="FY164">
        <v>93.470001220703125</v>
      </c>
      <c r="FZ164">
        <v>94.709999084472656</v>
      </c>
      <c r="GA164">
        <v>93.379997253417969</v>
      </c>
      <c r="GB164">
        <v>94.610000610351563</v>
      </c>
      <c r="GC164">
        <v>564</v>
      </c>
      <c r="GD164">
        <v>249</v>
      </c>
      <c r="GE164">
        <v>368</v>
      </c>
      <c r="GF164">
        <v>52</v>
      </c>
      <c r="GG164">
        <v>0</v>
      </c>
      <c r="GH164">
        <v>183</v>
      </c>
      <c r="GI164">
        <v>0</v>
      </c>
      <c r="GJ164">
        <v>5</v>
      </c>
      <c r="GK164">
        <v>2</v>
      </c>
      <c r="GL164">
        <v>113</v>
      </c>
      <c r="GM164">
        <v>0</v>
      </c>
      <c r="GN164">
        <v>0</v>
      </c>
      <c r="GO164">
        <v>1</v>
      </c>
      <c r="GP164">
        <v>0</v>
      </c>
      <c r="GQ164">
        <v>1</v>
      </c>
      <c r="GR164">
        <v>0</v>
      </c>
      <c r="GS164">
        <v>1</v>
      </c>
      <c r="GT164">
        <v>0</v>
      </c>
      <c r="GU164">
        <v>0</v>
      </c>
      <c r="GV164">
        <v>0</v>
      </c>
      <c r="GW164">
        <v>2</v>
      </c>
      <c r="GX164" t="s">
        <v>218</v>
      </c>
      <c r="GY164">
        <v>4860968</v>
      </c>
      <c r="GZ164">
        <v>5703385</v>
      </c>
      <c r="HA164">
        <v>0.25600000000000001</v>
      </c>
      <c r="HB164">
        <v>1.177</v>
      </c>
      <c r="HC164">
        <v>1.4</v>
      </c>
      <c r="HD164">
        <v>2.04</v>
      </c>
      <c r="HE164">
        <v>0.86099999999999999</v>
      </c>
      <c r="HF164" s="13">
        <f t="shared" si="65"/>
        <v>-5.7772644535682982E-3</v>
      </c>
      <c r="HG164" s="13">
        <f t="shared" si="66"/>
        <v>1.3092576029523184E-2</v>
      </c>
      <c r="HH164" s="13">
        <f t="shared" si="67"/>
        <v>9.6291822092353652E-4</v>
      </c>
      <c r="HI164" s="13">
        <f t="shared" si="68"/>
        <v>1.300077527743948E-2</v>
      </c>
      <c r="HJ164" s="14">
        <f t="shared" si="69"/>
        <v>95.949996948242188</v>
      </c>
      <c r="HK164" t="str">
        <f t="shared" si="70"/>
        <v>PM</v>
      </c>
    </row>
    <row r="165" spans="1:219" hidden="1" x14ac:dyDescent="0.3">
      <c r="A165">
        <v>156</v>
      </c>
      <c r="B165" t="s">
        <v>754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0</v>
      </c>
      <c r="Z165">
        <v>157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1</v>
      </c>
      <c r="AR165">
        <v>1</v>
      </c>
      <c r="AS165">
        <v>0</v>
      </c>
      <c r="AT165">
        <v>0</v>
      </c>
      <c r="AU165" t="s">
        <v>684</v>
      </c>
      <c r="AV165">
        <v>24.149999618530281</v>
      </c>
      <c r="AW165">
        <v>24.20000076293945</v>
      </c>
      <c r="AX165">
        <v>24.430000305175781</v>
      </c>
      <c r="AY165">
        <v>24.079999923706051</v>
      </c>
      <c r="AZ165">
        <v>24.29000091552734</v>
      </c>
      <c r="BA165" s="13">
        <f t="shared" si="53"/>
        <v>2.0661629269757009E-3</v>
      </c>
      <c r="BB165" s="13">
        <f t="shared" si="54"/>
        <v>9.4146352584204562E-3</v>
      </c>
      <c r="BC165" s="13">
        <f t="shared" si="55"/>
        <v>4.9587122086860447E-3</v>
      </c>
      <c r="BD165" s="13">
        <f t="shared" si="56"/>
        <v>8.6455736478397993E-3</v>
      </c>
      <c r="BE165">
        <v>73</v>
      </c>
      <c r="BF165">
        <v>42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25</v>
      </c>
      <c r="BO165">
        <v>6</v>
      </c>
      <c r="BP165">
        <v>8</v>
      </c>
      <c r="BQ165">
        <v>7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315</v>
      </c>
      <c r="CN165">
        <v>24.29000091552734</v>
      </c>
      <c r="CO165">
        <v>24.329999923706051</v>
      </c>
      <c r="CP165">
        <v>24.809999465942379</v>
      </c>
      <c r="CQ165">
        <v>24.190000534057621</v>
      </c>
      <c r="CR165">
        <v>24.770000457763668</v>
      </c>
      <c r="CS165" s="13">
        <f t="shared" si="57"/>
        <v>1.6440200700427177E-3</v>
      </c>
      <c r="CT165" s="13">
        <f t="shared" si="58"/>
        <v>1.9347019450574376E-2</v>
      </c>
      <c r="CU165" s="13">
        <f t="shared" si="59"/>
        <v>5.7541878375437783E-3</v>
      </c>
      <c r="CV165" s="13">
        <f t="shared" si="60"/>
        <v>2.3415418368482821E-2</v>
      </c>
      <c r="CW165">
        <v>38</v>
      </c>
      <c r="CX165">
        <v>44</v>
      </c>
      <c r="CY165">
        <v>38</v>
      </c>
      <c r="CZ165">
        <v>26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6</v>
      </c>
      <c r="DG165">
        <v>3</v>
      </c>
      <c r="DH165">
        <v>12</v>
      </c>
      <c r="DI165">
        <v>2</v>
      </c>
      <c r="DJ165">
        <v>2</v>
      </c>
      <c r="DK165">
        <v>1</v>
      </c>
      <c r="DL165">
        <v>25</v>
      </c>
      <c r="DM165">
        <v>0</v>
      </c>
      <c r="DN165">
        <v>0</v>
      </c>
      <c r="DO165">
        <v>25</v>
      </c>
      <c r="DP165">
        <v>0</v>
      </c>
      <c r="DQ165">
        <v>2</v>
      </c>
      <c r="DR165">
        <v>2</v>
      </c>
      <c r="DS165">
        <v>1</v>
      </c>
      <c r="DT165">
        <v>0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755</v>
      </c>
      <c r="EF165">
        <v>24.770000457763668</v>
      </c>
      <c r="EG165">
        <v>24.680000305175781</v>
      </c>
      <c r="EH165">
        <v>24.85000038146973</v>
      </c>
      <c r="EI165">
        <v>24.45000076293945</v>
      </c>
      <c r="EJ165">
        <v>24.54000091552734</v>
      </c>
      <c r="EK165" s="13">
        <f t="shared" si="61"/>
        <v>-3.6466836091979538E-3</v>
      </c>
      <c r="EL165" s="13">
        <f t="shared" si="62"/>
        <v>6.8410492428288006E-3</v>
      </c>
      <c r="EM165" s="13">
        <f t="shared" si="63"/>
        <v>9.3192682087648304E-3</v>
      </c>
      <c r="EN165" s="13">
        <f t="shared" si="64"/>
        <v>3.6674877436921882E-3</v>
      </c>
      <c r="EO165">
        <v>31</v>
      </c>
      <c r="EP165">
        <v>20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22</v>
      </c>
      <c r="EY165">
        <v>22</v>
      </c>
      <c r="EZ165">
        <v>19</v>
      </c>
      <c r="FA165">
        <v>9</v>
      </c>
      <c r="FB165">
        <v>39</v>
      </c>
      <c r="FC165">
        <v>0</v>
      </c>
      <c r="FD165">
        <v>0</v>
      </c>
      <c r="FE165">
        <v>0</v>
      </c>
      <c r="FF165">
        <v>0</v>
      </c>
      <c r="FG165">
        <v>20</v>
      </c>
      <c r="FH165">
        <v>0</v>
      </c>
      <c r="FI165">
        <v>17</v>
      </c>
      <c r="FJ165">
        <v>0</v>
      </c>
      <c r="FK165">
        <v>1</v>
      </c>
      <c r="FL165">
        <v>0</v>
      </c>
      <c r="FM165">
        <v>1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300</v>
      </c>
      <c r="FX165">
        <v>24.54000091552734</v>
      </c>
      <c r="FY165">
        <v>24.579999923706051</v>
      </c>
      <c r="FZ165">
        <v>24.940000534057621</v>
      </c>
      <c r="GA165">
        <v>24.420000076293949</v>
      </c>
      <c r="GB165">
        <v>24.70000076293945</v>
      </c>
      <c r="GC165">
        <v>313</v>
      </c>
      <c r="GD165">
        <v>342</v>
      </c>
      <c r="GE165">
        <v>197</v>
      </c>
      <c r="GF165">
        <v>136</v>
      </c>
      <c r="GG165">
        <v>0</v>
      </c>
      <c r="GH165">
        <v>26</v>
      </c>
      <c r="GI165">
        <v>0</v>
      </c>
      <c r="GJ165">
        <v>26</v>
      </c>
      <c r="GK165">
        <v>0</v>
      </c>
      <c r="GL165">
        <v>198</v>
      </c>
      <c r="GM165">
        <v>0</v>
      </c>
      <c r="GN165">
        <v>41</v>
      </c>
      <c r="GO165">
        <v>2</v>
      </c>
      <c r="GP165">
        <v>2</v>
      </c>
      <c r="GQ165">
        <v>1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2</v>
      </c>
      <c r="GX165" t="s">
        <v>218</v>
      </c>
      <c r="GY165">
        <v>429322</v>
      </c>
      <c r="GZ165">
        <v>337171</v>
      </c>
      <c r="HA165">
        <v>0.68899999999999995</v>
      </c>
      <c r="HB165">
        <v>1.498</v>
      </c>
      <c r="HC165">
        <v>0.55000000000000004</v>
      </c>
      <c r="HD165">
        <v>2.19</v>
      </c>
      <c r="HE165">
        <v>0</v>
      </c>
      <c r="HF165" s="13">
        <f t="shared" si="65"/>
        <v>1.6272989545510486E-3</v>
      </c>
      <c r="HG165" s="13">
        <f t="shared" si="66"/>
        <v>1.443466730724241E-2</v>
      </c>
      <c r="HH165" s="13">
        <f t="shared" si="67"/>
        <v>6.5093510133736876E-3</v>
      </c>
      <c r="HI165" s="13">
        <f t="shared" si="68"/>
        <v>1.1336059837926071E-2</v>
      </c>
      <c r="HJ165" s="14">
        <f t="shared" si="69"/>
        <v>25.30000114440919</v>
      </c>
      <c r="HK165" t="str">
        <f t="shared" si="70"/>
        <v>PPC</v>
      </c>
    </row>
    <row r="166" spans="1:219" hidden="1" x14ac:dyDescent="0.3">
      <c r="A166">
        <v>157</v>
      </c>
      <c r="B166" t="s">
        <v>756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95</v>
      </c>
      <c r="N166">
        <v>44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15</v>
      </c>
      <c r="W166">
        <v>3</v>
      </c>
      <c r="X166">
        <v>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476</v>
      </c>
      <c r="AV166">
        <v>382.95001220703131</v>
      </c>
      <c r="AW166">
        <v>384.19000244140631</v>
      </c>
      <c r="AX166">
        <v>388.58999633789063</v>
      </c>
      <c r="AY166">
        <v>383.239990234375</v>
      </c>
      <c r="AZ166">
        <v>386.05999755859381</v>
      </c>
      <c r="BA166" s="13">
        <f t="shared" si="53"/>
        <v>3.2275442528313381E-3</v>
      </c>
      <c r="BB166" s="13">
        <f t="shared" si="54"/>
        <v>1.1322972639415063E-2</v>
      </c>
      <c r="BC166" s="13">
        <f t="shared" si="55"/>
        <v>2.4727666024474404E-3</v>
      </c>
      <c r="BD166" s="13">
        <f t="shared" si="56"/>
        <v>7.3045830753050156E-3</v>
      </c>
      <c r="BE166">
        <v>80</v>
      </c>
      <c r="BF166">
        <v>41</v>
      </c>
      <c r="BG166">
        <v>8</v>
      </c>
      <c r="BH166">
        <v>0</v>
      </c>
      <c r="BI166">
        <v>0</v>
      </c>
      <c r="BJ166">
        <v>1</v>
      </c>
      <c r="BK166">
        <v>8</v>
      </c>
      <c r="BL166">
        <v>0</v>
      </c>
      <c r="BM166">
        <v>0</v>
      </c>
      <c r="BN166">
        <v>25</v>
      </c>
      <c r="BO166">
        <v>9</v>
      </c>
      <c r="BP166">
        <v>0</v>
      </c>
      <c r="BQ166">
        <v>0</v>
      </c>
      <c r="BR166">
        <v>0</v>
      </c>
      <c r="BS166">
        <v>1</v>
      </c>
      <c r="BT166">
        <v>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423</v>
      </c>
      <c r="CN166">
        <v>386.05999755859381</v>
      </c>
      <c r="CO166">
        <v>384.04998779296881</v>
      </c>
      <c r="CP166">
        <v>392.1300048828125</v>
      </c>
      <c r="CQ166">
        <v>384.04998779296881</v>
      </c>
      <c r="CR166">
        <v>385.67001342773438</v>
      </c>
      <c r="CS166" s="13">
        <f t="shared" si="57"/>
        <v>-5.2337191238462921E-3</v>
      </c>
      <c r="CT166" s="13">
        <f t="shared" si="58"/>
        <v>2.0605454796192912E-2</v>
      </c>
      <c r="CU166" s="13">
        <f t="shared" si="59"/>
        <v>0</v>
      </c>
      <c r="CV166" s="13">
        <f t="shared" si="60"/>
        <v>4.2005485994807135E-3</v>
      </c>
      <c r="CW166">
        <v>1</v>
      </c>
      <c r="CX166">
        <v>34</v>
      </c>
      <c r="CY166">
        <v>65</v>
      </c>
      <c r="CZ166">
        <v>50</v>
      </c>
      <c r="DA166">
        <v>6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340</v>
      </c>
      <c r="EF166">
        <v>385.67001342773438</v>
      </c>
      <c r="EG166">
        <v>413.08999633789063</v>
      </c>
      <c r="EH166">
        <v>426.70001220703131</v>
      </c>
      <c r="EI166">
        <v>409.3800048828125</v>
      </c>
      <c r="EJ166">
        <v>410.45999145507813</v>
      </c>
      <c r="EK166" s="13">
        <f t="shared" si="61"/>
        <v>6.63777461406444E-2</v>
      </c>
      <c r="EL166" s="13">
        <f t="shared" si="62"/>
        <v>3.1895981907160587E-2</v>
      </c>
      <c r="EM166" s="13">
        <f t="shared" si="63"/>
        <v>8.9810731026357393E-3</v>
      </c>
      <c r="EN166" s="13">
        <f t="shared" si="64"/>
        <v>2.6311616107506097E-3</v>
      </c>
      <c r="EO166">
        <v>34</v>
      </c>
      <c r="EP166">
        <v>58</v>
      </c>
      <c r="EQ166">
        <v>37</v>
      </c>
      <c r="ER166">
        <v>9</v>
      </c>
      <c r="ES166">
        <v>20</v>
      </c>
      <c r="ET166">
        <v>2</v>
      </c>
      <c r="EU166">
        <v>66</v>
      </c>
      <c r="EV166">
        <v>2</v>
      </c>
      <c r="EW166">
        <v>20</v>
      </c>
      <c r="EX166">
        <v>15</v>
      </c>
      <c r="EY166">
        <v>4</v>
      </c>
      <c r="EZ166">
        <v>4</v>
      </c>
      <c r="FA166">
        <v>2</v>
      </c>
      <c r="FB166">
        <v>16</v>
      </c>
      <c r="FC166">
        <v>1</v>
      </c>
      <c r="FD166">
        <v>1</v>
      </c>
      <c r="FE166">
        <v>1</v>
      </c>
      <c r="FF166">
        <v>1</v>
      </c>
      <c r="FG166">
        <v>124</v>
      </c>
      <c r="FH166">
        <v>66</v>
      </c>
      <c r="FI166">
        <v>0</v>
      </c>
      <c r="FJ166">
        <v>0</v>
      </c>
      <c r="FK166">
        <v>1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757</v>
      </c>
      <c r="FX166">
        <v>410.45999145507813</v>
      </c>
      <c r="FY166">
        <v>411.27999877929688</v>
      </c>
      <c r="FZ166">
        <v>424.55999755859381</v>
      </c>
      <c r="GA166">
        <v>411.27999877929688</v>
      </c>
      <c r="GB166">
        <v>419.52999877929688</v>
      </c>
      <c r="GC166">
        <v>582</v>
      </c>
      <c r="GD166">
        <v>95</v>
      </c>
      <c r="GE166">
        <v>314</v>
      </c>
      <c r="GF166">
        <v>41</v>
      </c>
      <c r="GG166">
        <v>20</v>
      </c>
      <c r="GH166">
        <v>85</v>
      </c>
      <c r="GI166">
        <v>20</v>
      </c>
      <c r="GJ166">
        <v>85</v>
      </c>
      <c r="GK166">
        <v>1</v>
      </c>
      <c r="GL166">
        <v>16</v>
      </c>
      <c r="GM166">
        <v>1</v>
      </c>
      <c r="GN166">
        <v>16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2.2999999999999998</v>
      </c>
      <c r="GX166" t="s">
        <v>218</v>
      </c>
      <c r="GY166">
        <v>849747</v>
      </c>
      <c r="GZ166">
        <v>244342</v>
      </c>
      <c r="HA166">
        <v>0.67</v>
      </c>
      <c r="HB166">
        <v>2.3220000000000001</v>
      </c>
      <c r="HC166">
        <v>2.0299999999999998</v>
      </c>
      <c r="HD166">
        <v>2.41</v>
      </c>
      <c r="HE166">
        <v>0.25530002000000002</v>
      </c>
      <c r="HF166" s="13">
        <f t="shared" si="65"/>
        <v>1.9937933443215927E-3</v>
      </c>
      <c r="HG166" s="13">
        <f t="shared" si="66"/>
        <v>3.1279439550741306E-2</v>
      </c>
      <c r="HH166" s="13">
        <f t="shared" si="67"/>
        <v>0</v>
      </c>
      <c r="HI166" s="13">
        <f t="shared" si="68"/>
        <v>1.9664863118263209E-2</v>
      </c>
      <c r="HJ166" s="14">
        <f t="shared" si="69"/>
        <v>437.83999633789074</v>
      </c>
      <c r="HK166" t="str">
        <f t="shared" si="70"/>
        <v>POOL</v>
      </c>
    </row>
    <row r="167" spans="1:219" hidden="1" x14ac:dyDescent="0.3">
      <c r="A167">
        <v>158</v>
      </c>
      <c r="B167" t="s">
        <v>758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64</v>
      </c>
      <c r="N167">
        <v>83</v>
      </c>
      <c r="O167">
        <v>33</v>
      </c>
      <c r="P167">
        <v>0</v>
      </c>
      <c r="Q167">
        <v>0</v>
      </c>
      <c r="R167">
        <v>1</v>
      </c>
      <c r="S167">
        <v>33</v>
      </c>
      <c r="T167">
        <v>0</v>
      </c>
      <c r="U167">
        <v>0</v>
      </c>
      <c r="V167">
        <v>20</v>
      </c>
      <c r="W167">
        <v>3</v>
      </c>
      <c r="X167">
        <v>0</v>
      </c>
      <c r="Y167">
        <v>1</v>
      </c>
      <c r="Z167">
        <v>6</v>
      </c>
      <c r="AA167">
        <v>1</v>
      </c>
      <c r="AB167">
        <v>11</v>
      </c>
      <c r="AC167">
        <v>0</v>
      </c>
      <c r="AD167">
        <v>0</v>
      </c>
      <c r="AE167">
        <v>0</v>
      </c>
      <c r="AF167">
        <v>0</v>
      </c>
      <c r="AG167">
        <v>6</v>
      </c>
      <c r="AH167">
        <v>6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660</v>
      </c>
      <c r="AV167">
        <v>168.7799987792969</v>
      </c>
      <c r="AW167">
        <v>169.00999450683591</v>
      </c>
      <c r="AX167">
        <v>170.8399963378906</v>
      </c>
      <c r="AY167">
        <v>168.30000305175781</v>
      </c>
      <c r="AZ167">
        <v>169</v>
      </c>
      <c r="BA167" s="13">
        <f t="shared" si="53"/>
        <v>1.3608409858252291E-3</v>
      </c>
      <c r="BB167" s="13">
        <f t="shared" si="54"/>
        <v>1.07117880489489E-2</v>
      </c>
      <c r="BC167" s="13">
        <f t="shared" si="55"/>
        <v>4.2008844337864115E-3</v>
      </c>
      <c r="BD167" s="13">
        <f t="shared" si="56"/>
        <v>4.1419937765809767E-3</v>
      </c>
      <c r="BE167">
        <v>69</v>
      </c>
      <c r="BF167">
        <v>84</v>
      </c>
      <c r="BG167">
        <v>7</v>
      </c>
      <c r="BH167">
        <v>0</v>
      </c>
      <c r="BI167">
        <v>0</v>
      </c>
      <c r="BJ167">
        <v>1</v>
      </c>
      <c r="BK167">
        <v>7</v>
      </c>
      <c r="BL167">
        <v>0</v>
      </c>
      <c r="BM167">
        <v>0</v>
      </c>
      <c r="BN167">
        <v>33</v>
      </c>
      <c r="BO167">
        <v>12</v>
      </c>
      <c r="BP167">
        <v>4</v>
      </c>
      <c r="BQ167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330</v>
      </c>
      <c r="CN167">
        <v>169</v>
      </c>
      <c r="CO167">
        <v>169.91999816894531</v>
      </c>
      <c r="CP167">
        <v>173.8800048828125</v>
      </c>
      <c r="CQ167">
        <v>169.22999572753909</v>
      </c>
      <c r="CR167">
        <v>173.57000732421881</v>
      </c>
      <c r="CS167" s="13">
        <f t="shared" si="57"/>
        <v>5.4143019000658654E-3</v>
      </c>
      <c r="CT167" s="13">
        <f t="shared" si="58"/>
        <v>2.2774365094687332E-2</v>
      </c>
      <c r="CU167" s="13">
        <f t="shared" si="59"/>
        <v>4.0607488750098453E-3</v>
      </c>
      <c r="CV167" s="13">
        <f t="shared" si="60"/>
        <v>2.5004386780792309E-2</v>
      </c>
      <c r="CW167">
        <v>8</v>
      </c>
      <c r="CX167">
        <v>15</v>
      </c>
      <c r="CY167">
        <v>59</v>
      </c>
      <c r="CZ167">
        <v>85</v>
      </c>
      <c r="DA167">
        <v>26</v>
      </c>
      <c r="DB167">
        <v>0</v>
      </c>
      <c r="DC167">
        <v>0</v>
      </c>
      <c r="DD167">
        <v>0</v>
      </c>
      <c r="DE167">
        <v>0</v>
      </c>
      <c r="DF167">
        <v>3</v>
      </c>
      <c r="DG167">
        <v>0</v>
      </c>
      <c r="DH167">
        <v>1</v>
      </c>
      <c r="DI167">
        <v>1</v>
      </c>
      <c r="DJ167">
        <v>0</v>
      </c>
      <c r="DK167">
        <v>1</v>
      </c>
      <c r="DL167">
        <v>5</v>
      </c>
      <c r="DM167">
        <v>1</v>
      </c>
      <c r="DN167">
        <v>5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759</v>
      </c>
      <c r="EF167">
        <v>173.57000732421881</v>
      </c>
      <c r="EG167">
        <v>173.07000732421881</v>
      </c>
      <c r="EH167">
        <v>174.36000061035159</v>
      </c>
      <c r="EI167">
        <v>171</v>
      </c>
      <c r="EJ167">
        <v>171.55999755859381</v>
      </c>
      <c r="EK167" s="13">
        <f t="shared" si="61"/>
        <v>-2.889004326805944E-3</v>
      </c>
      <c r="EL167" s="13">
        <f t="shared" si="62"/>
        <v>7.3984473595843925E-3</v>
      </c>
      <c r="EM167" s="13">
        <f t="shared" si="63"/>
        <v>1.1960520232376148E-2</v>
      </c>
      <c r="EN167" s="13">
        <f t="shared" si="64"/>
        <v>3.264149956650253E-3</v>
      </c>
      <c r="EO167">
        <v>56</v>
      </c>
      <c r="EP167">
        <v>11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32</v>
      </c>
      <c r="EY167">
        <v>9</v>
      </c>
      <c r="EZ167">
        <v>9</v>
      </c>
      <c r="FA167">
        <v>16</v>
      </c>
      <c r="FB167">
        <v>76</v>
      </c>
      <c r="FC167">
        <v>0</v>
      </c>
      <c r="FD167">
        <v>0</v>
      </c>
      <c r="FE167">
        <v>0</v>
      </c>
      <c r="FF167">
        <v>0</v>
      </c>
      <c r="FG167">
        <v>11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67</v>
      </c>
      <c r="FP167">
        <v>11</v>
      </c>
      <c r="FQ167">
        <v>0</v>
      </c>
      <c r="FR167">
        <v>0</v>
      </c>
      <c r="FS167">
        <v>1</v>
      </c>
      <c r="FT167">
        <v>1</v>
      </c>
      <c r="FU167">
        <v>0</v>
      </c>
      <c r="FV167">
        <v>0</v>
      </c>
      <c r="FW167" t="s">
        <v>395</v>
      </c>
      <c r="FX167">
        <v>171.55999755859381</v>
      </c>
      <c r="FY167">
        <v>171.5</v>
      </c>
      <c r="FZ167">
        <v>175.07000732421881</v>
      </c>
      <c r="GA167">
        <v>171.2200012207031</v>
      </c>
      <c r="GB167">
        <v>174.6499938964844</v>
      </c>
      <c r="GC167">
        <v>600</v>
      </c>
      <c r="GD167">
        <v>227</v>
      </c>
      <c r="GE167">
        <v>260</v>
      </c>
      <c r="GF167">
        <v>147</v>
      </c>
      <c r="GG167">
        <v>0</v>
      </c>
      <c r="GH167">
        <v>111</v>
      </c>
      <c r="GI167">
        <v>0</v>
      </c>
      <c r="GJ167">
        <v>111</v>
      </c>
      <c r="GK167">
        <v>5</v>
      </c>
      <c r="GL167">
        <v>82</v>
      </c>
      <c r="GM167">
        <v>5</v>
      </c>
      <c r="GN167">
        <v>76</v>
      </c>
      <c r="GO167">
        <v>1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2.2000000000000002</v>
      </c>
      <c r="GX167" t="s">
        <v>218</v>
      </c>
      <c r="GY167">
        <v>1121922</v>
      </c>
      <c r="GZ167">
        <v>2393842</v>
      </c>
      <c r="HA167">
        <v>0.97</v>
      </c>
      <c r="HB167">
        <v>1.4330000000000001</v>
      </c>
      <c r="HC167">
        <v>1.61</v>
      </c>
      <c r="HD167">
        <v>3.76</v>
      </c>
      <c r="HE167">
        <v>0.42599999999999999</v>
      </c>
      <c r="HF167" s="13">
        <f t="shared" si="65"/>
        <v>-3.4983999180071557E-4</v>
      </c>
      <c r="HG167" s="13">
        <f t="shared" si="66"/>
        <v>2.0391884245525738E-2</v>
      </c>
      <c r="HH167" s="13">
        <f t="shared" si="67"/>
        <v>1.6326459434221618E-3</v>
      </c>
      <c r="HI167" s="13">
        <f t="shared" si="68"/>
        <v>1.9639237306897761E-2</v>
      </c>
      <c r="HJ167" s="14">
        <f t="shared" si="69"/>
        <v>178.64001464843761</v>
      </c>
      <c r="HK167" t="str">
        <f t="shared" si="70"/>
        <v>PPG</v>
      </c>
    </row>
    <row r="168" spans="1:219" hidden="1" x14ac:dyDescent="0.3">
      <c r="A168">
        <v>159</v>
      </c>
      <c r="B168" t="s">
        <v>760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136</v>
      </c>
      <c r="N168">
        <v>27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761</v>
      </c>
      <c r="AV168">
        <v>161.33000183105469</v>
      </c>
      <c r="AW168">
        <v>160.1499938964844</v>
      </c>
      <c r="AX168">
        <v>163.1199951171875</v>
      </c>
      <c r="AY168">
        <v>160.1499938964844</v>
      </c>
      <c r="AZ168">
        <v>162.67999267578119</v>
      </c>
      <c r="BA168" s="13">
        <f t="shared" si="53"/>
        <v>-7.3681422387876783E-3</v>
      </c>
      <c r="BB168" s="13">
        <f t="shared" si="54"/>
        <v>1.8207462663111351E-2</v>
      </c>
      <c r="BC168" s="13">
        <f t="shared" si="55"/>
        <v>0</v>
      </c>
      <c r="BD168" s="13">
        <f t="shared" si="56"/>
        <v>1.5551997130581641E-2</v>
      </c>
      <c r="BE168">
        <v>0</v>
      </c>
      <c r="BF168">
        <v>19</v>
      </c>
      <c r="BG168">
        <v>122</v>
      </c>
      <c r="BH168">
        <v>35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295</v>
      </c>
      <c r="CN168">
        <v>162.67999267578119</v>
      </c>
      <c r="CO168">
        <v>163.33000183105469</v>
      </c>
      <c r="CP168">
        <v>164.27000427246091</v>
      </c>
      <c r="CQ168">
        <v>162.28999328613281</v>
      </c>
      <c r="CR168">
        <v>164.05999755859381</v>
      </c>
      <c r="CS168" s="13">
        <f t="shared" si="57"/>
        <v>3.9797290637750837E-3</v>
      </c>
      <c r="CT168" s="13">
        <f t="shared" si="58"/>
        <v>5.7223011929014023E-3</v>
      </c>
      <c r="CU168" s="13">
        <f t="shared" si="59"/>
        <v>6.3675291328144645E-3</v>
      </c>
      <c r="CV168" s="13">
        <f t="shared" si="60"/>
        <v>1.078876203096879E-2</v>
      </c>
      <c r="CW168">
        <v>77</v>
      </c>
      <c r="CX168">
        <v>6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47</v>
      </c>
      <c r="DG168">
        <v>30</v>
      </c>
      <c r="DH168">
        <v>14</v>
      </c>
      <c r="DI168">
        <v>16</v>
      </c>
      <c r="DJ168">
        <v>11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356</v>
      </c>
      <c r="EF168">
        <v>164.05999755859381</v>
      </c>
      <c r="EG168">
        <v>164.4100036621094</v>
      </c>
      <c r="EH168">
        <v>166</v>
      </c>
      <c r="EI168">
        <v>163.92999267578119</v>
      </c>
      <c r="EJ168">
        <v>164.72999572753909</v>
      </c>
      <c r="EK168" s="13">
        <f t="shared" si="61"/>
        <v>2.1288613570918935E-3</v>
      </c>
      <c r="EL168" s="13">
        <f t="shared" si="62"/>
        <v>9.578291192112065E-3</v>
      </c>
      <c r="EM168" s="13">
        <f t="shared" si="63"/>
        <v>2.9195971999046444E-3</v>
      </c>
      <c r="EN168" s="13">
        <f t="shared" si="64"/>
        <v>4.8564503885564214E-3</v>
      </c>
      <c r="EO168">
        <v>114</v>
      </c>
      <c r="EP168">
        <v>55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28</v>
      </c>
      <c r="EY168">
        <v>6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453</v>
      </c>
      <c r="FX168">
        <v>164.72999572753909</v>
      </c>
      <c r="FY168">
        <v>164.55999755859381</v>
      </c>
      <c r="FZ168">
        <v>167.4100036621094</v>
      </c>
      <c r="GA168">
        <v>164.53999328613281</v>
      </c>
      <c r="GB168">
        <v>166.80000305175781</v>
      </c>
      <c r="GC168">
        <v>591</v>
      </c>
      <c r="GD168">
        <v>152</v>
      </c>
      <c r="GE168">
        <v>252</v>
      </c>
      <c r="GF168">
        <v>152</v>
      </c>
      <c r="GG168">
        <v>0</v>
      </c>
      <c r="GH168">
        <v>35</v>
      </c>
      <c r="GI168">
        <v>0</v>
      </c>
      <c r="GJ168">
        <v>0</v>
      </c>
      <c r="GK168">
        <v>0</v>
      </c>
      <c r="GL168">
        <v>11</v>
      </c>
      <c r="GM168">
        <v>0</v>
      </c>
      <c r="GN168">
        <v>11</v>
      </c>
      <c r="GO168">
        <v>1</v>
      </c>
      <c r="GP168">
        <v>1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2.8</v>
      </c>
      <c r="GX168" t="s">
        <v>222</v>
      </c>
      <c r="GY168">
        <v>495520</v>
      </c>
      <c r="GZ168">
        <v>796300</v>
      </c>
      <c r="HA168">
        <v>1.075</v>
      </c>
      <c r="HB168">
        <v>1.1539999999999999</v>
      </c>
      <c r="HC168">
        <v>1.66</v>
      </c>
      <c r="HD168">
        <v>2.04</v>
      </c>
      <c r="HE168">
        <v>0</v>
      </c>
      <c r="HF168" s="13">
        <f t="shared" si="65"/>
        <v>-1.0330467395927023E-3</v>
      </c>
      <c r="HG168" s="13">
        <f t="shared" si="66"/>
        <v>1.7024108722128006E-2</v>
      </c>
      <c r="HH168" s="13">
        <f t="shared" si="67"/>
        <v>1.2156218253389639E-4</v>
      </c>
      <c r="HI168" s="13">
        <f t="shared" si="68"/>
        <v>1.3549218970480004E-2</v>
      </c>
      <c r="HJ168" s="14">
        <f t="shared" si="69"/>
        <v>170.260009765625</v>
      </c>
      <c r="HK168" t="str">
        <f t="shared" si="70"/>
        <v>PRAH</v>
      </c>
    </row>
    <row r="169" spans="1:219" hidden="1" x14ac:dyDescent="0.3">
      <c r="A169">
        <v>160</v>
      </c>
      <c r="B169" t="s">
        <v>762</v>
      </c>
      <c r="C169">
        <v>9</v>
      </c>
      <c r="D169">
        <v>1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88</v>
      </c>
      <c r="N169">
        <v>37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8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224</v>
      </c>
      <c r="AV169">
        <v>35.409999847412109</v>
      </c>
      <c r="AW169">
        <v>35.450000762939453</v>
      </c>
      <c r="AX169">
        <v>35.886001586914063</v>
      </c>
      <c r="AY169">
        <v>35.299999237060547</v>
      </c>
      <c r="AZ169">
        <v>35.409999847412109</v>
      </c>
      <c r="BA169" s="13">
        <f t="shared" si="53"/>
        <v>1.1283755900270975E-3</v>
      </c>
      <c r="BB169" s="13">
        <f t="shared" si="54"/>
        <v>1.2149607219924974E-2</v>
      </c>
      <c r="BC169" s="13">
        <f t="shared" si="55"/>
        <v>4.2313546586921769E-3</v>
      </c>
      <c r="BD169" s="13">
        <f t="shared" si="56"/>
        <v>3.1064843497762284E-3</v>
      </c>
      <c r="BE169">
        <v>28</v>
      </c>
      <c r="BF169">
        <v>75</v>
      </c>
      <c r="BG169">
        <v>19</v>
      </c>
      <c r="BH169">
        <v>0</v>
      </c>
      <c r="BI169">
        <v>0</v>
      </c>
      <c r="BJ169">
        <v>1</v>
      </c>
      <c r="BK169">
        <v>19</v>
      </c>
      <c r="BL169">
        <v>0</v>
      </c>
      <c r="BM169">
        <v>0</v>
      </c>
      <c r="BN169">
        <v>29</v>
      </c>
      <c r="BO169">
        <v>11</v>
      </c>
      <c r="BP169">
        <v>10</v>
      </c>
      <c r="BQ169">
        <v>2</v>
      </c>
      <c r="BR169">
        <v>0</v>
      </c>
      <c r="BS169">
        <v>1</v>
      </c>
      <c r="BT169">
        <v>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347</v>
      </c>
      <c r="CN169">
        <v>35.409999847412109</v>
      </c>
      <c r="CO169">
        <v>35.319999694824219</v>
      </c>
      <c r="CP169">
        <v>35.840000152587891</v>
      </c>
      <c r="CQ169">
        <v>35.319999694824219</v>
      </c>
      <c r="CR169">
        <v>35.659999847412109</v>
      </c>
      <c r="CS169" s="13">
        <f t="shared" si="57"/>
        <v>-2.5481357125005655E-3</v>
      </c>
      <c r="CT169" s="13">
        <f t="shared" si="58"/>
        <v>1.4508941282081023E-2</v>
      </c>
      <c r="CU169" s="13">
        <f t="shared" si="59"/>
        <v>0</v>
      </c>
      <c r="CV169" s="13">
        <f t="shared" si="60"/>
        <v>9.5344967482540177E-3</v>
      </c>
      <c r="CW169">
        <v>3</v>
      </c>
      <c r="CX169">
        <v>58</v>
      </c>
      <c r="CY169">
        <v>104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239</v>
      </c>
      <c r="EF169">
        <v>35.659999847412109</v>
      </c>
      <c r="EG169">
        <v>35.75</v>
      </c>
      <c r="EH169">
        <v>35.790000915527337</v>
      </c>
      <c r="EI169">
        <v>35.284999847412109</v>
      </c>
      <c r="EJ169">
        <v>35.509998321533203</v>
      </c>
      <c r="EK169" s="13">
        <f t="shared" si="61"/>
        <v>2.5174867856753158E-3</v>
      </c>
      <c r="EL169" s="13">
        <f t="shared" si="62"/>
        <v>1.1176561750235736E-3</v>
      </c>
      <c r="EM169" s="13">
        <f t="shared" si="63"/>
        <v>1.3006997275185728E-2</v>
      </c>
      <c r="EN169" s="13">
        <f t="shared" si="64"/>
        <v>6.3362006408390625E-3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15</v>
      </c>
      <c r="FA169">
        <v>9</v>
      </c>
      <c r="FB169">
        <v>97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2</v>
      </c>
      <c r="FP169">
        <v>0</v>
      </c>
      <c r="FQ169">
        <v>0</v>
      </c>
      <c r="FR169">
        <v>0</v>
      </c>
      <c r="FS169">
        <v>1</v>
      </c>
      <c r="FT169">
        <v>0</v>
      </c>
      <c r="FU169">
        <v>0</v>
      </c>
      <c r="FV169">
        <v>0</v>
      </c>
      <c r="FW169" t="s">
        <v>630</v>
      </c>
      <c r="FX169">
        <v>35.509998321533203</v>
      </c>
      <c r="FY169">
        <v>35.419998168945313</v>
      </c>
      <c r="FZ169">
        <v>35.825000762939453</v>
      </c>
      <c r="GA169">
        <v>35.330001831054688</v>
      </c>
      <c r="GB169">
        <v>35.630001068115227</v>
      </c>
      <c r="GC169">
        <v>414</v>
      </c>
      <c r="GD169">
        <v>183</v>
      </c>
      <c r="GE169">
        <v>166</v>
      </c>
      <c r="GF169">
        <v>121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97</v>
      </c>
      <c r="GM169">
        <v>0</v>
      </c>
      <c r="GN169">
        <v>97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2.5</v>
      </c>
      <c r="GX169" t="s">
        <v>218</v>
      </c>
      <c r="GY169">
        <v>181905</v>
      </c>
      <c r="GZ169">
        <v>330871</v>
      </c>
      <c r="HA169">
        <v>0.73</v>
      </c>
      <c r="HB169">
        <v>1.1160000000000001</v>
      </c>
      <c r="HC169">
        <v>2.4300000000000002</v>
      </c>
      <c r="HD169">
        <v>3.81</v>
      </c>
      <c r="HE169">
        <v>0.14729998999999999</v>
      </c>
      <c r="HF169" s="13">
        <f t="shared" si="65"/>
        <v>-2.5409417628599051E-3</v>
      </c>
      <c r="HG169" s="13">
        <f t="shared" si="66"/>
        <v>1.130502680723211E-2</v>
      </c>
      <c r="HH169" s="13">
        <f t="shared" si="67"/>
        <v>2.540834063891384E-3</v>
      </c>
      <c r="HI169" s="13">
        <f t="shared" si="68"/>
        <v>8.4198492300637806E-3</v>
      </c>
      <c r="HJ169" s="14">
        <f t="shared" si="69"/>
        <v>36.230003356933594</v>
      </c>
      <c r="HK169" t="str">
        <f t="shared" si="70"/>
        <v>PINC</v>
      </c>
    </row>
    <row r="170" spans="1:219" hidden="1" x14ac:dyDescent="0.3">
      <c r="A170">
        <v>161</v>
      </c>
      <c r="B170" t="s">
        <v>763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13</v>
      </c>
      <c r="Z170">
        <v>180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 t="s">
        <v>507</v>
      </c>
      <c r="AV170">
        <v>95.830001831054673</v>
      </c>
      <c r="AW170">
        <v>95.290000915527344</v>
      </c>
      <c r="AX170">
        <v>95.360000610351563</v>
      </c>
      <c r="AY170">
        <v>92.180000305175781</v>
      </c>
      <c r="AZ170">
        <v>93.75</v>
      </c>
      <c r="BA170" s="13">
        <f t="shared" si="53"/>
        <v>-5.6669210865685216E-3</v>
      </c>
      <c r="BB170" s="13">
        <f t="shared" si="54"/>
        <v>7.340571977368926E-4</v>
      </c>
      <c r="BC170" s="13">
        <f t="shared" si="55"/>
        <v>3.2637218810696811E-2</v>
      </c>
      <c r="BD170" s="13">
        <f t="shared" si="56"/>
        <v>1.6746663411458362E-2</v>
      </c>
      <c r="BE170">
        <v>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</v>
      </c>
      <c r="BO170">
        <v>3</v>
      </c>
      <c r="BP170">
        <v>7</v>
      </c>
      <c r="BQ170">
        <v>1</v>
      </c>
      <c r="BR170">
        <v>182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2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 t="s">
        <v>764</v>
      </c>
      <c r="CN170">
        <v>93.75</v>
      </c>
      <c r="CO170">
        <v>94</v>
      </c>
      <c r="CP170">
        <v>95.660003662109375</v>
      </c>
      <c r="CQ170">
        <v>93.370002746582045</v>
      </c>
      <c r="CR170">
        <v>95.569999694824219</v>
      </c>
      <c r="CS170" s="13">
        <f t="shared" si="57"/>
        <v>2.6595744680850686E-3</v>
      </c>
      <c r="CT170" s="13">
        <f t="shared" si="58"/>
        <v>1.7353163271588867E-2</v>
      </c>
      <c r="CU170" s="13">
        <f t="shared" si="59"/>
        <v>6.7020984406165329E-3</v>
      </c>
      <c r="CV170" s="13">
        <f t="shared" si="60"/>
        <v>2.3019744221693395E-2</v>
      </c>
      <c r="CW170">
        <v>9</v>
      </c>
      <c r="CX170">
        <v>55</v>
      </c>
      <c r="CY170">
        <v>97</v>
      </c>
      <c r="CZ170">
        <v>29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3</v>
      </c>
      <c r="DG170">
        <v>1</v>
      </c>
      <c r="DH170">
        <v>0</v>
      </c>
      <c r="DI170">
        <v>1</v>
      </c>
      <c r="DJ170">
        <v>2</v>
      </c>
      <c r="DK170">
        <v>1</v>
      </c>
      <c r="DL170">
        <v>7</v>
      </c>
      <c r="DM170">
        <v>0</v>
      </c>
      <c r="DN170">
        <v>0</v>
      </c>
      <c r="DO170">
        <v>0</v>
      </c>
      <c r="DP170">
        <v>0</v>
      </c>
      <c r="DQ170">
        <v>2</v>
      </c>
      <c r="DR170">
        <v>2</v>
      </c>
      <c r="DS170">
        <v>0</v>
      </c>
      <c r="DT170">
        <v>0</v>
      </c>
      <c r="DU170">
        <v>1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765</v>
      </c>
      <c r="EF170">
        <v>95.569999694824219</v>
      </c>
      <c r="EG170">
        <v>95.760002136230483</v>
      </c>
      <c r="EH170">
        <v>96.769996643066406</v>
      </c>
      <c r="EI170">
        <v>94.849998474121094</v>
      </c>
      <c r="EJ170">
        <v>95.919998168945327</v>
      </c>
      <c r="EK170" s="13">
        <f t="shared" si="61"/>
        <v>1.9841524349170081E-3</v>
      </c>
      <c r="EL170" s="13">
        <f t="shared" si="62"/>
        <v>1.0437062538725339E-2</v>
      </c>
      <c r="EM170" s="13">
        <f t="shared" si="63"/>
        <v>9.5029620071936938E-3</v>
      </c>
      <c r="EN170" s="13">
        <f t="shared" si="64"/>
        <v>1.1155126305774421E-2</v>
      </c>
      <c r="EO170">
        <v>85</v>
      </c>
      <c r="EP170">
        <v>63</v>
      </c>
      <c r="EQ170">
        <v>4</v>
      </c>
      <c r="ER170">
        <v>0</v>
      </c>
      <c r="ES170">
        <v>0</v>
      </c>
      <c r="ET170">
        <v>1</v>
      </c>
      <c r="EU170">
        <v>4</v>
      </c>
      <c r="EV170">
        <v>0</v>
      </c>
      <c r="EW170">
        <v>0</v>
      </c>
      <c r="EX170">
        <v>24</v>
      </c>
      <c r="EY170">
        <v>9</v>
      </c>
      <c r="EZ170">
        <v>11</v>
      </c>
      <c r="FA170">
        <v>5</v>
      </c>
      <c r="FB170">
        <v>8</v>
      </c>
      <c r="FC170">
        <v>1</v>
      </c>
      <c r="FD170">
        <v>33</v>
      </c>
      <c r="FE170">
        <v>0</v>
      </c>
      <c r="FF170">
        <v>0</v>
      </c>
      <c r="FG170">
        <v>1</v>
      </c>
      <c r="FH170">
        <v>0</v>
      </c>
      <c r="FI170">
        <v>8</v>
      </c>
      <c r="FJ170">
        <v>8</v>
      </c>
      <c r="FK170">
        <v>1</v>
      </c>
      <c r="FL170">
        <v>0</v>
      </c>
      <c r="FM170">
        <v>1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403</v>
      </c>
      <c r="FX170">
        <v>95.919998168945327</v>
      </c>
      <c r="FY170">
        <v>95.819999694824219</v>
      </c>
      <c r="FZ170">
        <v>97.949996948242188</v>
      </c>
      <c r="GA170">
        <v>95.529998779296875</v>
      </c>
      <c r="GB170">
        <v>97.639999389648438</v>
      </c>
      <c r="GC170">
        <v>346</v>
      </c>
      <c r="GD170">
        <v>454</v>
      </c>
      <c r="GE170">
        <v>342</v>
      </c>
      <c r="GF170">
        <v>64</v>
      </c>
      <c r="GG170">
        <v>0</v>
      </c>
      <c r="GH170">
        <v>29</v>
      </c>
      <c r="GI170">
        <v>0</v>
      </c>
      <c r="GJ170">
        <v>29</v>
      </c>
      <c r="GK170">
        <v>0</v>
      </c>
      <c r="GL170">
        <v>372</v>
      </c>
      <c r="GM170">
        <v>0</v>
      </c>
      <c r="GN170">
        <v>10</v>
      </c>
      <c r="GO170">
        <v>2</v>
      </c>
      <c r="GP170">
        <v>2</v>
      </c>
      <c r="GQ170">
        <v>2</v>
      </c>
      <c r="GR170">
        <v>2</v>
      </c>
      <c r="GS170">
        <v>0</v>
      </c>
      <c r="GT170">
        <v>0</v>
      </c>
      <c r="GU170">
        <v>0</v>
      </c>
      <c r="GV170">
        <v>0</v>
      </c>
      <c r="GW170">
        <v>1.9</v>
      </c>
      <c r="GX170" t="s">
        <v>218</v>
      </c>
      <c r="GY170">
        <v>1125185</v>
      </c>
      <c r="GZ170">
        <v>1091028</v>
      </c>
      <c r="HA170">
        <v>1.569</v>
      </c>
      <c r="HB170">
        <v>1.6779999999999999</v>
      </c>
      <c r="HC170">
        <v>1.25</v>
      </c>
      <c r="HD170">
        <v>1.29</v>
      </c>
      <c r="HE170">
        <v>6.8400000000000002E-2</v>
      </c>
      <c r="HF170" s="13">
        <f t="shared" si="65"/>
        <v>-1.0436075395490185E-3</v>
      </c>
      <c r="HG170" s="13">
        <f t="shared" si="66"/>
        <v>2.174576130455097E-2</v>
      </c>
      <c r="HH170" s="13">
        <f t="shared" si="67"/>
        <v>3.0265176001978977E-3</v>
      </c>
      <c r="HI170" s="13">
        <f t="shared" si="68"/>
        <v>2.1610002289443431E-2</v>
      </c>
      <c r="HJ170" s="14">
        <f t="shared" si="69"/>
        <v>100.07999420166016</v>
      </c>
      <c r="HK170" t="str">
        <f t="shared" si="70"/>
        <v>PWR</v>
      </c>
    </row>
    <row r="171" spans="1:219" hidden="1" x14ac:dyDescent="0.3">
      <c r="A171">
        <v>162</v>
      </c>
      <c r="B171" t="s">
        <v>766</v>
      </c>
      <c r="C171">
        <v>10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124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58</v>
      </c>
      <c r="W171">
        <v>15</v>
      </c>
      <c r="X171">
        <v>7</v>
      </c>
      <c r="Y171">
        <v>3</v>
      </c>
      <c r="Z171">
        <v>7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767</v>
      </c>
      <c r="AV171">
        <v>67.339996337890625</v>
      </c>
      <c r="AW171">
        <v>67.30999755859375</v>
      </c>
      <c r="AX171">
        <v>68.669998168945313</v>
      </c>
      <c r="AY171">
        <v>67.209999084472656</v>
      </c>
      <c r="AZ171">
        <v>68.589996337890625</v>
      </c>
      <c r="BA171" s="13">
        <f t="shared" si="53"/>
        <v>-4.4568088523200267E-4</v>
      </c>
      <c r="BB171" s="13">
        <f t="shared" si="54"/>
        <v>1.9804873257832645E-2</v>
      </c>
      <c r="BC171" s="13">
        <f t="shared" si="55"/>
        <v>1.4856407331472754E-3</v>
      </c>
      <c r="BD171" s="13">
        <f t="shared" si="56"/>
        <v>2.0119511985680405E-2</v>
      </c>
      <c r="BE171">
        <v>1</v>
      </c>
      <c r="BF171">
        <v>6</v>
      </c>
      <c r="BG171">
        <v>29</v>
      </c>
      <c r="BH171">
        <v>157</v>
      </c>
      <c r="BI171">
        <v>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556</v>
      </c>
      <c r="CN171">
        <v>68.589996337890625</v>
      </c>
      <c r="CO171">
        <v>68.739997863769531</v>
      </c>
      <c r="CP171">
        <v>69.540000915527344</v>
      </c>
      <c r="CQ171">
        <v>68.44000244140625</v>
      </c>
      <c r="CR171">
        <v>69.339996337890625</v>
      </c>
      <c r="CS171" s="13">
        <f t="shared" si="57"/>
        <v>2.182157849003441E-3</v>
      </c>
      <c r="CT171" s="13">
        <f t="shared" si="58"/>
        <v>1.1504213995188195E-2</v>
      </c>
      <c r="CU171" s="13">
        <f t="shared" si="59"/>
        <v>4.3642047088482405E-3</v>
      </c>
      <c r="CV171" s="13">
        <f t="shared" si="60"/>
        <v>1.297943386236633E-2</v>
      </c>
      <c r="CW171">
        <v>34</v>
      </c>
      <c r="CX171">
        <v>133</v>
      </c>
      <c r="CY171">
        <v>24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3</v>
      </c>
      <c r="DG171">
        <v>1</v>
      </c>
      <c r="DH171">
        <v>1</v>
      </c>
      <c r="DI171">
        <v>1</v>
      </c>
      <c r="DJ171">
        <v>0</v>
      </c>
      <c r="DK171">
        <v>1</v>
      </c>
      <c r="DL171">
        <v>6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768</v>
      </c>
      <c r="EF171">
        <v>69.339996337890625</v>
      </c>
      <c r="EG171">
        <v>69.599998474121094</v>
      </c>
      <c r="EH171">
        <v>70.050003051757813</v>
      </c>
      <c r="EI171">
        <v>68.959999084472656</v>
      </c>
      <c r="EJ171">
        <v>69.080001831054688</v>
      </c>
      <c r="EK171" s="13">
        <f t="shared" si="61"/>
        <v>3.735662958773589E-3</v>
      </c>
      <c r="EL171" s="13">
        <f t="shared" si="62"/>
        <v>6.4240479376457271E-3</v>
      </c>
      <c r="EM171" s="13">
        <f t="shared" si="63"/>
        <v>9.1953937310271794E-3</v>
      </c>
      <c r="EN171" s="13">
        <f t="shared" si="64"/>
        <v>1.7371561001910951E-3</v>
      </c>
      <c r="EO171">
        <v>59</v>
      </c>
      <c r="EP171">
        <v>7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56</v>
      </c>
      <c r="EY171">
        <v>21</v>
      </c>
      <c r="EZ171">
        <v>9</v>
      </c>
      <c r="FA171">
        <v>26</v>
      </c>
      <c r="FB171">
        <v>35</v>
      </c>
      <c r="FC171">
        <v>0</v>
      </c>
      <c r="FD171">
        <v>0</v>
      </c>
      <c r="FE171">
        <v>0</v>
      </c>
      <c r="FF171">
        <v>0</v>
      </c>
      <c r="FG171">
        <v>7</v>
      </c>
      <c r="FH171">
        <v>0</v>
      </c>
      <c r="FI171">
        <v>2</v>
      </c>
      <c r="FJ171">
        <v>0</v>
      </c>
      <c r="FK171">
        <v>1</v>
      </c>
      <c r="FL171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634</v>
      </c>
      <c r="FX171">
        <v>69.080001831054688</v>
      </c>
      <c r="FY171">
        <v>69.489997863769531</v>
      </c>
      <c r="FZ171">
        <v>69.629997253417969</v>
      </c>
      <c r="GA171">
        <v>68.919998168945313</v>
      </c>
      <c r="GB171">
        <v>69.400001525878906</v>
      </c>
      <c r="GC171">
        <v>576</v>
      </c>
      <c r="GD171">
        <v>243</v>
      </c>
      <c r="GE171">
        <v>257</v>
      </c>
      <c r="GF171">
        <v>153</v>
      </c>
      <c r="GG171">
        <v>0</v>
      </c>
      <c r="GH171">
        <v>159</v>
      </c>
      <c r="GI171">
        <v>0</v>
      </c>
      <c r="GJ171">
        <v>0</v>
      </c>
      <c r="GK171">
        <v>0</v>
      </c>
      <c r="GL171">
        <v>42</v>
      </c>
      <c r="GM171">
        <v>0</v>
      </c>
      <c r="GN171">
        <v>35</v>
      </c>
      <c r="GO171">
        <v>1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2.2999999999999998</v>
      </c>
      <c r="GX171" t="s">
        <v>218</v>
      </c>
      <c r="GY171">
        <v>2327011</v>
      </c>
      <c r="GZ171">
        <v>2299271</v>
      </c>
      <c r="HA171">
        <v>3.968</v>
      </c>
      <c r="HB171">
        <v>4.1529999999999996</v>
      </c>
      <c r="HC171">
        <v>9.0399999999999991</v>
      </c>
      <c r="HD171">
        <v>3.34</v>
      </c>
      <c r="HE171">
        <v>2.4569999999999999</v>
      </c>
      <c r="HF171" s="13">
        <f t="shared" si="65"/>
        <v>5.9000726049612817E-3</v>
      </c>
      <c r="HG171" s="13">
        <f t="shared" si="66"/>
        <v>2.0106189167136135E-3</v>
      </c>
      <c r="HH171" s="13">
        <f t="shared" si="67"/>
        <v>8.2026149423930494E-3</v>
      </c>
      <c r="HI171" s="13">
        <f t="shared" si="68"/>
        <v>6.9164747316987629E-3</v>
      </c>
      <c r="HJ171" s="14">
        <f t="shared" si="69"/>
        <v>69.769996643066406</v>
      </c>
      <c r="HK171" t="str">
        <f t="shared" si="70"/>
        <v>O</v>
      </c>
    </row>
    <row r="172" spans="1:219" hidden="1" x14ac:dyDescent="0.3">
      <c r="A172">
        <v>163</v>
      </c>
      <c r="B172" t="s">
        <v>769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128</v>
      </c>
      <c r="N172">
        <v>6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47</v>
      </c>
      <c r="W172">
        <v>7</v>
      </c>
      <c r="X172">
        <v>5</v>
      </c>
      <c r="Y172">
        <v>1</v>
      </c>
      <c r="Z172">
        <v>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8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3</v>
      </c>
      <c r="AP172">
        <v>3</v>
      </c>
      <c r="AQ172">
        <v>1</v>
      </c>
      <c r="AR172">
        <v>0</v>
      </c>
      <c r="AS172">
        <v>1</v>
      </c>
      <c r="AT172">
        <v>1</v>
      </c>
      <c r="AU172" t="s">
        <v>661</v>
      </c>
      <c r="AV172">
        <v>59.759998321533203</v>
      </c>
      <c r="AW172">
        <v>59.319999694824219</v>
      </c>
      <c r="AX172">
        <v>60.5</v>
      </c>
      <c r="AY172">
        <v>59.319999694824219</v>
      </c>
      <c r="AZ172">
        <v>60.130001068115227</v>
      </c>
      <c r="BA172" s="13">
        <f t="shared" si="53"/>
        <v>-7.4173740555054657E-3</v>
      </c>
      <c r="BB172" s="13">
        <f t="shared" si="54"/>
        <v>1.9504137275632716E-2</v>
      </c>
      <c r="BC172" s="13">
        <f t="shared" si="55"/>
        <v>0</v>
      </c>
      <c r="BD172" s="13">
        <f t="shared" si="56"/>
        <v>1.3470835837395723E-2</v>
      </c>
      <c r="BE172">
        <v>6</v>
      </c>
      <c r="BF172">
        <v>60</v>
      </c>
      <c r="BG172">
        <v>96</v>
      </c>
      <c r="BH172">
        <v>33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770</v>
      </c>
      <c r="CN172">
        <v>60.130001068115227</v>
      </c>
      <c r="CO172">
        <v>60.090000152587891</v>
      </c>
      <c r="CP172">
        <v>61.779998779296882</v>
      </c>
      <c r="CQ172">
        <v>59.799999237060547</v>
      </c>
      <c r="CR172">
        <v>61.729999542236328</v>
      </c>
      <c r="CS172" s="13">
        <f t="shared" si="57"/>
        <v>-6.6568339866468484E-4</v>
      </c>
      <c r="CT172" s="13">
        <f t="shared" si="58"/>
        <v>2.7355109422166679E-2</v>
      </c>
      <c r="CU172" s="13">
        <f t="shared" si="59"/>
        <v>4.8261094157253659E-3</v>
      </c>
      <c r="CV172" s="13">
        <f t="shared" si="60"/>
        <v>3.1265192280703902E-2</v>
      </c>
      <c r="CW172">
        <v>3</v>
      </c>
      <c r="CX172">
        <v>10</v>
      </c>
      <c r="CY172">
        <v>10</v>
      </c>
      <c r="CZ172">
        <v>72</v>
      </c>
      <c r="DA172">
        <v>97</v>
      </c>
      <c r="DB172">
        <v>0</v>
      </c>
      <c r="DC172">
        <v>0</v>
      </c>
      <c r="DD172">
        <v>0</v>
      </c>
      <c r="DE172">
        <v>0</v>
      </c>
      <c r="DF172">
        <v>3</v>
      </c>
      <c r="DG172">
        <v>0</v>
      </c>
      <c r="DH172">
        <v>1</v>
      </c>
      <c r="DI172">
        <v>1</v>
      </c>
      <c r="DJ172">
        <v>0</v>
      </c>
      <c r="DK172">
        <v>1</v>
      </c>
      <c r="DL172">
        <v>5</v>
      </c>
      <c r="DM172">
        <v>1</v>
      </c>
      <c r="DN172">
        <v>5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310</v>
      </c>
      <c r="EF172">
        <v>61.729999542236328</v>
      </c>
      <c r="EG172">
        <v>61.689998626708977</v>
      </c>
      <c r="EH172">
        <v>62.959999084472663</v>
      </c>
      <c r="EI172">
        <v>61.360000610351563</v>
      </c>
      <c r="EJ172">
        <v>61.720001220703118</v>
      </c>
      <c r="EK172" s="13">
        <f t="shared" si="61"/>
        <v>-6.4841816206540059E-4</v>
      </c>
      <c r="EL172" s="13">
        <f t="shared" si="62"/>
        <v>2.0171545048146222E-2</v>
      </c>
      <c r="EM172" s="13">
        <f t="shared" si="63"/>
        <v>5.3492952456403176E-3</v>
      </c>
      <c r="EN172" s="13">
        <f t="shared" si="64"/>
        <v>5.8328030335618175E-3</v>
      </c>
      <c r="EO172">
        <v>36</v>
      </c>
      <c r="EP172">
        <v>63</v>
      </c>
      <c r="EQ172">
        <v>25</v>
      </c>
      <c r="ER172">
        <v>18</v>
      </c>
      <c r="ES172">
        <v>6</v>
      </c>
      <c r="ET172">
        <v>1</v>
      </c>
      <c r="EU172">
        <v>49</v>
      </c>
      <c r="EV172">
        <v>1</v>
      </c>
      <c r="EW172">
        <v>6</v>
      </c>
      <c r="EX172">
        <v>35</v>
      </c>
      <c r="EY172">
        <v>11</v>
      </c>
      <c r="EZ172">
        <v>12</v>
      </c>
      <c r="FA172">
        <v>4</v>
      </c>
      <c r="FB172">
        <v>1</v>
      </c>
      <c r="FC172">
        <v>1</v>
      </c>
      <c r="FD172">
        <v>2</v>
      </c>
      <c r="FE172">
        <v>1</v>
      </c>
      <c r="FF172">
        <v>0</v>
      </c>
      <c r="FG172">
        <v>112</v>
      </c>
      <c r="FH172">
        <v>49</v>
      </c>
      <c r="FI172">
        <v>0</v>
      </c>
      <c r="FJ172">
        <v>0</v>
      </c>
      <c r="FK172">
        <v>1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268</v>
      </c>
      <c r="FX172">
        <v>61.720001220703118</v>
      </c>
      <c r="FY172">
        <v>61.950000762939453</v>
      </c>
      <c r="FZ172">
        <v>62.290000915527337</v>
      </c>
      <c r="GA172">
        <v>61.270000457763672</v>
      </c>
      <c r="GB172">
        <v>62.119998931884773</v>
      </c>
      <c r="GC172">
        <v>669</v>
      </c>
      <c r="GD172">
        <v>136</v>
      </c>
      <c r="GE172">
        <v>340</v>
      </c>
      <c r="GF172">
        <v>68</v>
      </c>
      <c r="GG172">
        <v>6</v>
      </c>
      <c r="GH172">
        <v>226</v>
      </c>
      <c r="GI172">
        <v>6</v>
      </c>
      <c r="GJ172">
        <v>193</v>
      </c>
      <c r="GK172">
        <v>5</v>
      </c>
      <c r="GL172">
        <v>9</v>
      </c>
      <c r="GM172">
        <v>5</v>
      </c>
      <c r="GN172">
        <v>1</v>
      </c>
      <c r="GO172">
        <v>1</v>
      </c>
      <c r="GP172">
        <v>0</v>
      </c>
      <c r="GQ172">
        <v>0</v>
      </c>
      <c r="GR172">
        <v>0</v>
      </c>
      <c r="GS172">
        <v>1</v>
      </c>
      <c r="GT172">
        <v>0</v>
      </c>
      <c r="GU172">
        <v>1</v>
      </c>
      <c r="GV172">
        <v>0</v>
      </c>
      <c r="GW172">
        <v>2.4</v>
      </c>
      <c r="GX172" t="s">
        <v>218</v>
      </c>
      <c r="GY172">
        <v>1798852</v>
      </c>
      <c r="GZ172">
        <v>1032642</v>
      </c>
      <c r="HA172">
        <v>1.772</v>
      </c>
      <c r="HB172">
        <v>1.9570000000000001</v>
      </c>
      <c r="HC172">
        <v>7.34</v>
      </c>
      <c r="HD172">
        <v>2.36</v>
      </c>
      <c r="HE172">
        <v>9.1538000000000004</v>
      </c>
      <c r="HF172" s="13">
        <f t="shared" si="65"/>
        <v>3.7126640743146977E-3</v>
      </c>
      <c r="HG172" s="13">
        <f t="shared" si="66"/>
        <v>5.4583423918866947E-3</v>
      </c>
      <c r="HH172" s="13">
        <f t="shared" si="67"/>
        <v>1.0976598818422945E-2</v>
      </c>
      <c r="HI172" s="13">
        <f t="shared" si="68"/>
        <v>1.3683169490281699E-2</v>
      </c>
      <c r="HJ172" s="14">
        <f t="shared" si="69"/>
        <v>62.63000106811522</v>
      </c>
      <c r="HK172" t="str">
        <f t="shared" si="70"/>
        <v>REG</v>
      </c>
    </row>
    <row r="173" spans="1:219" hidden="1" x14ac:dyDescent="0.3">
      <c r="A173">
        <v>164</v>
      </c>
      <c r="B173" t="s">
        <v>771</v>
      </c>
      <c r="C173">
        <v>11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12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6</v>
      </c>
      <c r="W173">
        <v>6</v>
      </c>
      <c r="X173">
        <v>9</v>
      </c>
      <c r="Y173">
        <v>9</v>
      </c>
      <c r="Z173">
        <v>106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13</v>
      </c>
      <c r="AN173">
        <v>2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0</v>
      </c>
      <c r="AU173" t="s">
        <v>265</v>
      </c>
      <c r="AV173">
        <v>212.03999328613281</v>
      </c>
      <c r="AW173">
        <v>211.0299987792969</v>
      </c>
      <c r="AX173">
        <v>214.46000671386719</v>
      </c>
      <c r="AY173">
        <v>208.16999816894531</v>
      </c>
      <c r="AZ173">
        <v>211.99000549316409</v>
      </c>
      <c r="BA173" s="13">
        <f t="shared" si="53"/>
        <v>-4.7860233742984537E-3</v>
      </c>
      <c r="BB173" s="13">
        <f t="shared" si="54"/>
        <v>1.5993694988299612E-2</v>
      </c>
      <c r="BC173" s="13">
        <f t="shared" si="55"/>
        <v>1.3552578433849494E-2</v>
      </c>
      <c r="BD173" s="13">
        <f t="shared" si="56"/>
        <v>1.8019751994119204E-2</v>
      </c>
      <c r="BE173">
        <v>22</v>
      </c>
      <c r="BF173">
        <v>9</v>
      </c>
      <c r="BG173">
        <v>9</v>
      </c>
      <c r="BH173">
        <v>3</v>
      </c>
      <c r="BI173">
        <v>0</v>
      </c>
      <c r="BJ173">
        <v>1</v>
      </c>
      <c r="BK173">
        <v>12</v>
      </c>
      <c r="BL173">
        <v>0</v>
      </c>
      <c r="BM173">
        <v>0</v>
      </c>
      <c r="BN173">
        <v>11</v>
      </c>
      <c r="BO173">
        <v>13</v>
      </c>
      <c r="BP173">
        <v>24</v>
      </c>
      <c r="BQ173">
        <v>25</v>
      </c>
      <c r="BR173">
        <v>37</v>
      </c>
      <c r="BS173">
        <v>0</v>
      </c>
      <c r="BT173">
        <v>0</v>
      </c>
      <c r="BU173">
        <v>0</v>
      </c>
      <c r="BV173">
        <v>0</v>
      </c>
      <c r="BW173">
        <v>20</v>
      </c>
      <c r="BX173">
        <v>12</v>
      </c>
      <c r="BY173">
        <v>0</v>
      </c>
      <c r="BZ173">
        <v>0</v>
      </c>
      <c r="CA173">
        <v>1</v>
      </c>
      <c r="CB173">
        <v>1</v>
      </c>
      <c r="CC173">
        <v>1</v>
      </c>
      <c r="CD173">
        <v>0</v>
      </c>
      <c r="CE173">
        <v>23</v>
      </c>
      <c r="CF173">
        <v>20</v>
      </c>
      <c r="CG173">
        <v>8</v>
      </c>
      <c r="CH173">
        <v>0</v>
      </c>
      <c r="CI173">
        <v>1</v>
      </c>
      <c r="CJ173">
        <v>1</v>
      </c>
      <c r="CK173">
        <v>1</v>
      </c>
      <c r="CL173">
        <v>1</v>
      </c>
      <c r="CM173" t="s">
        <v>268</v>
      </c>
      <c r="CN173">
        <v>211.99000549316409</v>
      </c>
      <c r="CO173">
        <v>211.07000732421881</v>
      </c>
      <c r="CP173">
        <v>217.86000061035159</v>
      </c>
      <c r="CQ173">
        <v>210.2200012207031</v>
      </c>
      <c r="CR173">
        <v>217.58999633789071</v>
      </c>
      <c r="CS173" s="13">
        <f t="shared" si="57"/>
        <v>-4.3587347184392833E-3</v>
      </c>
      <c r="CT173" s="13">
        <f t="shared" si="58"/>
        <v>3.1166773465115649E-2</v>
      </c>
      <c r="CU173" s="13">
        <f t="shared" si="59"/>
        <v>4.0271287914915854E-3</v>
      </c>
      <c r="CV173" s="13">
        <f t="shared" si="60"/>
        <v>3.3871019997366525E-2</v>
      </c>
      <c r="CW173">
        <v>5</v>
      </c>
      <c r="CX173">
        <v>3</v>
      </c>
      <c r="CY173">
        <v>20</v>
      </c>
      <c r="CZ173">
        <v>37</v>
      </c>
      <c r="DA173">
        <v>88</v>
      </c>
      <c r="DB173">
        <v>0</v>
      </c>
      <c r="DC173">
        <v>0</v>
      </c>
      <c r="DD173">
        <v>0</v>
      </c>
      <c r="DE173">
        <v>0</v>
      </c>
      <c r="DF173">
        <v>4</v>
      </c>
      <c r="DG173">
        <v>0</v>
      </c>
      <c r="DH173">
        <v>2</v>
      </c>
      <c r="DI173">
        <v>1</v>
      </c>
      <c r="DJ173">
        <v>0</v>
      </c>
      <c r="DK173">
        <v>1</v>
      </c>
      <c r="DL173">
        <v>7</v>
      </c>
      <c r="DM173">
        <v>1</v>
      </c>
      <c r="DN173">
        <v>7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772</v>
      </c>
      <c r="EF173">
        <v>217.58999633789071</v>
      </c>
      <c r="EG173">
        <v>218.03999328613281</v>
      </c>
      <c r="EH173">
        <v>221.25999450683599</v>
      </c>
      <c r="EI173">
        <v>214.8800048828125</v>
      </c>
      <c r="EJ173">
        <v>216.32000732421881</v>
      </c>
      <c r="EK173" s="13">
        <f t="shared" si="61"/>
        <v>2.0638275642008708E-3</v>
      </c>
      <c r="EL173" s="13">
        <f t="shared" si="62"/>
        <v>1.4553020431371744E-2</v>
      </c>
      <c r="EM173" s="13">
        <f t="shared" si="63"/>
        <v>1.4492700883426801E-2</v>
      </c>
      <c r="EN173" s="13">
        <f t="shared" si="64"/>
        <v>6.6568157944264517E-3</v>
      </c>
      <c r="EO173">
        <v>27</v>
      </c>
      <c r="EP173">
        <v>3</v>
      </c>
      <c r="EQ173">
        <v>4</v>
      </c>
      <c r="ER173">
        <v>0</v>
      </c>
      <c r="ES173">
        <v>0</v>
      </c>
      <c r="ET173">
        <v>1</v>
      </c>
      <c r="EU173">
        <v>4</v>
      </c>
      <c r="EV173">
        <v>0</v>
      </c>
      <c r="EW173">
        <v>0</v>
      </c>
      <c r="EX173">
        <v>19</v>
      </c>
      <c r="EY173">
        <v>12</v>
      </c>
      <c r="EZ173">
        <v>26</v>
      </c>
      <c r="FA173">
        <v>12</v>
      </c>
      <c r="FB173">
        <v>67</v>
      </c>
      <c r="FC173">
        <v>0</v>
      </c>
      <c r="FD173">
        <v>0</v>
      </c>
      <c r="FE173">
        <v>0</v>
      </c>
      <c r="FF173">
        <v>0</v>
      </c>
      <c r="FG173">
        <v>8</v>
      </c>
      <c r="FH173">
        <v>4</v>
      </c>
      <c r="FI173">
        <v>0</v>
      </c>
      <c r="FJ173">
        <v>0</v>
      </c>
      <c r="FK173">
        <v>1</v>
      </c>
      <c r="FL173">
        <v>1</v>
      </c>
      <c r="FM173">
        <v>0</v>
      </c>
      <c r="FN173">
        <v>0</v>
      </c>
      <c r="FO173">
        <v>34</v>
      </c>
      <c r="FP173">
        <v>8</v>
      </c>
      <c r="FQ173">
        <v>0</v>
      </c>
      <c r="FR173">
        <v>0</v>
      </c>
      <c r="FS173">
        <v>1</v>
      </c>
      <c r="FT173">
        <v>1</v>
      </c>
      <c r="FU173">
        <v>0</v>
      </c>
      <c r="FV173">
        <v>0</v>
      </c>
      <c r="FW173" t="s">
        <v>648</v>
      </c>
      <c r="FX173">
        <v>216.32000732421881</v>
      </c>
      <c r="FY173">
        <v>217.6600036621094</v>
      </c>
      <c r="FZ173">
        <v>220.83000183105469</v>
      </c>
      <c r="GA173">
        <v>214.50999450683591</v>
      </c>
      <c r="GB173">
        <v>218.32000732421881</v>
      </c>
      <c r="GC173">
        <v>244</v>
      </c>
      <c r="GD173">
        <v>389</v>
      </c>
      <c r="GE173">
        <v>187</v>
      </c>
      <c r="GF173">
        <v>143</v>
      </c>
      <c r="GG173">
        <v>0</v>
      </c>
      <c r="GH173">
        <v>128</v>
      </c>
      <c r="GI173">
        <v>0</v>
      </c>
      <c r="GJ173">
        <v>125</v>
      </c>
      <c r="GK173">
        <v>7</v>
      </c>
      <c r="GL173">
        <v>210</v>
      </c>
      <c r="GM173">
        <v>7</v>
      </c>
      <c r="GN173">
        <v>67</v>
      </c>
      <c r="GO173">
        <v>1</v>
      </c>
      <c r="GP173">
        <v>0</v>
      </c>
      <c r="GQ173">
        <v>0</v>
      </c>
      <c r="GR173">
        <v>0</v>
      </c>
      <c r="GS173">
        <v>2</v>
      </c>
      <c r="GT173">
        <v>0</v>
      </c>
      <c r="GU173">
        <v>1</v>
      </c>
      <c r="GV173">
        <v>0</v>
      </c>
      <c r="GW173">
        <v>1.7</v>
      </c>
      <c r="GX173" t="s">
        <v>218</v>
      </c>
      <c r="GY173">
        <v>303921</v>
      </c>
      <c r="GZ173">
        <v>229757</v>
      </c>
      <c r="HA173">
        <v>2.4729999999999999</v>
      </c>
      <c r="HB173">
        <v>2.8290000000000002</v>
      </c>
      <c r="HC173">
        <v>3.32</v>
      </c>
      <c r="HD173">
        <v>3.13</v>
      </c>
      <c r="HE173">
        <v>0</v>
      </c>
      <c r="HF173" s="13">
        <f t="shared" si="65"/>
        <v>6.1563737726053613E-3</v>
      </c>
      <c r="HG173" s="13">
        <f t="shared" si="66"/>
        <v>1.435492524865567E-2</v>
      </c>
      <c r="HH173" s="13">
        <f t="shared" si="67"/>
        <v>1.4472154287764827E-2</v>
      </c>
      <c r="HI173" s="13">
        <f t="shared" si="68"/>
        <v>1.7451505540327261E-2</v>
      </c>
      <c r="HJ173" s="14">
        <f t="shared" si="69"/>
        <v>223.99999999999997</v>
      </c>
      <c r="HK173" t="str">
        <f t="shared" si="70"/>
        <v>RGEN</v>
      </c>
    </row>
    <row r="174" spans="1:219" hidden="1" x14ac:dyDescent="0.3">
      <c r="A174">
        <v>165</v>
      </c>
      <c r="B174" t="s">
        <v>773</v>
      </c>
      <c r="C174">
        <v>9</v>
      </c>
      <c r="D174">
        <v>1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122</v>
      </c>
      <c r="N174">
        <v>53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6</v>
      </c>
      <c r="W174">
        <v>1</v>
      </c>
      <c r="X174">
        <v>7</v>
      </c>
      <c r="Y174">
        <v>7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381</v>
      </c>
      <c r="AV174">
        <v>104.6699981689453</v>
      </c>
      <c r="AW174">
        <v>104.6800003051758</v>
      </c>
      <c r="AX174">
        <v>105.8000030517578</v>
      </c>
      <c r="AY174">
        <v>104.6800003051758</v>
      </c>
      <c r="AZ174">
        <v>105.0100021362305</v>
      </c>
      <c r="BA174" s="13">
        <f t="shared" si="53"/>
        <v>9.5549638912229007E-5</v>
      </c>
      <c r="BB174" s="13">
        <f t="shared" si="54"/>
        <v>1.0586036996937498E-2</v>
      </c>
      <c r="BC174" s="13">
        <f t="shared" si="55"/>
        <v>0</v>
      </c>
      <c r="BD174" s="13">
        <f t="shared" si="56"/>
        <v>3.1425752246589944E-3</v>
      </c>
      <c r="BE174">
        <v>78</v>
      </c>
      <c r="BF174">
        <v>114</v>
      </c>
      <c r="BG174">
        <v>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774</v>
      </c>
      <c r="CN174">
        <v>105.0100021362305</v>
      </c>
      <c r="CO174">
        <v>105.5</v>
      </c>
      <c r="CP174">
        <v>106.19000244140619</v>
      </c>
      <c r="CQ174">
        <v>105</v>
      </c>
      <c r="CR174">
        <v>105.88999938964839</v>
      </c>
      <c r="CS174" s="13">
        <f t="shared" si="57"/>
        <v>4.644529514402862E-3</v>
      </c>
      <c r="CT174" s="13">
        <f t="shared" si="58"/>
        <v>6.4978098271250007E-3</v>
      </c>
      <c r="CU174" s="13">
        <f t="shared" si="59"/>
        <v>4.7393364928910442E-3</v>
      </c>
      <c r="CV174" s="13">
        <f t="shared" si="60"/>
        <v>8.4049428159256312E-3</v>
      </c>
      <c r="CW174">
        <v>130</v>
      </c>
      <c r="CX174">
        <v>56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5</v>
      </c>
      <c r="DG174">
        <v>2</v>
      </c>
      <c r="DH174">
        <v>1</v>
      </c>
      <c r="DI174">
        <v>1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295</v>
      </c>
      <c r="EF174">
        <v>105.88999938964839</v>
      </c>
      <c r="EG174">
        <v>105.8000030517578</v>
      </c>
      <c r="EH174">
        <v>106.3399963378906</v>
      </c>
      <c r="EI174">
        <v>105.1800003051758</v>
      </c>
      <c r="EJ174">
        <v>105.61000061035161</v>
      </c>
      <c r="EK174" s="13">
        <f t="shared" si="61"/>
        <v>-8.506269876624728E-4</v>
      </c>
      <c r="EL174" s="13">
        <f t="shared" si="62"/>
        <v>5.0779885718351681E-3</v>
      </c>
      <c r="EM174" s="13">
        <f t="shared" si="63"/>
        <v>5.8601392126491625E-3</v>
      </c>
      <c r="EN174" s="13">
        <f t="shared" si="64"/>
        <v>4.0715869964085272E-3</v>
      </c>
      <c r="EO174">
        <v>73</v>
      </c>
      <c r="EP174">
        <v>1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35</v>
      </c>
      <c r="EY174">
        <v>31</v>
      </c>
      <c r="EZ174">
        <v>41</v>
      </c>
      <c r="FA174">
        <v>18</v>
      </c>
      <c r="FB174">
        <v>7</v>
      </c>
      <c r="FC174">
        <v>0</v>
      </c>
      <c r="FD174">
        <v>0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0</v>
      </c>
      <c r="FK174">
        <v>1</v>
      </c>
      <c r="FL174">
        <v>0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478</v>
      </c>
      <c r="FX174">
        <v>105.61000061035161</v>
      </c>
      <c r="FY174">
        <v>105.69000244140619</v>
      </c>
      <c r="FZ174">
        <v>106.65000152587891</v>
      </c>
      <c r="GA174">
        <v>105.0500030517578</v>
      </c>
      <c r="GB174">
        <v>106.38999938964839</v>
      </c>
      <c r="GC174">
        <v>630</v>
      </c>
      <c r="GD174">
        <v>163</v>
      </c>
      <c r="GE174">
        <v>260</v>
      </c>
      <c r="GF174">
        <v>141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8</v>
      </c>
      <c r="GM174">
        <v>0</v>
      </c>
      <c r="GN174">
        <v>7</v>
      </c>
      <c r="GO174">
        <v>2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2.2000000000000002</v>
      </c>
      <c r="GX174" t="s">
        <v>218</v>
      </c>
      <c r="GY174">
        <v>953464</v>
      </c>
      <c r="GZ174">
        <v>965557</v>
      </c>
      <c r="HA174">
        <v>0.59899999999999998</v>
      </c>
      <c r="HB174">
        <v>0.66700000000000004</v>
      </c>
      <c r="HC174">
        <v>3.38</v>
      </c>
      <c r="HD174">
        <v>1.22</v>
      </c>
      <c r="HE174">
        <v>0.54969999999999997</v>
      </c>
      <c r="HF174" s="13">
        <f t="shared" si="65"/>
        <v>7.5694795351088917E-4</v>
      </c>
      <c r="HG174" s="13">
        <f t="shared" si="66"/>
        <v>9.0013977565651659E-3</v>
      </c>
      <c r="HH174" s="13">
        <f t="shared" si="67"/>
        <v>6.0554392550346003E-3</v>
      </c>
      <c r="HI174" s="13">
        <f t="shared" si="68"/>
        <v>1.2595134369565386E-2</v>
      </c>
      <c r="HJ174" s="14">
        <f t="shared" si="69"/>
        <v>107.61000061035162</v>
      </c>
      <c r="HK174" t="str">
        <f t="shared" si="70"/>
        <v>RSG</v>
      </c>
    </row>
    <row r="175" spans="1:219" hidden="1" x14ac:dyDescent="0.3">
      <c r="A175">
        <v>166</v>
      </c>
      <c r="B175" t="s">
        <v>775</v>
      </c>
      <c r="C175">
        <v>10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47</v>
      </c>
      <c r="N175">
        <v>18</v>
      </c>
      <c r="O175">
        <v>5</v>
      </c>
      <c r="P175">
        <v>0</v>
      </c>
      <c r="Q175">
        <v>0</v>
      </c>
      <c r="R175">
        <v>2</v>
      </c>
      <c r="S175">
        <v>5</v>
      </c>
      <c r="T175">
        <v>0</v>
      </c>
      <c r="U175">
        <v>0</v>
      </c>
      <c r="V175">
        <v>22</v>
      </c>
      <c r="W175">
        <v>13</v>
      </c>
      <c r="X175">
        <v>17</v>
      </c>
      <c r="Y175">
        <v>15</v>
      </c>
      <c r="Z175">
        <v>65</v>
      </c>
      <c r="AA175">
        <v>2</v>
      </c>
      <c r="AB175">
        <v>0</v>
      </c>
      <c r="AC175">
        <v>0</v>
      </c>
      <c r="AD175">
        <v>0</v>
      </c>
      <c r="AE175">
        <v>23</v>
      </c>
      <c r="AF175">
        <v>5</v>
      </c>
      <c r="AG175">
        <v>33</v>
      </c>
      <c r="AH175">
        <v>0</v>
      </c>
      <c r="AI175">
        <v>3</v>
      </c>
      <c r="AJ175">
        <v>1</v>
      </c>
      <c r="AK175">
        <v>2</v>
      </c>
      <c r="AL175">
        <v>1</v>
      </c>
      <c r="AM175">
        <v>74</v>
      </c>
      <c r="AN175">
        <v>26</v>
      </c>
      <c r="AO175">
        <v>3</v>
      </c>
      <c r="AP175">
        <v>3</v>
      </c>
      <c r="AQ175">
        <v>3</v>
      </c>
      <c r="AR175">
        <v>3</v>
      </c>
      <c r="AS175">
        <v>2</v>
      </c>
      <c r="AT175">
        <v>2</v>
      </c>
      <c r="AU175" t="s">
        <v>776</v>
      </c>
      <c r="AV175">
        <v>28.29999923706055</v>
      </c>
      <c r="AW175">
        <v>28.430000305175781</v>
      </c>
      <c r="AX175">
        <v>28.75</v>
      </c>
      <c r="AY175">
        <v>27.379999160766602</v>
      </c>
      <c r="AZ175">
        <v>28.610000610351559</v>
      </c>
      <c r="BA175" s="13">
        <f t="shared" si="53"/>
        <v>4.5726720618980421E-3</v>
      </c>
      <c r="BB175" s="13">
        <f t="shared" si="54"/>
        <v>1.1130424167798858E-2</v>
      </c>
      <c r="BC175" s="13">
        <f t="shared" si="55"/>
        <v>3.6932857303488054E-2</v>
      </c>
      <c r="BD175" s="13">
        <f t="shared" si="56"/>
        <v>4.2992010602751374E-2</v>
      </c>
      <c r="BE175">
        <v>7</v>
      </c>
      <c r="BF175">
        <v>11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8</v>
      </c>
      <c r="BO175">
        <v>2</v>
      </c>
      <c r="BP175">
        <v>5</v>
      </c>
      <c r="BQ175">
        <v>3</v>
      </c>
      <c r="BR175">
        <v>157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157</v>
      </c>
      <c r="BZ175">
        <v>0</v>
      </c>
      <c r="CA175">
        <v>0</v>
      </c>
      <c r="CB175">
        <v>0</v>
      </c>
      <c r="CC175">
        <v>1</v>
      </c>
      <c r="CD175">
        <v>1</v>
      </c>
      <c r="CE175">
        <v>4</v>
      </c>
      <c r="CF175">
        <v>0</v>
      </c>
      <c r="CG175">
        <v>117</v>
      </c>
      <c r="CH175">
        <v>117</v>
      </c>
      <c r="CI175">
        <v>2</v>
      </c>
      <c r="CJ175">
        <v>0</v>
      </c>
      <c r="CK175">
        <v>2</v>
      </c>
      <c r="CL175">
        <v>1</v>
      </c>
      <c r="CM175" t="s">
        <v>319</v>
      </c>
      <c r="CN175">
        <v>28.610000610351559</v>
      </c>
      <c r="CO175">
        <v>28.190000534057621</v>
      </c>
      <c r="CP175">
        <v>29.090000152587891</v>
      </c>
      <c r="CQ175">
        <v>27.840000152587891</v>
      </c>
      <c r="CR175">
        <v>28.969999313354489</v>
      </c>
      <c r="CS175" s="13">
        <f t="shared" si="57"/>
        <v>-1.4898902743421871E-2</v>
      </c>
      <c r="CT175" s="13">
        <f t="shared" si="58"/>
        <v>3.0938453551372813E-2</v>
      </c>
      <c r="CU175" s="13">
        <f t="shared" si="59"/>
        <v>1.241576356293006E-2</v>
      </c>
      <c r="CV175" s="13">
        <f t="shared" si="60"/>
        <v>3.9005840094918254E-2</v>
      </c>
      <c r="CW175">
        <v>15</v>
      </c>
      <c r="CX175">
        <v>30</v>
      </c>
      <c r="CY175">
        <v>36</v>
      </c>
      <c r="CZ175">
        <v>27</v>
      </c>
      <c r="DA175">
        <v>50</v>
      </c>
      <c r="DB175">
        <v>2</v>
      </c>
      <c r="DC175">
        <v>8</v>
      </c>
      <c r="DD175">
        <v>0</v>
      </c>
      <c r="DE175">
        <v>0</v>
      </c>
      <c r="DF175">
        <v>6</v>
      </c>
      <c r="DG175">
        <v>6</v>
      </c>
      <c r="DH175">
        <v>1</v>
      </c>
      <c r="DI175">
        <v>5</v>
      </c>
      <c r="DJ175">
        <v>15</v>
      </c>
      <c r="DK175">
        <v>3</v>
      </c>
      <c r="DL175">
        <v>33</v>
      </c>
      <c r="DM175">
        <v>1</v>
      </c>
      <c r="DN175">
        <v>33</v>
      </c>
      <c r="DO175">
        <v>35</v>
      </c>
      <c r="DP175">
        <v>8</v>
      </c>
      <c r="DQ175">
        <v>15</v>
      </c>
      <c r="DR175">
        <v>15</v>
      </c>
      <c r="DS175">
        <v>1</v>
      </c>
      <c r="DT175">
        <v>1</v>
      </c>
      <c r="DU175">
        <v>2</v>
      </c>
      <c r="DV175">
        <v>2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472</v>
      </c>
      <c r="EF175">
        <v>28.969999313354489</v>
      </c>
      <c r="EG175">
        <v>29.239999771118161</v>
      </c>
      <c r="EH175">
        <v>30.860000610351559</v>
      </c>
      <c r="EI175">
        <v>29.180000305175781</v>
      </c>
      <c r="EJ175">
        <v>29.85000038146973</v>
      </c>
      <c r="EK175" s="13">
        <f t="shared" si="61"/>
        <v>9.2339418562638054E-3</v>
      </c>
      <c r="EL175" s="13">
        <f t="shared" si="62"/>
        <v>5.2495165495557106E-2</v>
      </c>
      <c r="EM175" s="13">
        <f t="shared" si="63"/>
        <v>2.0519653355689504E-3</v>
      </c>
      <c r="EN175" s="13">
        <f t="shared" si="64"/>
        <v>2.2445563408095337E-2</v>
      </c>
      <c r="EO175">
        <v>0</v>
      </c>
      <c r="EP175">
        <v>1</v>
      </c>
      <c r="EQ175">
        <v>2</v>
      </c>
      <c r="ER175">
        <v>2</v>
      </c>
      <c r="ES175">
        <v>188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1</v>
      </c>
      <c r="EZ175">
        <v>0</v>
      </c>
      <c r="FA175">
        <v>0</v>
      </c>
      <c r="FB175">
        <v>0</v>
      </c>
      <c r="FC175">
        <v>1</v>
      </c>
      <c r="FD175">
        <v>1</v>
      </c>
      <c r="FE175">
        <v>1</v>
      </c>
      <c r="FF175">
        <v>1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777</v>
      </c>
      <c r="FX175">
        <v>29.85000038146973</v>
      </c>
      <c r="FY175">
        <v>30</v>
      </c>
      <c r="FZ175">
        <v>30.770000457763668</v>
      </c>
      <c r="GA175">
        <v>29.64999961853027</v>
      </c>
      <c r="GB175">
        <v>30.340000152587891</v>
      </c>
      <c r="GC175">
        <v>440</v>
      </c>
      <c r="GD175">
        <v>341</v>
      </c>
      <c r="GE175">
        <v>351</v>
      </c>
      <c r="GF175">
        <v>34</v>
      </c>
      <c r="GG175">
        <v>0</v>
      </c>
      <c r="GH175">
        <v>267</v>
      </c>
      <c r="GI175">
        <v>0</v>
      </c>
      <c r="GJ175">
        <v>267</v>
      </c>
      <c r="GK175">
        <v>34</v>
      </c>
      <c r="GL175">
        <v>237</v>
      </c>
      <c r="GM175">
        <v>34</v>
      </c>
      <c r="GN175">
        <v>15</v>
      </c>
      <c r="GO175">
        <v>5</v>
      </c>
      <c r="GP175">
        <v>2</v>
      </c>
      <c r="GQ175">
        <v>4</v>
      </c>
      <c r="GR175">
        <v>2</v>
      </c>
      <c r="GS175">
        <v>4</v>
      </c>
      <c r="GT175">
        <v>0</v>
      </c>
      <c r="GU175">
        <v>3</v>
      </c>
      <c r="GV175">
        <v>0</v>
      </c>
      <c r="GW175">
        <v>2.6</v>
      </c>
      <c r="GX175" t="s">
        <v>222</v>
      </c>
      <c r="GY175">
        <v>765835</v>
      </c>
      <c r="GZ175">
        <v>574857</v>
      </c>
      <c r="HA175">
        <v>0.89700000000000002</v>
      </c>
      <c r="HB175">
        <v>1.4470000000000001</v>
      </c>
      <c r="HC175">
        <v>0.21</v>
      </c>
      <c r="HD175">
        <v>2.0299999999999998</v>
      </c>
      <c r="HE175">
        <v>0</v>
      </c>
      <c r="HF175" s="13">
        <f t="shared" si="65"/>
        <v>4.9999872843423665E-3</v>
      </c>
      <c r="HG175" s="13">
        <f t="shared" si="66"/>
        <v>2.5024388895301009E-2</v>
      </c>
      <c r="HH175" s="13">
        <f t="shared" si="67"/>
        <v>1.1666679382324352E-2</v>
      </c>
      <c r="HI175" s="13">
        <f t="shared" si="68"/>
        <v>2.2742271937621128E-2</v>
      </c>
      <c r="HJ175" s="14">
        <f t="shared" si="69"/>
        <v>31.540000915527337</v>
      </c>
      <c r="HK175" t="str">
        <f t="shared" si="70"/>
        <v>REZI</v>
      </c>
    </row>
    <row r="176" spans="1:219" hidden="1" x14ac:dyDescent="0.3">
      <c r="A176">
        <v>167</v>
      </c>
      <c r="B176" t="s">
        <v>778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3</v>
      </c>
      <c r="X176">
        <v>11</v>
      </c>
      <c r="Y176">
        <v>17</v>
      </c>
      <c r="Z176">
        <v>120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526</v>
      </c>
      <c r="AV176">
        <v>205.66000366210929</v>
      </c>
      <c r="AW176">
        <v>206.05000305175781</v>
      </c>
      <c r="AX176">
        <v>207.3800048828125</v>
      </c>
      <c r="AY176">
        <v>204.88999938964841</v>
      </c>
      <c r="AZ176">
        <v>205.69999694824219</v>
      </c>
      <c r="BA176" s="13">
        <f t="shared" si="53"/>
        <v>1.892741489310068E-3</v>
      </c>
      <c r="BB176" s="13">
        <f t="shared" si="54"/>
        <v>6.4133561565217212E-3</v>
      </c>
      <c r="BC176" s="13">
        <f t="shared" si="55"/>
        <v>5.6297192182910294E-3</v>
      </c>
      <c r="BD176" s="13">
        <f t="shared" si="56"/>
        <v>3.9377616461393483E-3</v>
      </c>
      <c r="BE176">
        <v>56</v>
      </c>
      <c r="BF176">
        <v>5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42</v>
      </c>
      <c r="BO176">
        <v>43</v>
      </c>
      <c r="BP176">
        <v>28</v>
      </c>
      <c r="BQ176">
        <v>10</v>
      </c>
      <c r="BR176">
        <v>2</v>
      </c>
      <c r="BS176">
        <v>0</v>
      </c>
      <c r="BT176">
        <v>0</v>
      </c>
      <c r="BU176">
        <v>0</v>
      </c>
      <c r="BV176">
        <v>0</v>
      </c>
      <c r="BW176">
        <v>5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779</v>
      </c>
      <c r="CN176">
        <v>205.69999694824219</v>
      </c>
      <c r="CO176">
        <v>206.8800048828125</v>
      </c>
      <c r="CP176">
        <v>208.99000549316409</v>
      </c>
      <c r="CQ176">
        <v>206.38999938964841</v>
      </c>
      <c r="CR176">
        <v>208.50999450683599</v>
      </c>
      <c r="CS176" s="13">
        <f t="shared" si="57"/>
        <v>5.7038278553731558E-3</v>
      </c>
      <c r="CT176" s="13">
        <f t="shared" si="58"/>
        <v>1.0096179505677871E-2</v>
      </c>
      <c r="CU176" s="13">
        <f t="shared" si="59"/>
        <v>2.3685493116729628E-3</v>
      </c>
      <c r="CV176" s="13">
        <f t="shared" si="60"/>
        <v>1.0167354913618198E-2</v>
      </c>
      <c r="CW176">
        <v>21</v>
      </c>
      <c r="CX176">
        <v>131</v>
      </c>
      <c r="CY176">
        <v>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1</v>
      </c>
      <c r="DH176">
        <v>0</v>
      </c>
      <c r="DI176">
        <v>0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576</v>
      </c>
      <c r="EF176">
        <v>208.50999450683599</v>
      </c>
      <c r="EG176">
        <v>208.3800048828125</v>
      </c>
      <c r="EH176">
        <v>209.8699951171875</v>
      </c>
      <c r="EI176">
        <v>207.32000732421881</v>
      </c>
      <c r="EJ176">
        <v>208.2200012207031</v>
      </c>
      <c r="EK176" s="13">
        <f t="shared" si="61"/>
        <v>-6.2381044715209555E-4</v>
      </c>
      <c r="EL176" s="13">
        <f t="shared" si="62"/>
        <v>7.0995867396052015E-3</v>
      </c>
      <c r="EM176" s="13">
        <f t="shared" si="63"/>
        <v>5.0868487079160918E-3</v>
      </c>
      <c r="EN176" s="13">
        <f t="shared" si="64"/>
        <v>4.3223220209779312E-3</v>
      </c>
      <c r="EO176">
        <v>70</v>
      </c>
      <c r="EP176">
        <v>55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55</v>
      </c>
      <c r="EY176">
        <v>8</v>
      </c>
      <c r="EZ176">
        <v>4</v>
      </c>
      <c r="FA176">
        <v>1</v>
      </c>
      <c r="FB176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1</v>
      </c>
      <c r="FJ176">
        <v>0</v>
      </c>
      <c r="FK176">
        <v>0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379</v>
      </c>
      <c r="FX176">
        <v>208.2200012207031</v>
      </c>
      <c r="FY176">
        <v>208.80000305175781</v>
      </c>
      <c r="FZ176">
        <v>209.57000732421881</v>
      </c>
      <c r="GA176">
        <v>207.22999572753909</v>
      </c>
      <c r="GB176">
        <v>209.30000305175781</v>
      </c>
      <c r="GC176">
        <v>340</v>
      </c>
      <c r="GD176">
        <v>349</v>
      </c>
      <c r="GE176">
        <v>278</v>
      </c>
      <c r="GF176">
        <v>71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123</v>
      </c>
      <c r="GM176">
        <v>0</v>
      </c>
      <c r="GN176">
        <v>1</v>
      </c>
      <c r="GO176">
        <v>1</v>
      </c>
      <c r="GP176">
        <v>1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2.6</v>
      </c>
      <c r="GX176" t="s">
        <v>222</v>
      </c>
      <c r="GY176">
        <v>327481</v>
      </c>
      <c r="GZ176">
        <v>538800</v>
      </c>
      <c r="HA176">
        <v>1.3420000000000001</v>
      </c>
      <c r="HB176">
        <v>2.5139999999999998</v>
      </c>
      <c r="HC176">
        <v>1.6</v>
      </c>
      <c r="HD176">
        <v>1.39</v>
      </c>
      <c r="HE176">
        <v>0.32569998999999999</v>
      </c>
      <c r="HF176" s="13">
        <f t="shared" si="65"/>
        <v>2.777786506597657E-3</v>
      </c>
      <c r="HG176" s="13">
        <f t="shared" si="66"/>
        <v>3.6742102664993892E-3</v>
      </c>
      <c r="HH176" s="13">
        <f t="shared" si="67"/>
        <v>7.5191920559002368E-3</v>
      </c>
      <c r="HI176" s="13">
        <f t="shared" si="68"/>
        <v>9.8901447397821141E-3</v>
      </c>
      <c r="HJ176" s="14">
        <f t="shared" si="69"/>
        <v>210.3400115966798</v>
      </c>
      <c r="HK176" t="str">
        <f t="shared" si="70"/>
        <v>RMD</v>
      </c>
    </row>
    <row r="177" spans="1:219" hidden="1" x14ac:dyDescent="0.3">
      <c r="A177">
        <v>168</v>
      </c>
      <c r="B177" t="s">
        <v>780</v>
      </c>
      <c r="C177">
        <v>10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38</v>
      </c>
      <c r="N177">
        <v>19</v>
      </c>
      <c r="O177">
        <v>22</v>
      </c>
      <c r="P177">
        <v>53</v>
      </c>
      <c r="Q177">
        <v>31</v>
      </c>
      <c r="R177">
        <v>0</v>
      </c>
      <c r="S177">
        <v>0</v>
      </c>
      <c r="T177">
        <v>0</v>
      </c>
      <c r="U177">
        <v>0</v>
      </c>
      <c r="V177">
        <v>21</v>
      </c>
      <c r="W177">
        <v>8</v>
      </c>
      <c r="X177">
        <v>7</v>
      </c>
      <c r="Y177">
        <v>3</v>
      </c>
      <c r="Z177">
        <v>3</v>
      </c>
      <c r="AA177">
        <v>1</v>
      </c>
      <c r="AB177">
        <v>42</v>
      </c>
      <c r="AC177">
        <v>1</v>
      </c>
      <c r="AD177">
        <v>42</v>
      </c>
      <c r="AE177">
        <v>14</v>
      </c>
      <c r="AF177">
        <v>0</v>
      </c>
      <c r="AG177">
        <v>3</v>
      </c>
      <c r="AH177">
        <v>3</v>
      </c>
      <c r="AI177">
        <v>3</v>
      </c>
      <c r="AJ177">
        <v>0</v>
      </c>
      <c r="AK177">
        <v>3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768</v>
      </c>
      <c r="AV177">
        <v>641.44000244140625</v>
      </c>
      <c r="AW177">
        <v>641.719970703125</v>
      </c>
      <c r="AX177">
        <v>641.739990234375</v>
      </c>
      <c r="AY177">
        <v>614.54998779296875</v>
      </c>
      <c r="AZ177">
        <v>636</v>
      </c>
      <c r="BA177" s="13">
        <f t="shared" si="53"/>
        <v>4.3627793196465703E-4</v>
      </c>
      <c r="BB177" s="13">
        <f t="shared" si="54"/>
        <v>3.1195704731867835E-5</v>
      </c>
      <c r="BC177" s="13">
        <f t="shared" si="55"/>
        <v>4.233931333068286E-2</v>
      </c>
      <c r="BD177" s="13">
        <f t="shared" si="56"/>
        <v>3.372643428778499E-2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172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2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 t="s">
        <v>466</v>
      </c>
      <c r="CN177">
        <v>636</v>
      </c>
      <c r="CO177">
        <v>634.92999267578125</v>
      </c>
      <c r="CP177">
        <v>663.21002197265625</v>
      </c>
      <c r="CQ177">
        <v>629.010009765625</v>
      </c>
      <c r="CR177">
        <v>657</v>
      </c>
      <c r="CS177" s="13">
        <f t="shared" si="57"/>
        <v>-1.6852366978434841E-3</v>
      </c>
      <c r="CT177" s="13">
        <f t="shared" si="58"/>
        <v>4.2641136834390303E-2</v>
      </c>
      <c r="CU177" s="13">
        <f t="shared" si="59"/>
        <v>9.3238356644764764E-3</v>
      </c>
      <c r="CV177" s="13">
        <f t="shared" si="60"/>
        <v>4.2602724862062402E-2</v>
      </c>
      <c r="CW177">
        <v>2</v>
      </c>
      <c r="CX177">
        <v>0</v>
      </c>
      <c r="CY177">
        <v>6</v>
      </c>
      <c r="CZ177">
        <v>2</v>
      </c>
      <c r="DA177">
        <v>171</v>
      </c>
      <c r="DB177">
        <v>0</v>
      </c>
      <c r="DC177">
        <v>0</v>
      </c>
      <c r="DD177">
        <v>0</v>
      </c>
      <c r="DE177">
        <v>0</v>
      </c>
      <c r="DF177">
        <v>2</v>
      </c>
      <c r="DG177">
        <v>0</v>
      </c>
      <c r="DH177">
        <v>0</v>
      </c>
      <c r="DI177">
        <v>1</v>
      </c>
      <c r="DJ177">
        <v>0</v>
      </c>
      <c r="DK177">
        <v>1</v>
      </c>
      <c r="DL177">
        <v>3</v>
      </c>
      <c r="DM177">
        <v>1</v>
      </c>
      <c r="DN177">
        <v>3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781</v>
      </c>
      <c r="EF177">
        <v>657</v>
      </c>
      <c r="EG177">
        <v>659.75</v>
      </c>
      <c r="EH177">
        <v>672.989990234375</v>
      </c>
      <c r="EI177">
        <v>646.42999267578125</v>
      </c>
      <c r="EJ177">
        <v>654.3599853515625</v>
      </c>
      <c r="EK177" s="13">
        <f t="shared" si="61"/>
        <v>4.1682455475559044E-3</v>
      </c>
      <c r="EL177" s="13">
        <f t="shared" si="62"/>
        <v>1.9673383596335636E-2</v>
      </c>
      <c r="EM177" s="13">
        <f t="shared" si="63"/>
        <v>2.0189476808213369E-2</v>
      </c>
      <c r="EN177" s="13">
        <f t="shared" si="64"/>
        <v>1.2118700491016043E-2</v>
      </c>
      <c r="EO177">
        <v>22</v>
      </c>
      <c r="EP177">
        <v>39</v>
      </c>
      <c r="EQ177">
        <v>39</v>
      </c>
      <c r="ER177">
        <v>18</v>
      </c>
      <c r="ES177">
        <v>1</v>
      </c>
      <c r="ET177">
        <v>1</v>
      </c>
      <c r="EU177">
        <v>58</v>
      </c>
      <c r="EV177">
        <v>1</v>
      </c>
      <c r="EW177">
        <v>1</v>
      </c>
      <c r="EX177">
        <v>10</v>
      </c>
      <c r="EY177">
        <v>4</v>
      </c>
      <c r="EZ177">
        <v>8</v>
      </c>
      <c r="FA177">
        <v>7</v>
      </c>
      <c r="FB177">
        <v>50</v>
      </c>
      <c r="FC177">
        <v>1</v>
      </c>
      <c r="FD177">
        <v>10</v>
      </c>
      <c r="FE177">
        <v>1</v>
      </c>
      <c r="FF177">
        <v>0</v>
      </c>
      <c r="FG177">
        <v>97</v>
      </c>
      <c r="FH177">
        <v>58</v>
      </c>
      <c r="FI177">
        <v>5</v>
      </c>
      <c r="FJ177">
        <v>5</v>
      </c>
      <c r="FK177">
        <v>2</v>
      </c>
      <c r="FL177">
        <v>1</v>
      </c>
      <c r="FM177">
        <v>1</v>
      </c>
      <c r="FN177">
        <v>1</v>
      </c>
      <c r="FO177">
        <v>120</v>
      </c>
      <c r="FP177">
        <v>100</v>
      </c>
      <c r="FQ177">
        <v>16</v>
      </c>
      <c r="FR177">
        <v>0</v>
      </c>
      <c r="FS177">
        <v>2</v>
      </c>
      <c r="FT177">
        <v>1</v>
      </c>
      <c r="FU177">
        <v>1</v>
      </c>
      <c r="FV177">
        <v>0</v>
      </c>
      <c r="FW177" t="s">
        <v>266</v>
      </c>
      <c r="FX177">
        <v>654.3599853515625</v>
      </c>
      <c r="FY177">
        <v>658.1500244140625</v>
      </c>
      <c r="FZ177">
        <v>689.8499755859375</v>
      </c>
      <c r="GA177">
        <v>654.09002685546875</v>
      </c>
      <c r="GB177">
        <v>687.989990234375</v>
      </c>
      <c r="GC177">
        <v>464</v>
      </c>
      <c r="GD177">
        <v>297</v>
      </c>
      <c r="GE177">
        <v>300</v>
      </c>
      <c r="GF177">
        <v>82</v>
      </c>
      <c r="GG177">
        <v>1</v>
      </c>
      <c r="GH177">
        <v>276</v>
      </c>
      <c r="GI177">
        <v>1</v>
      </c>
      <c r="GJ177">
        <v>192</v>
      </c>
      <c r="GK177">
        <v>45</v>
      </c>
      <c r="GL177">
        <v>225</v>
      </c>
      <c r="GM177">
        <v>3</v>
      </c>
      <c r="GN177">
        <v>50</v>
      </c>
      <c r="GO177">
        <v>4</v>
      </c>
      <c r="GP177">
        <v>1</v>
      </c>
      <c r="GQ177">
        <v>2</v>
      </c>
      <c r="GR177">
        <v>1</v>
      </c>
      <c r="GS177">
        <v>1</v>
      </c>
      <c r="GT177">
        <v>1</v>
      </c>
      <c r="GU177">
        <v>0</v>
      </c>
      <c r="GV177">
        <v>0</v>
      </c>
      <c r="GW177">
        <v>2.2000000000000002</v>
      </c>
      <c r="GX177" t="s">
        <v>218</v>
      </c>
      <c r="GY177">
        <v>706274</v>
      </c>
      <c r="GZ177">
        <v>544085</v>
      </c>
      <c r="HA177">
        <v>0.17399999999999999</v>
      </c>
      <c r="HB177">
        <v>0.87</v>
      </c>
      <c r="HC177">
        <v>1.38</v>
      </c>
      <c r="HD177">
        <v>3.51</v>
      </c>
      <c r="HE177">
        <v>0</v>
      </c>
      <c r="HF177" s="13">
        <f t="shared" si="65"/>
        <v>5.7586248148728814E-3</v>
      </c>
      <c r="HG177" s="13">
        <f t="shared" si="66"/>
        <v>4.5951949400230174E-2</v>
      </c>
      <c r="HH177" s="13">
        <f t="shared" si="67"/>
        <v>6.1688025647469447E-3</v>
      </c>
      <c r="HI177" s="13">
        <f t="shared" si="68"/>
        <v>4.9273919475714578E-2</v>
      </c>
      <c r="HJ177" s="14">
        <f t="shared" si="69"/>
        <v>721.5499267578125</v>
      </c>
      <c r="HK177" t="str">
        <f t="shared" si="70"/>
        <v>RH</v>
      </c>
    </row>
    <row r="178" spans="1:219" hidden="1" x14ac:dyDescent="0.3">
      <c r="A178">
        <v>169</v>
      </c>
      <c r="B178" t="s">
        <v>782</v>
      </c>
      <c r="C178">
        <v>10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110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48</v>
      </c>
      <c r="W178">
        <v>19</v>
      </c>
      <c r="X178">
        <v>17</v>
      </c>
      <c r="Y178">
        <v>7</v>
      </c>
      <c r="Z178">
        <v>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404</v>
      </c>
      <c r="AV178">
        <v>425.45999145507813</v>
      </c>
      <c r="AW178">
        <v>424.14999389648438</v>
      </c>
      <c r="AX178">
        <v>427.95999145507813</v>
      </c>
      <c r="AY178">
        <v>421.75</v>
      </c>
      <c r="AZ178">
        <v>426.54998779296881</v>
      </c>
      <c r="BA178" s="13">
        <f t="shared" si="53"/>
        <v>-3.0885242896254717E-3</v>
      </c>
      <c r="BB178" s="13">
        <f t="shared" si="54"/>
        <v>8.9026956600303242E-3</v>
      </c>
      <c r="BC178" s="13">
        <f t="shared" si="55"/>
        <v>5.6583612661093019E-3</v>
      </c>
      <c r="BD178" s="13">
        <f t="shared" si="56"/>
        <v>1.125304871723154E-2</v>
      </c>
      <c r="BE178">
        <v>145</v>
      </c>
      <c r="BF178">
        <v>23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15</v>
      </c>
      <c r="BO178">
        <v>2</v>
      </c>
      <c r="BP178">
        <v>1</v>
      </c>
      <c r="BQ178">
        <v>1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690</v>
      </c>
      <c r="CN178">
        <v>426.54998779296881</v>
      </c>
      <c r="CO178">
        <v>427.010009765625</v>
      </c>
      <c r="CP178">
        <v>432.60000610351563</v>
      </c>
      <c r="CQ178">
        <v>425.39999389648438</v>
      </c>
      <c r="CR178">
        <v>429.64999389648438</v>
      </c>
      <c r="CS178" s="13">
        <f t="shared" si="57"/>
        <v>1.077309576205665E-3</v>
      </c>
      <c r="CT178" s="13">
        <f t="shared" si="58"/>
        <v>1.2921859128575686E-2</v>
      </c>
      <c r="CU178" s="13">
        <f t="shared" si="59"/>
        <v>3.770440580595058E-3</v>
      </c>
      <c r="CV178" s="13">
        <f t="shared" si="60"/>
        <v>9.8917725133820245E-3</v>
      </c>
      <c r="CW178">
        <v>9</v>
      </c>
      <c r="CX178">
        <v>115</v>
      </c>
      <c r="CY178">
        <v>40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12</v>
      </c>
      <c r="DG178">
        <v>7</v>
      </c>
      <c r="DH178">
        <v>1</v>
      </c>
      <c r="DI178">
        <v>0</v>
      </c>
      <c r="DJ178">
        <v>0</v>
      </c>
      <c r="DK178">
        <v>1</v>
      </c>
      <c r="DL178">
        <v>20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235</v>
      </c>
      <c r="EF178">
        <v>429.64999389648438</v>
      </c>
      <c r="EG178">
        <v>429.489990234375</v>
      </c>
      <c r="EH178">
        <v>434.73001098632813</v>
      </c>
      <c r="EI178">
        <v>428.27999877929688</v>
      </c>
      <c r="EJ178">
        <v>431.1300048828125</v>
      </c>
      <c r="EK178" s="13">
        <f t="shared" si="61"/>
        <v>-3.7254340205250536E-4</v>
      </c>
      <c r="EL178" s="13">
        <f t="shared" si="62"/>
        <v>1.2053505899131345E-2</v>
      </c>
      <c r="EM178" s="13">
        <f t="shared" si="63"/>
        <v>2.817275099747607E-3</v>
      </c>
      <c r="EN178" s="13">
        <f t="shared" si="64"/>
        <v>6.6105491875712019E-3</v>
      </c>
      <c r="EO178">
        <v>77</v>
      </c>
      <c r="EP178">
        <v>52</v>
      </c>
      <c r="EQ178">
        <v>36</v>
      </c>
      <c r="ER178">
        <v>0</v>
      </c>
      <c r="ES178">
        <v>0</v>
      </c>
      <c r="ET178">
        <v>1</v>
      </c>
      <c r="EU178">
        <v>36</v>
      </c>
      <c r="EV178">
        <v>0</v>
      </c>
      <c r="EW178">
        <v>0</v>
      </c>
      <c r="EX178">
        <v>24</v>
      </c>
      <c r="EY178">
        <v>2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381</v>
      </c>
      <c r="FX178">
        <v>431.1300048828125</v>
      </c>
      <c r="FY178">
        <v>432.58999633789063</v>
      </c>
      <c r="FZ178">
        <v>435.89999389648438</v>
      </c>
      <c r="GA178">
        <v>429.97000122070313</v>
      </c>
      <c r="GB178">
        <v>434.22000122070313</v>
      </c>
      <c r="GC178">
        <v>608</v>
      </c>
      <c r="GD178">
        <v>163</v>
      </c>
      <c r="GE178">
        <v>329</v>
      </c>
      <c r="GF178">
        <v>46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7</v>
      </c>
      <c r="GM178">
        <v>0</v>
      </c>
      <c r="GN178">
        <v>0</v>
      </c>
      <c r="GO178">
        <v>2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2.5</v>
      </c>
      <c r="GX178" t="s">
        <v>218</v>
      </c>
      <c r="GY178">
        <v>436858</v>
      </c>
      <c r="GZ178">
        <v>388828</v>
      </c>
      <c r="HA178">
        <v>0.58699999999999997</v>
      </c>
      <c r="HB178">
        <v>0.71699999999999997</v>
      </c>
      <c r="HC178">
        <v>2.82</v>
      </c>
      <c r="HD178">
        <v>2.0299999999999998</v>
      </c>
      <c r="HE178">
        <v>0.29089999999999999</v>
      </c>
      <c r="HF178" s="13">
        <f t="shared" si="65"/>
        <v>3.3750005026416119E-3</v>
      </c>
      <c r="HG178" s="13">
        <f t="shared" si="66"/>
        <v>7.5934792496917813E-3</v>
      </c>
      <c r="HH178" s="13">
        <f t="shared" si="67"/>
        <v>6.0565319109715521E-3</v>
      </c>
      <c r="HI178" s="13">
        <f t="shared" si="68"/>
        <v>9.7876652113033646E-3</v>
      </c>
      <c r="HJ178" s="14">
        <f t="shared" si="69"/>
        <v>439.20999145507813</v>
      </c>
      <c r="HK178" t="str">
        <f t="shared" si="70"/>
        <v>ROP</v>
      </c>
    </row>
    <row r="179" spans="1:219" hidden="1" x14ac:dyDescent="0.3">
      <c r="A179">
        <v>170</v>
      </c>
      <c r="B179" t="s">
        <v>783</v>
      </c>
      <c r="C179">
        <v>9</v>
      </c>
      <c r="D179">
        <v>2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</v>
      </c>
      <c r="W179">
        <v>17</v>
      </c>
      <c r="X179">
        <v>18</v>
      </c>
      <c r="Y179">
        <v>17</v>
      </c>
      <c r="Z179">
        <v>110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 t="s">
        <v>410</v>
      </c>
      <c r="AV179">
        <v>117.1800003051758</v>
      </c>
      <c r="AW179">
        <v>117</v>
      </c>
      <c r="AX179">
        <v>119.2099990844727</v>
      </c>
      <c r="AY179">
        <v>116.2900009155273</v>
      </c>
      <c r="AZ179">
        <v>118.1999969482422</v>
      </c>
      <c r="BA179" s="13">
        <f t="shared" si="53"/>
        <v>-1.5384641468016991E-3</v>
      </c>
      <c r="BB179" s="13">
        <f t="shared" si="54"/>
        <v>1.8538705657624277E-2</v>
      </c>
      <c r="BC179" s="13">
        <f t="shared" si="55"/>
        <v>6.0683682433564368E-3</v>
      </c>
      <c r="BD179" s="13">
        <f t="shared" si="56"/>
        <v>1.61590193065001E-2</v>
      </c>
      <c r="BE179">
        <v>8</v>
      </c>
      <c r="BF179">
        <v>61</v>
      </c>
      <c r="BG179">
        <v>106</v>
      </c>
      <c r="BH179">
        <v>12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3</v>
      </c>
      <c r="BO179">
        <v>1</v>
      </c>
      <c r="BP179">
        <v>2</v>
      </c>
      <c r="BQ179">
        <v>0</v>
      </c>
      <c r="BR179">
        <v>1</v>
      </c>
      <c r="BS179">
        <v>1</v>
      </c>
      <c r="BT179">
        <v>7</v>
      </c>
      <c r="BU179">
        <v>0</v>
      </c>
      <c r="BV179">
        <v>0</v>
      </c>
      <c r="BW179">
        <v>0</v>
      </c>
      <c r="BX179">
        <v>0</v>
      </c>
      <c r="BY179">
        <v>1</v>
      </c>
      <c r="BZ179">
        <v>1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380</v>
      </c>
      <c r="CN179">
        <v>118.1999969482422</v>
      </c>
      <c r="CO179">
        <v>118.5299987792969</v>
      </c>
      <c r="CP179">
        <v>119.90000152587891</v>
      </c>
      <c r="CQ179">
        <v>118.09999847412109</v>
      </c>
      <c r="CR179">
        <v>118.8000030517578</v>
      </c>
      <c r="CS179" s="13">
        <f t="shared" si="57"/>
        <v>2.7841207665003642E-3</v>
      </c>
      <c r="CT179" s="13">
        <f t="shared" si="58"/>
        <v>1.1426211252268503E-2</v>
      </c>
      <c r="CU179" s="13">
        <f t="shared" si="59"/>
        <v>3.6277761714692547E-3</v>
      </c>
      <c r="CV179" s="13">
        <f t="shared" si="60"/>
        <v>5.8922942731889361E-3</v>
      </c>
      <c r="CW179">
        <v>77</v>
      </c>
      <c r="CX179">
        <v>56</v>
      </c>
      <c r="CY179">
        <v>2</v>
      </c>
      <c r="CZ179">
        <v>0</v>
      </c>
      <c r="DA179">
        <v>0</v>
      </c>
      <c r="DB179">
        <v>1</v>
      </c>
      <c r="DC179">
        <v>2</v>
      </c>
      <c r="DD179">
        <v>0</v>
      </c>
      <c r="DE179">
        <v>0</v>
      </c>
      <c r="DF179">
        <v>43</v>
      </c>
      <c r="DG179">
        <v>5</v>
      </c>
      <c r="DH179">
        <v>3</v>
      </c>
      <c r="DI179">
        <v>0</v>
      </c>
      <c r="DJ179">
        <v>0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404</v>
      </c>
      <c r="EF179">
        <v>118.8000030517578</v>
      </c>
      <c r="EG179">
        <v>117.98000335693359</v>
      </c>
      <c r="EH179">
        <v>118.55999755859381</v>
      </c>
      <c r="EI179">
        <v>116.94000244140619</v>
      </c>
      <c r="EJ179">
        <v>118.120002746582</v>
      </c>
      <c r="EK179" s="13">
        <f t="shared" si="61"/>
        <v>-6.9503277800679886E-3</v>
      </c>
      <c r="EL179" s="13">
        <f t="shared" si="62"/>
        <v>4.8919889811365191E-3</v>
      </c>
      <c r="EM179" s="13">
        <f t="shared" si="63"/>
        <v>8.8150609080845932E-3</v>
      </c>
      <c r="EN179" s="13">
        <f t="shared" si="64"/>
        <v>9.9898431911435992E-3</v>
      </c>
      <c r="EO179">
        <v>34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59</v>
      </c>
      <c r="EY179">
        <v>31</v>
      </c>
      <c r="EZ179">
        <v>23</v>
      </c>
      <c r="FA179">
        <v>7</v>
      </c>
      <c r="FB179">
        <v>26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741</v>
      </c>
      <c r="FX179">
        <v>118.120002746582</v>
      </c>
      <c r="FY179">
        <v>118.9899978637695</v>
      </c>
      <c r="FZ179">
        <v>119.3399963378906</v>
      </c>
      <c r="GA179">
        <v>117.3399963378906</v>
      </c>
      <c r="GB179">
        <v>118.13999938964839</v>
      </c>
      <c r="GC179">
        <v>359</v>
      </c>
      <c r="GD179">
        <v>368</v>
      </c>
      <c r="GE179">
        <v>169</v>
      </c>
      <c r="GF179">
        <v>197</v>
      </c>
      <c r="GG179">
        <v>0</v>
      </c>
      <c r="GH179">
        <v>12</v>
      </c>
      <c r="GI179">
        <v>0</v>
      </c>
      <c r="GJ179">
        <v>0</v>
      </c>
      <c r="GK179">
        <v>0</v>
      </c>
      <c r="GL179">
        <v>137</v>
      </c>
      <c r="GM179">
        <v>0</v>
      </c>
      <c r="GN179">
        <v>26</v>
      </c>
      <c r="GO179">
        <v>1</v>
      </c>
      <c r="GP179">
        <v>0</v>
      </c>
      <c r="GQ179">
        <v>1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2.5</v>
      </c>
      <c r="GX179" t="s">
        <v>218</v>
      </c>
      <c r="GY179">
        <v>225487</v>
      </c>
      <c r="GZ179">
        <v>359557</v>
      </c>
      <c r="HA179">
        <v>7.6130000000000004</v>
      </c>
      <c r="HB179">
        <v>7.8819999999999997</v>
      </c>
      <c r="HC179">
        <v>2.2000000000000002</v>
      </c>
      <c r="HD179">
        <v>2.44</v>
      </c>
      <c r="HE179">
        <v>0.29459997999999998</v>
      </c>
      <c r="HF179" s="13">
        <f t="shared" si="65"/>
        <v>7.3114978805491893E-3</v>
      </c>
      <c r="HG179" s="13">
        <f t="shared" si="66"/>
        <v>2.932784354460094E-3</v>
      </c>
      <c r="HH179" s="13">
        <f t="shared" si="67"/>
        <v>1.3866724560899435E-2</v>
      </c>
      <c r="HI179" s="13">
        <f t="shared" si="68"/>
        <v>6.7716527500498724E-3</v>
      </c>
      <c r="HJ179" s="14">
        <f t="shared" si="69"/>
        <v>119.68999481201169</v>
      </c>
      <c r="HK179" t="str">
        <f t="shared" si="70"/>
        <v>RGLD</v>
      </c>
    </row>
    <row r="180" spans="1:219" hidden="1" x14ac:dyDescent="0.3">
      <c r="A180">
        <v>171</v>
      </c>
      <c r="B180" t="s">
        <v>784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83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36</v>
      </c>
      <c r="W180">
        <v>31</v>
      </c>
      <c r="X180">
        <v>31</v>
      </c>
      <c r="Y180">
        <v>7</v>
      </c>
      <c r="Z180">
        <v>10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1</v>
      </c>
      <c r="AT180">
        <v>0</v>
      </c>
      <c r="AU180" t="s">
        <v>630</v>
      </c>
      <c r="AV180">
        <v>93.080001831054673</v>
      </c>
      <c r="AW180">
        <v>93.300003051757798</v>
      </c>
      <c r="AX180">
        <v>94.75</v>
      </c>
      <c r="AY180">
        <v>92.989997863769517</v>
      </c>
      <c r="AZ180">
        <v>93.389999389648438</v>
      </c>
      <c r="BA180" s="13">
        <f t="shared" si="53"/>
        <v>2.3579980011477764E-3</v>
      </c>
      <c r="BB180" s="13">
        <f t="shared" si="54"/>
        <v>1.5303397870630064E-2</v>
      </c>
      <c r="BC180" s="13">
        <f t="shared" si="55"/>
        <v>3.322670716487619E-3</v>
      </c>
      <c r="BD180" s="13">
        <f t="shared" si="56"/>
        <v>4.2831301905250641E-3</v>
      </c>
      <c r="BE180">
        <v>79</v>
      </c>
      <c r="BF180">
        <v>15</v>
      </c>
      <c r="BG180">
        <v>23</v>
      </c>
      <c r="BH180">
        <v>3</v>
      </c>
      <c r="BI180">
        <v>0</v>
      </c>
      <c r="BJ180">
        <v>1</v>
      </c>
      <c r="BK180">
        <v>26</v>
      </c>
      <c r="BL180">
        <v>0</v>
      </c>
      <c r="BM180">
        <v>0</v>
      </c>
      <c r="BN180">
        <v>74</v>
      </c>
      <c r="BO180">
        <v>13</v>
      </c>
      <c r="BP180">
        <v>2</v>
      </c>
      <c r="BQ180">
        <v>0</v>
      </c>
      <c r="BR180">
        <v>0</v>
      </c>
      <c r="BS180">
        <v>1</v>
      </c>
      <c r="BT180">
        <v>1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302</v>
      </c>
      <c r="CN180">
        <v>93.389999389648438</v>
      </c>
      <c r="CO180">
        <v>93.610000610351563</v>
      </c>
      <c r="CP180">
        <v>95.040000915527344</v>
      </c>
      <c r="CQ180">
        <v>93.169998168945327</v>
      </c>
      <c r="CR180">
        <v>94.5</v>
      </c>
      <c r="CS180" s="13">
        <f t="shared" si="57"/>
        <v>2.350189288202964E-3</v>
      </c>
      <c r="CT180" s="13">
        <f t="shared" si="58"/>
        <v>1.5046299362378779E-2</v>
      </c>
      <c r="CU180" s="13">
        <f t="shared" si="59"/>
        <v>4.700378576405817E-3</v>
      </c>
      <c r="CV180" s="13">
        <f t="shared" si="60"/>
        <v>1.4074093450313963E-2</v>
      </c>
      <c r="CW180">
        <v>15</v>
      </c>
      <c r="CX180">
        <v>59</v>
      </c>
      <c r="CY180">
        <v>101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8</v>
      </c>
      <c r="DG180">
        <v>3</v>
      </c>
      <c r="DH180">
        <v>0</v>
      </c>
      <c r="DI180">
        <v>3</v>
      </c>
      <c r="DJ180">
        <v>0</v>
      </c>
      <c r="DK180">
        <v>1</v>
      </c>
      <c r="DL180">
        <v>14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432</v>
      </c>
      <c r="EF180">
        <v>94.5</v>
      </c>
      <c r="EG180">
        <v>94.419998168945327</v>
      </c>
      <c r="EH180">
        <v>95.029998779296875</v>
      </c>
      <c r="EI180">
        <v>94</v>
      </c>
      <c r="EJ180">
        <v>94.120002746582045</v>
      </c>
      <c r="EK180" s="13">
        <f t="shared" si="61"/>
        <v>-8.4729752813084147E-4</v>
      </c>
      <c r="EL180" s="13">
        <f t="shared" si="62"/>
        <v>6.4190320760526554E-3</v>
      </c>
      <c r="EM180" s="13">
        <f t="shared" si="63"/>
        <v>4.4481908185787233E-3</v>
      </c>
      <c r="EN180" s="13">
        <f t="shared" si="64"/>
        <v>1.2749972702948975E-3</v>
      </c>
      <c r="EO180">
        <v>134</v>
      </c>
      <c r="EP180">
        <v>9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40</v>
      </c>
      <c r="EY180">
        <v>11</v>
      </c>
      <c r="EZ180">
        <v>9</v>
      </c>
      <c r="FA180">
        <v>3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266</v>
      </c>
      <c r="FX180">
        <v>94.120002746582045</v>
      </c>
      <c r="FY180">
        <v>94.389999389648438</v>
      </c>
      <c r="FZ180">
        <v>95.080001831054688</v>
      </c>
      <c r="GA180">
        <v>94.050003051757813</v>
      </c>
      <c r="GB180">
        <v>94.769996643066406</v>
      </c>
      <c r="GC180">
        <v>522</v>
      </c>
      <c r="GD180">
        <v>281</v>
      </c>
      <c r="GE180">
        <v>319</v>
      </c>
      <c r="GF180">
        <v>77</v>
      </c>
      <c r="GG180">
        <v>0</v>
      </c>
      <c r="GH180">
        <v>4</v>
      </c>
      <c r="GI180">
        <v>0</v>
      </c>
      <c r="GJ180">
        <v>1</v>
      </c>
      <c r="GK180">
        <v>0</v>
      </c>
      <c r="GL180">
        <v>10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0</v>
      </c>
      <c r="GW180">
        <v>2.5</v>
      </c>
      <c r="GX180" t="s">
        <v>218</v>
      </c>
      <c r="GY180">
        <v>459953</v>
      </c>
      <c r="GZ180">
        <v>569542</v>
      </c>
      <c r="HA180">
        <v>1.169</v>
      </c>
      <c r="HB180">
        <v>2.2509999999999999</v>
      </c>
      <c r="HC180">
        <v>1.44</v>
      </c>
      <c r="HD180">
        <v>2.2000000000000002</v>
      </c>
      <c r="HE180">
        <v>0.42290001999999999</v>
      </c>
      <c r="HF180" s="13">
        <f t="shared" si="65"/>
        <v>2.8604369616724856E-3</v>
      </c>
      <c r="HG180" s="13">
        <f t="shared" si="66"/>
        <v>7.2570722351509298E-3</v>
      </c>
      <c r="HH180" s="13">
        <f t="shared" si="67"/>
        <v>3.6020377168040074E-3</v>
      </c>
      <c r="HI180" s="13">
        <f t="shared" si="68"/>
        <v>7.5972735761542509E-3</v>
      </c>
      <c r="HJ180" s="14">
        <f t="shared" si="69"/>
        <v>95.770004272460938</v>
      </c>
      <c r="HK180" t="str">
        <f t="shared" si="70"/>
        <v>RPM</v>
      </c>
    </row>
    <row r="181" spans="1:219" hidden="1" x14ac:dyDescent="0.3">
      <c r="A181">
        <v>172</v>
      </c>
      <c r="B181" t="s">
        <v>785</v>
      </c>
      <c r="C181">
        <v>9</v>
      </c>
      <c r="D181">
        <v>2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49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146</v>
      </c>
      <c r="W181">
        <v>17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321</v>
      </c>
      <c r="AV181">
        <v>51.819999694824219</v>
      </c>
      <c r="AW181">
        <v>51.779998779296882</v>
      </c>
      <c r="AX181">
        <v>52</v>
      </c>
      <c r="AY181">
        <v>51.680000305175781</v>
      </c>
      <c r="AZ181">
        <v>52</v>
      </c>
      <c r="BA181" s="13">
        <f t="shared" si="53"/>
        <v>-7.7251673368761153E-4</v>
      </c>
      <c r="BB181" s="13">
        <f t="shared" si="54"/>
        <v>4.2307927058291561E-3</v>
      </c>
      <c r="BC181" s="13">
        <f t="shared" si="55"/>
        <v>1.9312181629691505E-3</v>
      </c>
      <c r="BD181" s="13">
        <f t="shared" si="56"/>
        <v>6.1538402850811469E-3</v>
      </c>
      <c r="BE181">
        <v>178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30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680</v>
      </c>
      <c r="CN181">
        <v>52</v>
      </c>
      <c r="CO181">
        <v>52.25</v>
      </c>
      <c r="CP181">
        <v>52.560001373291023</v>
      </c>
      <c r="CQ181">
        <v>52.220001220703118</v>
      </c>
      <c r="CR181">
        <v>52.459999084472663</v>
      </c>
      <c r="CS181" s="13">
        <f t="shared" si="57"/>
        <v>4.784688995215336E-3</v>
      </c>
      <c r="CT181" s="13">
        <f t="shared" si="58"/>
        <v>5.8980472829393005E-3</v>
      </c>
      <c r="CU181" s="13">
        <f t="shared" si="59"/>
        <v>5.7413931668670593E-4</v>
      </c>
      <c r="CV181" s="13">
        <f t="shared" si="60"/>
        <v>4.5748735790691608E-3</v>
      </c>
      <c r="CW181">
        <v>185</v>
      </c>
      <c r="CX181">
        <v>2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3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786</v>
      </c>
      <c r="EF181">
        <v>52.459999084472663</v>
      </c>
      <c r="EG181">
        <v>51.970001220703118</v>
      </c>
      <c r="EH181">
        <v>52.110000610351563</v>
      </c>
      <c r="EI181">
        <v>51.669998168945313</v>
      </c>
      <c r="EJ181">
        <v>52.060001373291023</v>
      </c>
      <c r="EK181" s="13">
        <f t="shared" si="61"/>
        <v>-9.4284751252680099E-3</v>
      </c>
      <c r="EL181" s="13">
        <f t="shared" si="62"/>
        <v>2.686612704061897E-3</v>
      </c>
      <c r="EM181" s="13">
        <f t="shared" si="63"/>
        <v>5.7726196788753237E-3</v>
      </c>
      <c r="EN181" s="13">
        <f t="shared" si="64"/>
        <v>7.4914174809415091E-3</v>
      </c>
      <c r="EO181">
        <v>94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67</v>
      </c>
      <c r="EY181">
        <v>28</v>
      </c>
      <c r="EZ181">
        <v>15</v>
      </c>
      <c r="FA181">
        <v>7</v>
      </c>
      <c r="FB181">
        <v>3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787</v>
      </c>
      <c r="FX181">
        <v>52.060001373291023</v>
      </c>
      <c r="FY181">
        <v>51.509998321533203</v>
      </c>
      <c r="FZ181">
        <v>51.790000915527337</v>
      </c>
      <c r="GA181">
        <v>51.409999847412109</v>
      </c>
      <c r="GB181">
        <v>51.680000305175781</v>
      </c>
      <c r="GC181">
        <v>508</v>
      </c>
      <c r="GD181">
        <v>316</v>
      </c>
      <c r="GE181">
        <v>281</v>
      </c>
      <c r="GF181">
        <v>123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3</v>
      </c>
      <c r="GM181">
        <v>0</v>
      </c>
      <c r="GN181">
        <v>3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1</v>
      </c>
      <c r="GX181" t="s">
        <v>312</v>
      </c>
      <c r="GY181">
        <v>3669969</v>
      </c>
      <c r="GZ181">
        <v>900585</v>
      </c>
      <c r="HA181">
        <v>1.2849999999999999</v>
      </c>
      <c r="HB181">
        <v>1.752</v>
      </c>
      <c r="HC181">
        <v>1.82</v>
      </c>
      <c r="HD181">
        <v>3.23</v>
      </c>
      <c r="HE181">
        <v>0.31979999999999997</v>
      </c>
      <c r="HF181" s="13">
        <f t="shared" si="65"/>
        <v>-1.0677597935931038E-2</v>
      </c>
      <c r="HG181" s="13">
        <f t="shared" si="66"/>
        <v>5.4064991126536732E-3</v>
      </c>
      <c r="HH181" s="13">
        <f t="shared" si="67"/>
        <v>1.9413410479435234E-3</v>
      </c>
      <c r="HI181" s="13">
        <f t="shared" si="68"/>
        <v>5.2244670311395458E-3</v>
      </c>
      <c r="HJ181" s="14">
        <f t="shared" si="69"/>
        <v>52.07000350952147</v>
      </c>
      <c r="HK181" t="str">
        <f t="shared" si="70"/>
        <v>SNY</v>
      </c>
    </row>
    <row r="182" spans="1:219" hidden="1" x14ac:dyDescent="0.3">
      <c r="A182">
        <v>173</v>
      </c>
      <c r="B182" t="s">
        <v>788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53</v>
      </c>
      <c r="N182">
        <v>58</v>
      </c>
      <c r="O182">
        <v>80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3</v>
      </c>
      <c r="W182">
        <v>0</v>
      </c>
      <c r="X182">
        <v>2</v>
      </c>
      <c r="Y182">
        <v>1</v>
      </c>
      <c r="Z182">
        <v>0</v>
      </c>
      <c r="AA182">
        <v>1</v>
      </c>
      <c r="AB182">
        <v>6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774</v>
      </c>
      <c r="AV182">
        <v>82.330001831054688</v>
      </c>
      <c r="AW182">
        <v>82.519996643066406</v>
      </c>
      <c r="AX182">
        <v>83.720001220703125</v>
      </c>
      <c r="AY182">
        <v>82.300003051757813</v>
      </c>
      <c r="AZ182">
        <v>82.410003662109375</v>
      </c>
      <c r="BA182" s="13">
        <f t="shared" si="53"/>
        <v>2.3024093521661904E-3</v>
      </c>
      <c r="BB182" s="13">
        <f t="shared" si="54"/>
        <v>1.4333547063302809E-2</v>
      </c>
      <c r="BC182" s="13">
        <f t="shared" si="55"/>
        <v>2.665942804871424E-3</v>
      </c>
      <c r="BD182" s="13">
        <f t="shared" si="56"/>
        <v>1.3347968142627398E-3</v>
      </c>
      <c r="BE182">
        <v>92</v>
      </c>
      <c r="BF182">
        <v>64</v>
      </c>
      <c r="BG182">
        <v>37</v>
      </c>
      <c r="BH182">
        <v>0</v>
      </c>
      <c r="BI182">
        <v>0</v>
      </c>
      <c r="BJ182">
        <v>1</v>
      </c>
      <c r="BK182">
        <v>37</v>
      </c>
      <c r="BL182">
        <v>0</v>
      </c>
      <c r="BM182">
        <v>0</v>
      </c>
      <c r="BN182">
        <v>5</v>
      </c>
      <c r="BO182">
        <v>1</v>
      </c>
      <c r="BP182">
        <v>0</v>
      </c>
      <c r="BQ182">
        <v>0</v>
      </c>
      <c r="BR182">
        <v>0</v>
      </c>
      <c r="BS182">
        <v>1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789</v>
      </c>
      <c r="CN182">
        <v>82.410003662109375</v>
      </c>
      <c r="CO182">
        <v>82.569999694824219</v>
      </c>
      <c r="CP182">
        <v>83.959999084472656</v>
      </c>
      <c r="CQ182">
        <v>81.599998474121094</v>
      </c>
      <c r="CR182">
        <v>83.879997253417969</v>
      </c>
      <c r="CS182" s="13">
        <f t="shared" si="57"/>
        <v>1.9377017476829295E-3</v>
      </c>
      <c r="CT182" s="13">
        <f t="shared" si="58"/>
        <v>1.6555495531270226E-2</v>
      </c>
      <c r="CU182" s="13">
        <f t="shared" si="59"/>
        <v>1.174762291738185E-2</v>
      </c>
      <c r="CV182" s="13">
        <f t="shared" si="60"/>
        <v>2.7181674462965821E-2</v>
      </c>
      <c r="CW182">
        <v>18</v>
      </c>
      <c r="CX182">
        <v>54</v>
      </c>
      <c r="CY182">
        <v>104</v>
      </c>
      <c r="CZ182">
        <v>11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6</v>
      </c>
      <c r="DG182">
        <v>1</v>
      </c>
      <c r="DH182">
        <v>0</v>
      </c>
      <c r="DI182">
        <v>1</v>
      </c>
      <c r="DJ182">
        <v>5</v>
      </c>
      <c r="DK182">
        <v>1</v>
      </c>
      <c r="DL182">
        <v>13</v>
      </c>
      <c r="DM182">
        <v>0</v>
      </c>
      <c r="DN182">
        <v>0</v>
      </c>
      <c r="DO182">
        <v>0</v>
      </c>
      <c r="DP182">
        <v>0</v>
      </c>
      <c r="DQ182">
        <v>5</v>
      </c>
      <c r="DR182">
        <v>5</v>
      </c>
      <c r="DS182">
        <v>0</v>
      </c>
      <c r="DT182">
        <v>0</v>
      </c>
      <c r="DU182">
        <v>1</v>
      </c>
      <c r="DV182">
        <v>1</v>
      </c>
      <c r="DW182">
        <v>1</v>
      </c>
      <c r="DX182">
        <v>0</v>
      </c>
      <c r="DY182">
        <v>2</v>
      </c>
      <c r="DZ182">
        <v>2</v>
      </c>
      <c r="EA182">
        <v>1</v>
      </c>
      <c r="EB182">
        <v>0</v>
      </c>
      <c r="EC182">
        <v>1</v>
      </c>
      <c r="ED182">
        <v>1</v>
      </c>
      <c r="EE182" t="s">
        <v>633</v>
      </c>
      <c r="EF182">
        <v>83.879997253417969</v>
      </c>
      <c r="EG182">
        <v>84.120002746582031</v>
      </c>
      <c r="EH182">
        <v>85.069999694824219</v>
      </c>
      <c r="EI182">
        <v>83.129997253417969</v>
      </c>
      <c r="EJ182">
        <v>84.080001831054688</v>
      </c>
      <c r="EK182" s="13">
        <f t="shared" si="61"/>
        <v>2.8531322554410377E-3</v>
      </c>
      <c r="EL182" s="13">
        <f t="shared" si="62"/>
        <v>1.1167238176209682E-2</v>
      </c>
      <c r="EM182" s="13">
        <f t="shared" si="63"/>
        <v>1.1768966486443544E-2</v>
      </c>
      <c r="EN182" s="13">
        <f t="shared" si="64"/>
        <v>1.129881728054194E-2</v>
      </c>
      <c r="EO182">
        <v>80</v>
      </c>
      <c r="EP182">
        <v>48</v>
      </c>
      <c r="EQ182">
        <v>11</v>
      </c>
      <c r="ER182">
        <v>0</v>
      </c>
      <c r="ES182">
        <v>0</v>
      </c>
      <c r="ET182">
        <v>1</v>
      </c>
      <c r="EU182">
        <v>11</v>
      </c>
      <c r="EV182">
        <v>0</v>
      </c>
      <c r="EW182">
        <v>0</v>
      </c>
      <c r="EX182">
        <v>14</v>
      </c>
      <c r="EY182">
        <v>17</v>
      </c>
      <c r="EZ182">
        <v>9</v>
      </c>
      <c r="FA182">
        <v>12</v>
      </c>
      <c r="FB182">
        <v>19</v>
      </c>
      <c r="FC182">
        <v>1</v>
      </c>
      <c r="FD182">
        <v>50</v>
      </c>
      <c r="FE182">
        <v>0</v>
      </c>
      <c r="FF182">
        <v>0</v>
      </c>
      <c r="FG182">
        <v>0</v>
      </c>
      <c r="FH182">
        <v>0</v>
      </c>
      <c r="FI182">
        <v>19</v>
      </c>
      <c r="FJ182">
        <v>19</v>
      </c>
      <c r="FK182">
        <v>0</v>
      </c>
      <c r="FL182">
        <v>0</v>
      </c>
      <c r="FM182">
        <v>1</v>
      </c>
      <c r="FN182">
        <v>1</v>
      </c>
      <c r="FO182">
        <v>1</v>
      </c>
      <c r="FP182">
        <v>0</v>
      </c>
      <c r="FQ182">
        <v>2</v>
      </c>
      <c r="FR182">
        <v>2</v>
      </c>
      <c r="FS182">
        <v>1</v>
      </c>
      <c r="FT182">
        <v>0</v>
      </c>
      <c r="FU182">
        <v>1</v>
      </c>
      <c r="FV182">
        <v>1</v>
      </c>
      <c r="FW182" t="s">
        <v>590</v>
      </c>
      <c r="FX182">
        <v>84.080001831054688</v>
      </c>
      <c r="FY182">
        <v>83.489997863769531</v>
      </c>
      <c r="FZ182">
        <v>89.220001220703125</v>
      </c>
      <c r="GA182">
        <v>83.199996948242188</v>
      </c>
      <c r="GB182">
        <v>89.150001525878906</v>
      </c>
      <c r="GC182">
        <v>711</v>
      </c>
      <c r="GD182">
        <v>96</v>
      </c>
      <c r="GE182">
        <v>326</v>
      </c>
      <c r="GF182">
        <v>84</v>
      </c>
      <c r="GG182">
        <v>0</v>
      </c>
      <c r="GH182">
        <v>12</v>
      </c>
      <c r="GI182">
        <v>0</v>
      </c>
      <c r="GJ182">
        <v>11</v>
      </c>
      <c r="GK182">
        <v>0</v>
      </c>
      <c r="GL182">
        <v>24</v>
      </c>
      <c r="GM182">
        <v>0</v>
      </c>
      <c r="GN182">
        <v>24</v>
      </c>
      <c r="GO182">
        <v>2</v>
      </c>
      <c r="GP182">
        <v>2</v>
      </c>
      <c r="GQ182">
        <v>2</v>
      </c>
      <c r="GR182">
        <v>2</v>
      </c>
      <c r="GS182">
        <v>2</v>
      </c>
      <c r="GT182">
        <v>2</v>
      </c>
      <c r="GU182">
        <v>2</v>
      </c>
      <c r="GV182">
        <v>2</v>
      </c>
      <c r="GW182">
        <v>2.5</v>
      </c>
      <c r="GX182" t="s">
        <v>218</v>
      </c>
      <c r="GY182">
        <v>4048833</v>
      </c>
      <c r="GZ182">
        <v>3260171</v>
      </c>
      <c r="HA182">
        <v>0.99399999999999999</v>
      </c>
      <c r="HB182">
        <v>1.5569999999999999</v>
      </c>
      <c r="HC182">
        <v>2.4</v>
      </c>
      <c r="HD182">
        <v>3.94</v>
      </c>
      <c r="HE182">
        <v>0.68410002999999997</v>
      </c>
      <c r="HF182" s="13">
        <f t="shared" si="65"/>
        <v>-7.0667622754987391E-3</v>
      </c>
      <c r="HG182" s="13">
        <f t="shared" si="66"/>
        <v>6.4223305072136361E-2</v>
      </c>
      <c r="HH182" s="13">
        <f t="shared" si="67"/>
        <v>3.4734809312193526E-3</v>
      </c>
      <c r="HI182" s="13">
        <f t="shared" si="68"/>
        <v>6.6741497204680589E-2</v>
      </c>
      <c r="HJ182" s="14">
        <f t="shared" si="69"/>
        <v>94.950004577636719</v>
      </c>
      <c r="HK182" t="str">
        <f t="shared" si="70"/>
        <v>STX</v>
      </c>
    </row>
    <row r="183" spans="1:219" hidden="1" x14ac:dyDescent="0.3">
      <c r="A183">
        <v>174</v>
      </c>
      <c r="B183" t="s">
        <v>790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</v>
      </c>
      <c r="W183">
        <v>3</v>
      </c>
      <c r="X183">
        <v>4</v>
      </c>
      <c r="Y183">
        <v>5</v>
      </c>
      <c r="Z183">
        <v>118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 t="s">
        <v>791</v>
      </c>
      <c r="AV183">
        <v>80.419998168945313</v>
      </c>
      <c r="AW183">
        <v>79.949996948242188</v>
      </c>
      <c r="AX183">
        <v>80.589996337890625</v>
      </c>
      <c r="AY183">
        <v>79.269996643066406</v>
      </c>
      <c r="AZ183">
        <v>80.050003051757813</v>
      </c>
      <c r="BA183" s="13">
        <f t="shared" si="53"/>
        <v>-5.8786896640832254E-3</v>
      </c>
      <c r="BB183" s="13">
        <f t="shared" si="54"/>
        <v>7.9414247267750593E-3</v>
      </c>
      <c r="BC183" s="13">
        <f t="shared" si="55"/>
        <v>8.5053199641270671E-3</v>
      </c>
      <c r="BD183" s="13">
        <f t="shared" si="56"/>
        <v>9.743989743349224E-3</v>
      </c>
      <c r="BE183">
        <v>52</v>
      </c>
      <c r="BF183">
        <v>7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22</v>
      </c>
      <c r="BO183">
        <v>11</v>
      </c>
      <c r="BP183">
        <v>13</v>
      </c>
      <c r="BQ183">
        <v>10</v>
      </c>
      <c r="BR183">
        <v>30</v>
      </c>
      <c r="BS183">
        <v>0</v>
      </c>
      <c r="BT183">
        <v>0</v>
      </c>
      <c r="BU183">
        <v>0</v>
      </c>
      <c r="BV183">
        <v>0</v>
      </c>
      <c r="BW183">
        <v>7</v>
      </c>
      <c r="BX183">
        <v>0</v>
      </c>
      <c r="BY183">
        <v>0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792</v>
      </c>
      <c r="CN183">
        <v>80.050003051757813</v>
      </c>
      <c r="CO183">
        <v>80.379997253417969</v>
      </c>
      <c r="CP183">
        <v>81.300003051757813</v>
      </c>
      <c r="CQ183">
        <v>79.819999694824219</v>
      </c>
      <c r="CR183">
        <v>80.5</v>
      </c>
      <c r="CS183" s="13">
        <f t="shared" si="57"/>
        <v>4.1054268840016173E-3</v>
      </c>
      <c r="CT183" s="13">
        <f t="shared" si="58"/>
        <v>1.1316184056649359E-2</v>
      </c>
      <c r="CU183" s="13">
        <f t="shared" si="59"/>
        <v>6.9668770555965098E-3</v>
      </c>
      <c r="CV183" s="13">
        <f t="shared" si="60"/>
        <v>8.4472087599476442E-3</v>
      </c>
      <c r="CW183">
        <v>11</v>
      </c>
      <c r="CX183">
        <v>91</v>
      </c>
      <c r="CY183">
        <v>11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2</v>
      </c>
      <c r="DK183">
        <v>1</v>
      </c>
      <c r="DL183">
        <v>2</v>
      </c>
      <c r="DM183">
        <v>0</v>
      </c>
      <c r="DN183">
        <v>0</v>
      </c>
      <c r="DO183">
        <v>0</v>
      </c>
      <c r="DP183">
        <v>0</v>
      </c>
      <c r="DQ183">
        <v>2</v>
      </c>
      <c r="DR183">
        <v>2</v>
      </c>
      <c r="DS183">
        <v>0</v>
      </c>
      <c r="DT183">
        <v>0</v>
      </c>
      <c r="DU183">
        <v>1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729</v>
      </c>
      <c r="EF183">
        <v>80.5</v>
      </c>
      <c r="EG183">
        <v>80.69000244140625</v>
      </c>
      <c r="EH183">
        <v>82.44000244140625</v>
      </c>
      <c r="EI183">
        <v>80.319999694824219</v>
      </c>
      <c r="EJ183">
        <v>81.510002136230469</v>
      </c>
      <c r="EK183" s="13">
        <f t="shared" si="61"/>
        <v>2.3547209772886157E-3</v>
      </c>
      <c r="EL183" s="13">
        <f t="shared" si="62"/>
        <v>2.1227558808526226E-2</v>
      </c>
      <c r="EM183" s="13">
        <f t="shared" si="63"/>
        <v>4.585484389478256E-3</v>
      </c>
      <c r="EN183" s="13">
        <f t="shared" si="64"/>
        <v>1.4599465221671326E-2</v>
      </c>
      <c r="EO183">
        <v>3</v>
      </c>
      <c r="EP183">
        <v>23</v>
      </c>
      <c r="EQ183">
        <v>89</v>
      </c>
      <c r="ER183">
        <v>34</v>
      </c>
      <c r="ES183">
        <v>4</v>
      </c>
      <c r="ET183">
        <v>0</v>
      </c>
      <c r="EU183">
        <v>0</v>
      </c>
      <c r="EV183">
        <v>0</v>
      </c>
      <c r="EW183">
        <v>0</v>
      </c>
      <c r="EX183">
        <v>1</v>
      </c>
      <c r="EY183">
        <v>1</v>
      </c>
      <c r="EZ183">
        <v>0</v>
      </c>
      <c r="FA183">
        <v>1</v>
      </c>
      <c r="FB183">
        <v>0</v>
      </c>
      <c r="FC183">
        <v>1</v>
      </c>
      <c r="FD183">
        <v>3</v>
      </c>
      <c r="FE183">
        <v>1</v>
      </c>
      <c r="FF183">
        <v>3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529</v>
      </c>
      <c r="FX183">
        <v>81.510002136230469</v>
      </c>
      <c r="FY183">
        <v>81.44000244140625</v>
      </c>
      <c r="FZ183">
        <v>86.010002136230469</v>
      </c>
      <c r="GA183">
        <v>81</v>
      </c>
      <c r="GB183">
        <v>84.949996948242188</v>
      </c>
      <c r="GC183">
        <v>327</v>
      </c>
      <c r="GD183">
        <v>224</v>
      </c>
      <c r="GE183">
        <v>266</v>
      </c>
      <c r="GF183">
        <v>5</v>
      </c>
      <c r="GG183">
        <v>0</v>
      </c>
      <c r="GH183">
        <v>38</v>
      </c>
      <c r="GI183">
        <v>0</v>
      </c>
      <c r="GJ183">
        <v>38</v>
      </c>
      <c r="GK183">
        <v>3</v>
      </c>
      <c r="GL183">
        <v>150</v>
      </c>
      <c r="GM183">
        <v>3</v>
      </c>
      <c r="GN183">
        <v>2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2</v>
      </c>
      <c r="GX183" t="s">
        <v>218</v>
      </c>
      <c r="GY183">
        <v>362140</v>
      </c>
      <c r="GZ183">
        <v>178200</v>
      </c>
      <c r="HA183">
        <v>1.1990000000000001</v>
      </c>
      <c r="HB183">
        <v>3.4340000000000002</v>
      </c>
      <c r="HC183">
        <v>7.1</v>
      </c>
      <c r="HD183">
        <v>3.41</v>
      </c>
      <c r="HE183">
        <v>0.60229999999999995</v>
      </c>
      <c r="HF183" s="13">
        <f t="shared" si="65"/>
        <v>-8.595247142162421E-4</v>
      </c>
      <c r="HG183" s="13">
        <f t="shared" si="66"/>
        <v>5.313335171862732E-2</v>
      </c>
      <c r="HH183" s="13">
        <f t="shared" si="67"/>
        <v>5.4027803071693414E-3</v>
      </c>
      <c r="HI183" s="13">
        <f t="shared" si="68"/>
        <v>4.6497905710918608E-2</v>
      </c>
      <c r="HJ183" s="14">
        <f t="shared" si="69"/>
        <v>90.580001831054688</v>
      </c>
      <c r="HK183" t="str">
        <f t="shared" si="70"/>
        <v>SXT</v>
      </c>
    </row>
    <row r="184" spans="1:219" hidden="1" x14ac:dyDescent="0.3">
      <c r="A184">
        <v>175</v>
      </c>
      <c r="B184" t="s">
        <v>793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28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21</v>
      </c>
      <c r="W184">
        <v>14</v>
      </c>
      <c r="X184">
        <v>8</v>
      </c>
      <c r="Y184">
        <v>4</v>
      </c>
      <c r="Z184">
        <v>30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5</v>
      </c>
      <c r="AP184">
        <v>0</v>
      </c>
      <c r="AQ184">
        <v>1</v>
      </c>
      <c r="AR184">
        <v>1</v>
      </c>
      <c r="AS184">
        <v>1</v>
      </c>
      <c r="AT184">
        <v>0</v>
      </c>
      <c r="AU184" t="s">
        <v>536</v>
      </c>
      <c r="AV184">
        <v>49.860000610351563</v>
      </c>
      <c r="AW184">
        <v>49.770000457763672</v>
      </c>
      <c r="AX184">
        <v>49.849998474121087</v>
      </c>
      <c r="AY184">
        <v>48.75</v>
      </c>
      <c r="AZ184">
        <v>48.990001678466797</v>
      </c>
      <c r="BA184" s="13">
        <f t="shared" si="53"/>
        <v>-1.8083213132431553E-3</v>
      </c>
      <c r="BB184" s="13">
        <f t="shared" si="54"/>
        <v>1.6047747002227997E-3</v>
      </c>
      <c r="BC184" s="13">
        <f t="shared" si="55"/>
        <v>2.0494282667915087E-2</v>
      </c>
      <c r="BD184" s="13">
        <f t="shared" si="56"/>
        <v>4.8989930647886926E-3</v>
      </c>
      <c r="BE184">
        <v>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</v>
      </c>
      <c r="BP184">
        <v>1</v>
      </c>
      <c r="BQ184">
        <v>0</v>
      </c>
      <c r="BR184">
        <v>83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4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 t="s">
        <v>794</v>
      </c>
      <c r="CN184">
        <v>48.990001678466797</v>
      </c>
      <c r="CO184">
        <v>48.970001220703118</v>
      </c>
      <c r="CP184">
        <v>50.119998931884773</v>
      </c>
      <c r="CQ184">
        <v>48.880001068115227</v>
      </c>
      <c r="CR184">
        <v>49.819999694824219</v>
      </c>
      <c r="CS184" s="13">
        <f t="shared" si="57"/>
        <v>-4.0842265193208327E-4</v>
      </c>
      <c r="CT184" s="13">
        <f t="shared" si="58"/>
        <v>2.2944886985024726E-2</v>
      </c>
      <c r="CU184" s="13">
        <f t="shared" si="59"/>
        <v>1.8378629843660566E-3</v>
      </c>
      <c r="CV184" s="13">
        <f t="shared" si="60"/>
        <v>1.8867897078824081E-2</v>
      </c>
      <c r="CW184">
        <v>3</v>
      </c>
      <c r="CX184">
        <v>15</v>
      </c>
      <c r="CY184">
        <v>27</v>
      </c>
      <c r="CZ184">
        <v>25</v>
      </c>
      <c r="DA184">
        <v>27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1</v>
      </c>
      <c r="DM184">
        <v>1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795</v>
      </c>
      <c r="EF184">
        <v>49.819999694824219</v>
      </c>
      <c r="EG184">
        <v>49.830001831054688</v>
      </c>
      <c r="EH184">
        <v>50.130001068115227</v>
      </c>
      <c r="EI184">
        <v>49.569999694824219</v>
      </c>
      <c r="EJ184">
        <v>49.720001220703118</v>
      </c>
      <c r="EK184" s="13">
        <f t="shared" si="61"/>
        <v>2.0072518288039021E-4</v>
      </c>
      <c r="EL184" s="13">
        <f t="shared" si="62"/>
        <v>5.9844251080886091E-3</v>
      </c>
      <c r="EM184" s="13">
        <f t="shared" si="63"/>
        <v>5.2177829957138488E-3</v>
      </c>
      <c r="EN184" s="13">
        <f t="shared" si="64"/>
        <v>3.0169252251835976E-3</v>
      </c>
      <c r="EO184">
        <v>64</v>
      </c>
      <c r="EP184">
        <v>4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30</v>
      </c>
      <c r="EY184">
        <v>9</v>
      </c>
      <c r="EZ184">
        <v>8</v>
      </c>
      <c r="FA184">
        <v>2</v>
      </c>
      <c r="FB184">
        <v>1</v>
      </c>
      <c r="FC184">
        <v>0</v>
      </c>
      <c r="FD184">
        <v>0</v>
      </c>
      <c r="FE184">
        <v>0</v>
      </c>
      <c r="FF184">
        <v>0</v>
      </c>
      <c r="FG184">
        <v>1</v>
      </c>
      <c r="FH184">
        <v>0</v>
      </c>
      <c r="FI184">
        <v>1</v>
      </c>
      <c r="FJ184">
        <v>0</v>
      </c>
      <c r="FK184">
        <v>1</v>
      </c>
      <c r="FL184">
        <v>0</v>
      </c>
      <c r="FM184">
        <v>1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238</v>
      </c>
      <c r="FX184">
        <v>49.720001220703118</v>
      </c>
      <c r="FY184">
        <v>49.740001678466797</v>
      </c>
      <c r="FZ184">
        <v>50.979999542236328</v>
      </c>
      <c r="GA184">
        <v>49.549999237060547</v>
      </c>
      <c r="GB184">
        <v>50.380001068115227</v>
      </c>
      <c r="GC184">
        <v>197</v>
      </c>
      <c r="GD184">
        <v>214</v>
      </c>
      <c r="GE184">
        <v>165</v>
      </c>
      <c r="GF184">
        <v>51</v>
      </c>
      <c r="GG184">
        <v>0</v>
      </c>
      <c r="GH184">
        <v>52</v>
      </c>
      <c r="GI184">
        <v>0</v>
      </c>
      <c r="GJ184">
        <v>52</v>
      </c>
      <c r="GK184">
        <v>1</v>
      </c>
      <c r="GL184">
        <v>114</v>
      </c>
      <c r="GM184">
        <v>1</v>
      </c>
      <c r="GN184">
        <v>1</v>
      </c>
      <c r="GO184">
        <v>1</v>
      </c>
      <c r="GP184">
        <v>1</v>
      </c>
      <c r="GQ184">
        <v>0</v>
      </c>
      <c r="GR184">
        <v>0</v>
      </c>
      <c r="GS184">
        <v>1</v>
      </c>
      <c r="GT184">
        <v>0</v>
      </c>
      <c r="GU184">
        <v>0</v>
      </c>
      <c r="GV184">
        <v>0</v>
      </c>
      <c r="GW184">
        <v>3</v>
      </c>
      <c r="GX184" t="s">
        <v>222</v>
      </c>
      <c r="GY184">
        <v>101096</v>
      </c>
      <c r="GZ184">
        <v>95114</v>
      </c>
      <c r="HA184">
        <v>0.22</v>
      </c>
      <c r="HB184">
        <v>1.1659999999999999</v>
      </c>
      <c r="HC184">
        <v>1.95</v>
      </c>
      <c r="HD184">
        <v>4.75</v>
      </c>
      <c r="HE184">
        <v>6.8</v>
      </c>
      <c r="HF184" s="13">
        <f t="shared" si="65"/>
        <v>4.021000620982873E-4</v>
      </c>
      <c r="HG184" s="13">
        <f t="shared" si="66"/>
        <v>2.4323222340208339E-2</v>
      </c>
      <c r="HH184" s="13">
        <f t="shared" si="67"/>
        <v>3.8199122435595978E-3</v>
      </c>
      <c r="HI184" s="13">
        <f t="shared" si="68"/>
        <v>1.6474827579548768E-2</v>
      </c>
      <c r="HJ184" s="14">
        <f t="shared" si="69"/>
        <v>52.219997406005859</v>
      </c>
      <c r="HK184" t="str">
        <f t="shared" si="70"/>
        <v>SHEN</v>
      </c>
    </row>
    <row r="185" spans="1:219" hidden="1" x14ac:dyDescent="0.3">
      <c r="A185">
        <v>176</v>
      </c>
      <c r="B185" t="s">
        <v>796</v>
      </c>
      <c r="C185">
        <v>11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22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20</v>
      </c>
      <c r="W185">
        <v>14</v>
      </c>
      <c r="X185">
        <v>11</v>
      </c>
      <c r="Y185">
        <v>13</v>
      </c>
      <c r="Z185">
        <v>94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19</v>
      </c>
      <c r="AP185">
        <v>0</v>
      </c>
      <c r="AQ185">
        <v>1</v>
      </c>
      <c r="AR185">
        <v>0</v>
      </c>
      <c r="AS185">
        <v>1</v>
      </c>
      <c r="AT185">
        <v>0</v>
      </c>
      <c r="AU185" t="s">
        <v>345</v>
      </c>
      <c r="AV185">
        <v>33.209999084472663</v>
      </c>
      <c r="AW185">
        <v>33.069999694824219</v>
      </c>
      <c r="AX185">
        <v>33.400001525878913</v>
      </c>
      <c r="AY185">
        <v>31.280000686645511</v>
      </c>
      <c r="AZ185">
        <v>32.990001678466797</v>
      </c>
      <c r="BA185" s="13">
        <f t="shared" si="53"/>
        <v>-4.2334257919680596E-3</v>
      </c>
      <c r="BB185" s="13">
        <f t="shared" si="54"/>
        <v>9.8802938915737437E-3</v>
      </c>
      <c r="BC185" s="13">
        <f t="shared" si="55"/>
        <v>5.412757861194839E-2</v>
      </c>
      <c r="BD185" s="13">
        <f t="shared" si="56"/>
        <v>5.1833916484382514E-2</v>
      </c>
      <c r="BE185">
        <v>11</v>
      </c>
      <c r="BF185">
        <v>15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12</v>
      </c>
      <c r="BO185">
        <v>7</v>
      </c>
      <c r="BP185">
        <v>24</v>
      </c>
      <c r="BQ185">
        <v>12</v>
      </c>
      <c r="BR185">
        <v>84</v>
      </c>
      <c r="BS185">
        <v>0</v>
      </c>
      <c r="BT185">
        <v>0</v>
      </c>
      <c r="BU185">
        <v>0</v>
      </c>
      <c r="BV185">
        <v>0</v>
      </c>
      <c r="BW185">
        <v>15</v>
      </c>
      <c r="BX185">
        <v>0</v>
      </c>
      <c r="BY185">
        <v>4</v>
      </c>
      <c r="BZ185">
        <v>0</v>
      </c>
      <c r="CA185">
        <v>2</v>
      </c>
      <c r="CB185">
        <v>0</v>
      </c>
      <c r="CC185">
        <v>2</v>
      </c>
      <c r="CD185">
        <v>0</v>
      </c>
      <c r="CE185">
        <v>26</v>
      </c>
      <c r="CF185">
        <v>15</v>
      </c>
      <c r="CG185">
        <v>3</v>
      </c>
      <c r="CH185">
        <v>3</v>
      </c>
      <c r="CI185">
        <v>2</v>
      </c>
      <c r="CJ185">
        <v>2</v>
      </c>
      <c r="CK185">
        <v>3</v>
      </c>
      <c r="CL185">
        <v>2</v>
      </c>
      <c r="CM185" t="s">
        <v>451</v>
      </c>
      <c r="CN185">
        <v>32.990001678466797</v>
      </c>
      <c r="CO185">
        <v>33.049999237060547</v>
      </c>
      <c r="CP185">
        <v>33.900001525878913</v>
      </c>
      <c r="CQ185">
        <v>33.020000457763672</v>
      </c>
      <c r="CR185">
        <v>33.849998474121087</v>
      </c>
      <c r="CS185" s="13">
        <f t="shared" si="57"/>
        <v>1.8153573367248876E-3</v>
      </c>
      <c r="CT185" s="13">
        <f t="shared" si="58"/>
        <v>2.5073812700848519E-2</v>
      </c>
      <c r="CU185" s="13">
        <f t="shared" si="59"/>
        <v>9.0767866836249933E-4</v>
      </c>
      <c r="CV185" s="13">
        <f t="shared" si="60"/>
        <v>2.4519883420141442E-2</v>
      </c>
      <c r="CW185">
        <v>6</v>
      </c>
      <c r="CX185">
        <v>23</v>
      </c>
      <c r="CY185">
        <v>64</v>
      </c>
      <c r="CZ185">
        <v>80</v>
      </c>
      <c r="DA185">
        <v>8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1</v>
      </c>
      <c r="DL185">
        <v>1</v>
      </c>
      <c r="DM185">
        <v>1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797</v>
      </c>
      <c r="EF185">
        <v>33.849998474121087</v>
      </c>
      <c r="EG185">
        <v>34</v>
      </c>
      <c r="EH185">
        <v>34.650001525878913</v>
      </c>
      <c r="EI185">
        <v>33.919998168945313</v>
      </c>
      <c r="EJ185">
        <v>33.939998626708977</v>
      </c>
      <c r="EK185" s="13">
        <f t="shared" si="61"/>
        <v>4.4118095846739092E-3</v>
      </c>
      <c r="EL185" s="13">
        <f t="shared" si="62"/>
        <v>1.8759061969837121E-2</v>
      </c>
      <c r="EM185" s="13">
        <f t="shared" si="63"/>
        <v>2.3529950310202663E-3</v>
      </c>
      <c r="EN185" s="13">
        <f t="shared" si="64"/>
        <v>5.8928870279695289E-4</v>
      </c>
      <c r="EO185">
        <v>59</v>
      </c>
      <c r="EP185">
        <v>75</v>
      </c>
      <c r="EQ185">
        <v>43</v>
      </c>
      <c r="ER185">
        <v>8</v>
      </c>
      <c r="ES185">
        <v>0</v>
      </c>
      <c r="ET185">
        <v>1</v>
      </c>
      <c r="EU185">
        <v>51</v>
      </c>
      <c r="EV185">
        <v>0</v>
      </c>
      <c r="EW185">
        <v>0</v>
      </c>
      <c r="EX185">
        <v>20</v>
      </c>
      <c r="EY185">
        <v>1</v>
      </c>
      <c r="EZ185">
        <v>0</v>
      </c>
      <c r="FA185">
        <v>0</v>
      </c>
      <c r="FB185">
        <v>0</v>
      </c>
      <c r="FC185">
        <v>1</v>
      </c>
      <c r="FD185">
        <v>1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292</v>
      </c>
      <c r="FX185">
        <v>33.939998626708977</v>
      </c>
      <c r="FY185">
        <v>34.130001068115227</v>
      </c>
      <c r="FZ185">
        <v>34.150001525878913</v>
      </c>
      <c r="GA185">
        <v>33.389999389648438</v>
      </c>
      <c r="GB185">
        <v>33.639999389648438</v>
      </c>
      <c r="GC185">
        <v>414</v>
      </c>
      <c r="GD185">
        <v>313</v>
      </c>
      <c r="GE185">
        <v>366</v>
      </c>
      <c r="GF185">
        <v>22</v>
      </c>
      <c r="GG185">
        <v>0</v>
      </c>
      <c r="GH185">
        <v>96</v>
      </c>
      <c r="GI185">
        <v>0</v>
      </c>
      <c r="GJ185">
        <v>96</v>
      </c>
      <c r="GK185">
        <v>1</v>
      </c>
      <c r="GL185">
        <v>178</v>
      </c>
      <c r="GM185">
        <v>1</v>
      </c>
      <c r="GN185">
        <v>0</v>
      </c>
      <c r="GO185">
        <v>2</v>
      </c>
      <c r="GP185">
        <v>0</v>
      </c>
      <c r="GQ185">
        <v>0</v>
      </c>
      <c r="GR185">
        <v>0</v>
      </c>
      <c r="GS185">
        <v>4</v>
      </c>
      <c r="GT185">
        <v>0</v>
      </c>
      <c r="GU185">
        <v>2</v>
      </c>
      <c r="GV185">
        <v>0</v>
      </c>
      <c r="GW185">
        <v>2.2000000000000002</v>
      </c>
      <c r="GX185" t="s">
        <v>218</v>
      </c>
      <c r="GY185">
        <v>591600</v>
      </c>
      <c r="GZ185">
        <v>473442</v>
      </c>
      <c r="HA185">
        <v>2.3420000000000001</v>
      </c>
      <c r="HB185">
        <v>3.589</v>
      </c>
      <c r="HC185">
        <v>2.0099999999999998</v>
      </c>
      <c r="HD185">
        <v>3.79</v>
      </c>
      <c r="HE185">
        <v>0</v>
      </c>
      <c r="HF185" s="13">
        <f t="shared" si="65"/>
        <v>5.5670212557875631E-3</v>
      </c>
      <c r="HG185" s="13">
        <f t="shared" si="66"/>
        <v>5.8566491566713896E-4</v>
      </c>
      <c r="HH185" s="13">
        <f t="shared" si="67"/>
        <v>2.1681853363846204E-2</v>
      </c>
      <c r="HI185" s="13">
        <f t="shared" si="68"/>
        <v>7.4316291479163965E-3</v>
      </c>
      <c r="HJ185" s="14">
        <f t="shared" si="69"/>
        <v>34.170001983642599</v>
      </c>
      <c r="HK185" t="str">
        <f t="shared" si="70"/>
        <v>SMPL</v>
      </c>
    </row>
    <row r="186" spans="1:219" hidden="1" x14ac:dyDescent="0.3">
      <c r="A186">
        <v>177</v>
      </c>
      <c r="B186" t="s">
        <v>798</v>
      </c>
      <c r="C186">
        <v>9</v>
      </c>
      <c r="D186">
        <v>0</v>
      </c>
      <c r="E186">
        <v>5</v>
      </c>
      <c r="F186">
        <v>1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43</v>
      </c>
      <c r="N186">
        <v>78</v>
      </c>
      <c r="O186">
        <v>9</v>
      </c>
      <c r="P186">
        <v>6</v>
      </c>
      <c r="Q186">
        <v>51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2</v>
      </c>
      <c r="AC186">
        <v>1</v>
      </c>
      <c r="AD186">
        <v>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799</v>
      </c>
      <c r="AV186">
        <v>31.059999465942379</v>
      </c>
      <c r="AW186">
        <v>31.059999465942379</v>
      </c>
      <c r="AX186">
        <v>31.469999313354489</v>
      </c>
      <c r="AY186">
        <v>29.79000091552734</v>
      </c>
      <c r="AZ186">
        <v>30.399999618530281</v>
      </c>
      <c r="BA186" s="13">
        <f t="shared" si="53"/>
        <v>0</v>
      </c>
      <c r="BB186" s="13">
        <f t="shared" si="54"/>
        <v>1.3028276338033606E-2</v>
      </c>
      <c r="BC186" s="13">
        <f t="shared" si="55"/>
        <v>4.0888556737021409E-2</v>
      </c>
      <c r="BD186" s="13">
        <f t="shared" si="56"/>
        <v>2.0065747061099204E-2</v>
      </c>
      <c r="BE186">
        <v>1</v>
      </c>
      <c r="BF186">
        <v>2</v>
      </c>
      <c r="BG186">
        <v>2</v>
      </c>
      <c r="BH186">
        <v>0</v>
      </c>
      <c r="BI186">
        <v>0</v>
      </c>
      <c r="BJ186">
        <v>1</v>
      </c>
      <c r="BK186">
        <v>2</v>
      </c>
      <c r="BL186">
        <v>0</v>
      </c>
      <c r="BM186">
        <v>0</v>
      </c>
      <c r="BN186">
        <v>1</v>
      </c>
      <c r="BO186">
        <v>0</v>
      </c>
      <c r="BP186">
        <v>0</v>
      </c>
      <c r="BQ186">
        <v>0</v>
      </c>
      <c r="BR186">
        <v>182</v>
      </c>
      <c r="BS186">
        <v>0</v>
      </c>
      <c r="BT186">
        <v>0</v>
      </c>
      <c r="BU186">
        <v>0</v>
      </c>
      <c r="BV186">
        <v>0</v>
      </c>
      <c r="BW186">
        <v>4</v>
      </c>
      <c r="BX186">
        <v>2</v>
      </c>
      <c r="BY186">
        <v>0</v>
      </c>
      <c r="BZ186">
        <v>0</v>
      </c>
      <c r="CA186">
        <v>1</v>
      </c>
      <c r="CB186">
        <v>1</v>
      </c>
      <c r="CC186">
        <v>0</v>
      </c>
      <c r="CD186">
        <v>0</v>
      </c>
      <c r="CE186">
        <v>5</v>
      </c>
      <c r="CF186">
        <v>4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 t="s">
        <v>800</v>
      </c>
      <c r="CN186">
        <v>30.399999618530281</v>
      </c>
      <c r="CO186">
        <v>30.489999771118161</v>
      </c>
      <c r="CP186">
        <v>31.770000457763668</v>
      </c>
      <c r="CQ186">
        <v>30.149999618530281</v>
      </c>
      <c r="CR186">
        <v>31.659999847412109</v>
      </c>
      <c r="CS186" s="13">
        <f t="shared" si="57"/>
        <v>2.9517924979827193E-3</v>
      </c>
      <c r="CT186" s="13">
        <f t="shared" si="58"/>
        <v>4.0289602398564384E-2</v>
      </c>
      <c r="CU186" s="13">
        <f t="shared" si="59"/>
        <v>1.1151202202039578E-2</v>
      </c>
      <c r="CV186" s="13">
        <f t="shared" si="60"/>
        <v>4.7694258880587315E-2</v>
      </c>
      <c r="CW186">
        <v>3</v>
      </c>
      <c r="CX186">
        <v>4</v>
      </c>
      <c r="CY186">
        <v>1</v>
      </c>
      <c r="CZ186">
        <v>3</v>
      </c>
      <c r="DA186">
        <v>166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0</v>
      </c>
      <c r="DH186">
        <v>0</v>
      </c>
      <c r="DI186">
        <v>1</v>
      </c>
      <c r="DJ186">
        <v>2</v>
      </c>
      <c r="DK186">
        <v>1</v>
      </c>
      <c r="DL186">
        <v>4</v>
      </c>
      <c r="DM186">
        <v>1</v>
      </c>
      <c r="DN186">
        <v>4</v>
      </c>
      <c r="DO186">
        <v>0</v>
      </c>
      <c r="DP186">
        <v>0</v>
      </c>
      <c r="DQ186">
        <v>2</v>
      </c>
      <c r="DR186">
        <v>2</v>
      </c>
      <c r="DS186">
        <v>0</v>
      </c>
      <c r="DT186">
        <v>0</v>
      </c>
      <c r="DU186">
        <v>1</v>
      </c>
      <c r="DV186">
        <v>1</v>
      </c>
      <c r="DW186">
        <v>1</v>
      </c>
      <c r="DX186">
        <v>0</v>
      </c>
      <c r="DY186">
        <v>1</v>
      </c>
      <c r="DZ186">
        <v>1</v>
      </c>
      <c r="EA186">
        <v>1</v>
      </c>
      <c r="EB186">
        <v>0</v>
      </c>
      <c r="EC186">
        <v>1</v>
      </c>
      <c r="ED186">
        <v>1</v>
      </c>
      <c r="EE186" t="s">
        <v>801</v>
      </c>
      <c r="EF186">
        <v>31.659999847412109</v>
      </c>
      <c r="EG186">
        <v>31.829999923706051</v>
      </c>
      <c r="EH186">
        <v>32.509998321533203</v>
      </c>
      <c r="EI186">
        <v>31.54999923706055</v>
      </c>
      <c r="EJ186">
        <v>32.360000610351563</v>
      </c>
      <c r="EK186" s="13">
        <f t="shared" si="61"/>
        <v>5.3408757996047385E-3</v>
      </c>
      <c r="EL186" s="13">
        <f t="shared" si="62"/>
        <v>2.0916592830973801E-2</v>
      </c>
      <c r="EM186" s="13">
        <f t="shared" si="63"/>
        <v>8.7967542355211759E-3</v>
      </c>
      <c r="EN186" s="13">
        <f t="shared" si="64"/>
        <v>2.5030944314380021E-2</v>
      </c>
      <c r="EO186">
        <v>15</v>
      </c>
      <c r="EP186">
        <v>46</v>
      </c>
      <c r="EQ186">
        <v>40</v>
      </c>
      <c r="ER186">
        <v>66</v>
      </c>
      <c r="ES186">
        <v>17</v>
      </c>
      <c r="ET186">
        <v>0</v>
      </c>
      <c r="EU186">
        <v>0</v>
      </c>
      <c r="EV186">
        <v>0</v>
      </c>
      <c r="EW186">
        <v>0</v>
      </c>
      <c r="EX186">
        <v>3</v>
      </c>
      <c r="EY186">
        <v>2</v>
      </c>
      <c r="EZ186">
        <v>1</v>
      </c>
      <c r="FA186">
        <v>2</v>
      </c>
      <c r="FB186">
        <v>4</v>
      </c>
      <c r="FC186">
        <v>1</v>
      </c>
      <c r="FD186">
        <v>12</v>
      </c>
      <c r="FE186">
        <v>1</v>
      </c>
      <c r="FF186">
        <v>12</v>
      </c>
      <c r="FG186">
        <v>0</v>
      </c>
      <c r="FH186">
        <v>0</v>
      </c>
      <c r="FI186">
        <v>4</v>
      </c>
      <c r="FJ186">
        <v>4</v>
      </c>
      <c r="FK186">
        <v>0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726</v>
      </c>
      <c r="FX186">
        <v>32.360000610351563</v>
      </c>
      <c r="FY186">
        <v>32.560001373291023</v>
      </c>
      <c r="FZ186">
        <v>32.930000305175781</v>
      </c>
      <c r="GA186">
        <v>32.099998474121087</v>
      </c>
      <c r="GB186">
        <v>32.619998931884773</v>
      </c>
      <c r="GC186">
        <v>553</v>
      </c>
      <c r="GD186">
        <v>201</v>
      </c>
      <c r="GE186">
        <v>361</v>
      </c>
      <c r="GF186">
        <v>16</v>
      </c>
      <c r="GG186">
        <v>0</v>
      </c>
      <c r="GH186">
        <v>309</v>
      </c>
      <c r="GI186">
        <v>0</v>
      </c>
      <c r="GJ186">
        <v>252</v>
      </c>
      <c r="GK186">
        <v>18</v>
      </c>
      <c r="GL186">
        <v>188</v>
      </c>
      <c r="GM186">
        <v>16</v>
      </c>
      <c r="GN186">
        <v>6</v>
      </c>
      <c r="GO186">
        <v>2</v>
      </c>
      <c r="GP186">
        <v>2</v>
      </c>
      <c r="GQ186">
        <v>2</v>
      </c>
      <c r="GR186">
        <v>2</v>
      </c>
      <c r="GS186">
        <v>1</v>
      </c>
      <c r="GT186">
        <v>1</v>
      </c>
      <c r="GU186">
        <v>1</v>
      </c>
      <c r="GV186">
        <v>1</v>
      </c>
      <c r="GW186">
        <v>2.7</v>
      </c>
      <c r="GX186" t="s">
        <v>222</v>
      </c>
      <c r="GY186">
        <v>619650</v>
      </c>
      <c r="GZ186">
        <v>535228</v>
      </c>
      <c r="HA186">
        <v>2.4649999999999999</v>
      </c>
      <c r="HB186">
        <v>3.1110000000000002</v>
      </c>
      <c r="HC186">
        <v>-3.41</v>
      </c>
      <c r="HD186">
        <v>4.18</v>
      </c>
      <c r="HF186" s="13">
        <f t="shared" si="65"/>
        <v>6.1425293152328475E-3</v>
      </c>
      <c r="HG186" s="13">
        <f t="shared" si="66"/>
        <v>1.1235922516119823E-2</v>
      </c>
      <c r="HH186" s="13">
        <f t="shared" si="67"/>
        <v>1.4127852572735966E-2</v>
      </c>
      <c r="HI186" s="13">
        <f t="shared" si="68"/>
        <v>1.594115495986137E-2</v>
      </c>
      <c r="HJ186" s="14">
        <f t="shared" si="69"/>
        <v>33.29999923706054</v>
      </c>
      <c r="HK186" t="str">
        <f t="shared" si="70"/>
        <v>SBGI</v>
      </c>
    </row>
    <row r="187" spans="1:219" hidden="1" x14ac:dyDescent="0.3">
      <c r="A187">
        <v>178</v>
      </c>
      <c r="B187" t="s">
        <v>802</v>
      </c>
      <c r="C187">
        <v>9</v>
      </c>
      <c r="D187">
        <v>1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142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31</v>
      </c>
      <c r="W187">
        <v>10</v>
      </c>
      <c r="X187">
        <v>0</v>
      </c>
      <c r="Y187">
        <v>0</v>
      </c>
      <c r="Z187">
        <v>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453</v>
      </c>
      <c r="AV187">
        <v>44.529998779296882</v>
      </c>
      <c r="AW187">
        <v>44.139999389648438</v>
      </c>
      <c r="AX187">
        <v>45.029998779296882</v>
      </c>
      <c r="AY187">
        <v>44.139999389648438</v>
      </c>
      <c r="AZ187">
        <v>44.900001525878913</v>
      </c>
      <c r="BA187" s="13">
        <f t="shared" si="53"/>
        <v>-8.8355096293886159E-3</v>
      </c>
      <c r="BB187" s="13">
        <f t="shared" si="54"/>
        <v>1.9764588358319735E-2</v>
      </c>
      <c r="BC187" s="13">
        <f t="shared" si="55"/>
        <v>0</v>
      </c>
      <c r="BD187" s="13">
        <f t="shared" si="56"/>
        <v>1.6926550343042579E-2</v>
      </c>
      <c r="BE187">
        <v>0</v>
      </c>
      <c r="BF187">
        <v>10</v>
      </c>
      <c r="BG187">
        <v>85</v>
      </c>
      <c r="BH187">
        <v>94</v>
      </c>
      <c r="BI187">
        <v>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736</v>
      </c>
      <c r="CN187">
        <v>44.900001525878913</v>
      </c>
      <c r="CO187">
        <v>45.029998779296882</v>
      </c>
      <c r="CP187">
        <v>46.240001678466797</v>
      </c>
      <c r="CQ187">
        <v>44.619998931884773</v>
      </c>
      <c r="CR187">
        <v>46.180000305175781</v>
      </c>
      <c r="CS187" s="13">
        <f t="shared" si="57"/>
        <v>2.8869033298249969E-3</v>
      </c>
      <c r="CT187" s="13">
        <f t="shared" si="58"/>
        <v>2.6167881817646954E-2</v>
      </c>
      <c r="CU187" s="13">
        <f t="shared" si="59"/>
        <v>9.1050379419643779E-3</v>
      </c>
      <c r="CV187" s="13">
        <f t="shared" si="60"/>
        <v>3.3780887028624917E-2</v>
      </c>
      <c r="CW187">
        <v>3</v>
      </c>
      <c r="CX187">
        <v>7</v>
      </c>
      <c r="CY187">
        <v>22</v>
      </c>
      <c r="CZ187">
        <v>84</v>
      </c>
      <c r="DA187">
        <v>63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1</v>
      </c>
      <c r="DJ187">
        <v>2</v>
      </c>
      <c r="DK187">
        <v>1</v>
      </c>
      <c r="DL187">
        <v>4</v>
      </c>
      <c r="DM187">
        <v>1</v>
      </c>
      <c r="DN187">
        <v>4</v>
      </c>
      <c r="DO187">
        <v>0</v>
      </c>
      <c r="DP187">
        <v>0</v>
      </c>
      <c r="DQ187">
        <v>2</v>
      </c>
      <c r="DR187">
        <v>2</v>
      </c>
      <c r="DS187">
        <v>0</v>
      </c>
      <c r="DT187">
        <v>0</v>
      </c>
      <c r="DU187">
        <v>1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803</v>
      </c>
      <c r="EF187">
        <v>46.180000305175781</v>
      </c>
      <c r="EG187">
        <v>46.310001373291023</v>
      </c>
      <c r="EH187">
        <v>46.619998931884773</v>
      </c>
      <c r="EI187">
        <v>45.549999237060547</v>
      </c>
      <c r="EJ187">
        <v>45.860000610351563</v>
      </c>
      <c r="EK187" s="13">
        <f t="shared" si="61"/>
        <v>2.8071920591696831E-3</v>
      </c>
      <c r="EL187" s="13">
        <f t="shared" si="62"/>
        <v>6.6494544336365147E-3</v>
      </c>
      <c r="EM187" s="13">
        <f t="shared" si="63"/>
        <v>1.6411187944140315E-2</v>
      </c>
      <c r="EN187" s="13">
        <f t="shared" si="64"/>
        <v>6.759733300593096E-3</v>
      </c>
      <c r="EO187">
        <v>23</v>
      </c>
      <c r="EP187">
        <v>8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13</v>
      </c>
      <c r="EY187">
        <v>12</v>
      </c>
      <c r="EZ187">
        <v>24</v>
      </c>
      <c r="FA187">
        <v>21</v>
      </c>
      <c r="FB187">
        <v>88</v>
      </c>
      <c r="FC187">
        <v>0</v>
      </c>
      <c r="FD187">
        <v>0</v>
      </c>
      <c r="FE187">
        <v>0</v>
      </c>
      <c r="FF187">
        <v>0</v>
      </c>
      <c r="FG187">
        <v>9</v>
      </c>
      <c r="FH187">
        <v>0</v>
      </c>
      <c r="FI187">
        <v>0</v>
      </c>
      <c r="FJ187">
        <v>0</v>
      </c>
      <c r="FK187">
        <v>1</v>
      </c>
      <c r="FL187">
        <v>0</v>
      </c>
      <c r="FM187">
        <v>0</v>
      </c>
      <c r="FN187">
        <v>0</v>
      </c>
      <c r="FO187">
        <v>34</v>
      </c>
      <c r="FP187">
        <v>9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 t="s">
        <v>325</v>
      </c>
      <c r="FX187">
        <v>45.860000610351563</v>
      </c>
      <c r="FY187">
        <v>46.159999847412109</v>
      </c>
      <c r="FZ187">
        <v>46.310001373291023</v>
      </c>
      <c r="GA187">
        <v>45.580001831054688</v>
      </c>
      <c r="GB187">
        <v>45.990001678466797</v>
      </c>
      <c r="GC187">
        <v>545</v>
      </c>
      <c r="GD187">
        <v>205</v>
      </c>
      <c r="GE187">
        <v>210</v>
      </c>
      <c r="GF187">
        <v>162</v>
      </c>
      <c r="GG187">
        <v>0</v>
      </c>
      <c r="GH187">
        <v>243</v>
      </c>
      <c r="GI187">
        <v>0</v>
      </c>
      <c r="GJ187">
        <v>147</v>
      </c>
      <c r="GK187">
        <v>4</v>
      </c>
      <c r="GL187">
        <v>92</v>
      </c>
      <c r="GM187">
        <v>4</v>
      </c>
      <c r="GN187">
        <v>90</v>
      </c>
      <c r="GO187">
        <v>2</v>
      </c>
      <c r="GP187">
        <v>1</v>
      </c>
      <c r="GQ187">
        <v>1</v>
      </c>
      <c r="GR187">
        <v>1</v>
      </c>
      <c r="GS187">
        <v>0</v>
      </c>
      <c r="GT187">
        <v>0</v>
      </c>
      <c r="GU187">
        <v>0</v>
      </c>
      <c r="GV187">
        <v>0</v>
      </c>
      <c r="GW187">
        <v>2.2999999999999998</v>
      </c>
      <c r="GX187" t="s">
        <v>218</v>
      </c>
      <c r="GY187">
        <v>347403</v>
      </c>
      <c r="GZ187">
        <v>724957</v>
      </c>
      <c r="HA187">
        <v>1.278</v>
      </c>
      <c r="HB187">
        <v>1.526</v>
      </c>
      <c r="HC187">
        <v>1.29</v>
      </c>
      <c r="HD187">
        <v>3.84</v>
      </c>
      <c r="HE187">
        <v>16.666699999999999</v>
      </c>
      <c r="HF187" s="13">
        <f t="shared" si="65"/>
        <v>6.4991169422060624E-3</v>
      </c>
      <c r="HG187" s="13">
        <f t="shared" si="66"/>
        <v>3.2390740969708842E-3</v>
      </c>
      <c r="HH187" s="13">
        <f t="shared" si="67"/>
        <v>1.2564948402831067E-2</v>
      </c>
      <c r="HI187" s="13">
        <f t="shared" si="68"/>
        <v>8.9149778745077901E-3</v>
      </c>
      <c r="HJ187" s="14">
        <f t="shared" si="69"/>
        <v>46.460002899169936</v>
      </c>
      <c r="HK187" t="str">
        <f t="shared" si="70"/>
        <v>SRC</v>
      </c>
    </row>
    <row r="188" spans="1:219" hidden="1" x14ac:dyDescent="0.3">
      <c r="A188">
        <v>179</v>
      </c>
      <c r="B188" t="s">
        <v>804</v>
      </c>
      <c r="C188">
        <v>11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47</v>
      </c>
      <c r="N188">
        <v>7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21</v>
      </c>
      <c r="W188">
        <v>4</v>
      </c>
      <c r="X188">
        <v>5</v>
      </c>
      <c r="Y188">
        <v>4</v>
      </c>
      <c r="Z188">
        <v>25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1</v>
      </c>
      <c r="AG188">
        <v>25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5</v>
      </c>
      <c r="AN188">
        <v>2</v>
      </c>
      <c r="AO188">
        <v>12</v>
      </c>
      <c r="AP188">
        <v>12</v>
      </c>
      <c r="AQ188">
        <v>1</v>
      </c>
      <c r="AR188">
        <v>1</v>
      </c>
      <c r="AS188">
        <v>1</v>
      </c>
      <c r="AT188">
        <v>1</v>
      </c>
      <c r="AU188" t="s">
        <v>255</v>
      </c>
      <c r="AV188">
        <v>66.470001220703125</v>
      </c>
      <c r="AW188">
        <v>66</v>
      </c>
      <c r="AX188">
        <v>66.279998779296875</v>
      </c>
      <c r="AY188">
        <v>63.840000152587891</v>
      </c>
      <c r="AZ188">
        <v>64.760002136230469</v>
      </c>
      <c r="BA188" s="13">
        <f t="shared" si="53"/>
        <v>-7.1212306167141026E-3</v>
      </c>
      <c r="BB188" s="13">
        <f t="shared" si="54"/>
        <v>4.2244837726873596E-3</v>
      </c>
      <c r="BC188" s="13">
        <f t="shared" si="55"/>
        <v>3.2727270415334964E-2</v>
      </c>
      <c r="BD188" s="13">
        <f t="shared" si="56"/>
        <v>1.420633034735308E-2</v>
      </c>
      <c r="BE188">
        <v>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2</v>
      </c>
      <c r="BP188">
        <v>2</v>
      </c>
      <c r="BQ188">
        <v>0</v>
      </c>
      <c r="BR188">
        <v>110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5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 t="s">
        <v>805</v>
      </c>
      <c r="CN188">
        <v>64.760002136230469</v>
      </c>
      <c r="CO188">
        <v>64.610000610351563</v>
      </c>
      <c r="CP188">
        <v>67.319999694824219</v>
      </c>
      <c r="CQ188">
        <v>64.44000244140625</v>
      </c>
      <c r="CR188">
        <v>67.260002136230469</v>
      </c>
      <c r="CS188" s="13">
        <f t="shared" si="57"/>
        <v>-2.3216456347605607E-3</v>
      </c>
      <c r="CT188" s="13">
        <f t="shared" si="58"/>
        <v>4.0255482720701896E-2</v>
      </c>
      <c r="CU188" s="13">
        <f t="shared" si="59"/>
        <v>2.6311432802876844E-3</v>
      </c>
      <c r="CV188" s="13">
        <f t="shared" si="60"/>
        <v>4.1926845156985082E-2</v>
      </c>
      <c r="CW188">
        <v>1</v>
      </c>
      <c r="CX188">
        <v>5</v>
      </c>
      <c r="CY188">
        <v>8</v>
      </c>
      <c r="CZ188">
        <v>31</v>
      </c>
      <c r="DA188">
        <v>85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806</v>
      </c>
      <c r="EF188">
        <v>67.260002136230469</v>
      </c>
      <c r="EG188">
        <v>67.470001220703125</v>
      </c>
      <c r="EH188">
        <v>67.919998168945313</v>
      </c>
      <c r="EI188">
        <v>66.699996948242188</v>
      </c>
      <c r="EJ188">
        <v>66.800003051757813</v>
      </c>
      <c r="EK188" s="13">
        <f t="shared" si="61"/>
        <v>3.1124808162626971E-3</v>
      </c>
      <c r="EL188" s="13">
        <f t="shared" si="62"/>
        <v>6.6253969430749571E-3</v>
      </c>
      <c r="EM188" s="13">
        <f t="shared" si="63"/>
        <v>1.1412542737951892E-2</v>
      </c>
      <c r="EN188" s="13">
        <f t="shared" si="64"/>
        <v>1.4970972896234391E-3</v>
      </c>
      <c r="EO188">
        <v>12</v>
      </c>
      <c r="EP188">
        <v>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15</v>
      </c>
      <c r="EY188">
        <v>1</v>
      </c>
      <c r="EZ188">
        <v>5</v>
      </c>
      <c r="FA188">
        <v>5</v>
      </c>
      <c r="FB188">
        <v>37</v>
      </c>
      <c r="FC188">
        <v>0</v>
      </c>
      <c r="FD188">
        <v>0</v>
      </c>
      <c r="FE188">
        <v>0</v>
      </c>
      <c r="FF188">
        <v>0</v>
      </c>
      <c r="FG188">
        <v>2</v>
      </c>
      <c r="FH188">
        <v>0</v>
      </c>
      <c r="FI188">
        <v>0</v>
      </c>
      <c r="FJ188">
        <v>0</v>
      </c>
      <c r="FK188">
        <v>2</v>
      </c>
      <c r="FL188">
        <v>0</v>
      </c>
      <c r="FM188">
        <v>1</v>
      </c>
      <c r="FN188">
        <v>0</v>
      </c>
      <c r="FO188">
        <v>15</v>
      </c>
      <c r="FP188">
        <v>3</v>
      </c>
      <c r="FQ188">
        <v>0</v>
      </c>
      <c r="FR188">
        <v>0</v>
      </c>
      <c r="FS188">
        <v>1</v>
      </c>
      <c r="FT188">
        <v>1</v>
      </c>
      <c r="FU188">
        <v>0</v>
      </c>
      <c r="FV188">
        <v>0</v>
      </c>
      <c r="FW188" t="s">
        <v>227</v>
      </c>
      <c r="FX188">
        <v>66.800003051757813</v>
      </c>
      <c r="FY188">
        <v>67.379997253417969</v>
      </c>
      <c r="FZ188">
        <v>68.910003662109375</v>
      </c>
      <c r="GA188">
        <v>67.25</v>
      </c>
      <c r="GB188">
        <v>67.989997863769531</v>
      </c>
      <c r="GC188">
        <v>203</v>
      </c>
      <c r="GD188">
        <v>236</v>
      </c>
      <c r="GE188">
        <v>144</v>
      </c>
      <c r="GF188">
        <v>63</v>
      </c>
      <c r="GG188">
        <v>0</v>
      </c>
      <c r="GH188">
        <v>116</v>
      </c>
      <c r="GI188">
        <v>0</v>
      </c>
      <c r="GJ188">
        <v>116</v>
      </c>
      <c r="GK188">
        <v>0</v>
      </c>
      <c r="GL188">
        <v>172</v>
      </c>
      <c r="GM188">
        <v>0</v>
      </c>
      <c r="GN188">
        <v>37</v>
      </c>
      <c r="GO188">
        <v>2</v>
      </c>
      <c r="GP188">
        <v>1</v>
      </c>
      <c r="GQ188">
        <v>0</v>
      </c>
      <c r="GR188">
        <v>0</v>
      </c>
      <c r="GS188">
        <v>1</v>
      </c>
      <c r="GT188">
        <v>0</v>
      </c>
      <c r="GU188">
        <v>1</v>
      </c>
      <c r="GV188">
        <v>0</v>
      </c>
      <c r="GW188">
        <v>2.9</v>
      </c>
      <c r="GX188" t="s">
        <v>222</v>
      </c>
      <c r="GY188">
        <v>76463</v>
      </c>
      <c r="GZ188">
        <v>114614</v>
      </c>
      <c r="HA188">
        <v>1.446</v>
      </c>
      <c r="HB188">
        <v>1.9159999999999999</v>
      </c>
      <c r="HC188">
        <v>1.24</v>
      </c>
      <c r="HD188">
        <v>3.15</v>
      </c>
      <c r="HE188">
        <v>0</v>
      </c>
      <c r="HF188" s="13">
        <f t="shared" si="65"/>
        <v>8.6078098145178084E-3</v>
      </c>
      <c r="HG188" s="13">
        <f t="shared" si="66"/>
        <v>2.22029651339678E-2</v>
      </c>
      <c r="HH188" s="13">
        <f t="shared" si="67"/>
        <v>1.9293152080289699E-3</v>
      </c>
      <c r="HI188" s="13">
        <f t="shared" si="68"/>
        <v>1.0883922444772764E-2</v>
      </c>
      <c r="HJ188" s="14">
        <f t="shared" si="69"/>
        <v>70.440010070800781</v>
      </c>
      <c r="HK188" t="str">
        <f t="shared" si="70"/>
        <v>FLOW</v>
      </c>
    </row>
    <row r="189" spans="1:219" hidden="1" x14ac:dyDescent="0.3">
      <c r="A189">
        <v>180</v>
      </c>
      <c r="B189" t="s">
        <v>807</v>
      </c>
      <c r="C189">
        <v>9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88</v>
      </c>
      <c r="N189">
        <v>90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19</v>
      </c>
      <c r="W189">
        <v>6</v>
      </c>
      <c r="X189">
        <v>2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397</v>
      </c>
      <c r="AV189">
        <v>205.88999938964841</v>
      </c>
      <c r="AW189">
        <v>205.33000183105469</v>
      </c>
      <c r="AX189">
        <v>206.55000305175781</v>
      </c>
      <c r="AY189">
        <v>201.80000305175781</v>
      </c>
      <c r="AZ189">
        <v>202.94000244140619</v>
      </c>
      <c r="BA189" s="13">
        <f t="shared" si="53"/>
        <v>-2.7273050874196958E-3</v>
      </c>
      <c r="BB189" s="13">
        <f t="shared" si="54"/>
        <v>5.906565977621514E-3</v>
      </c>
      <c r="BC189" s="13">
        <f t="shared" si="55"/>
        <v>1.7191831431440541E-2</v>
      </c>
      <c r="BD189" s="13">
        <f t="shared" si="56"/>
        <v>5.6174207939980736E-3</v>
      </c>
      <c r="BE189">
        <v>26</v>
      </c>
      <c r="BF189"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19</v>
      </c>
      <c r="BO189">
        <v>1</v>
      </c>
      <c r="BP189">
        <v>0</v>
      </c>
      <c r="BQ189">
        <v>1</v>
      </c>
      <c r="BR189">
        <v>163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27</v>
      </c>
      <c r="CF189">
        <v>1</v>
      </c>
      <c r="CG189">
        <v>0</v>
      </c>
      <c r="CH189">
        <v>0</v>
      </c>
      <c r="CI189">
        <v>1</v>
      </c>
      <c r="CJ189">
        <v>1</v>
      </c>
      <c r="CK189">
        <v>0</v>
      </c>
      <c r="CL189">
        <v>0</v>
      </c>
      <c r="CM189" t="s">
        <v>808</v>
      </c>
      <c r="CN189">
        <v>202.94000244140619</v>
      </c>
      <c r="CO189">
        <v>203.00999450683599</v>
      </c>
      <c r="CP189">
        <v>207.44999694824219</v>
      </c>
      <c r="CQ189">
        <v>202.30999755859369</v>
      </c>
      <c r="CR189">
        <v>206.33999633789071</v>
      </c>
      <c r="CS189" s="13">
        <f t="shared" si="57"/>
        <v>3.4477152516465548E-4</v>
      </c>
      <c r="CT189" s="13">
        <f t="shared" si="58"/>
        <v>2.1402759733536891E-2</v>
      </c>
      <c r="CU189" s="13">
        <f t="shared" si="59"/>
        <v>3.4480910653821306E-3</v>
      </c>
      <c r="CV189" s="13">
        <f t="shared" si="60"/>
        <v>1.953086580799257E-2</v>
      </c>
      <c r="CW189">
        <v>4</v>
      </c>
      <c r="CX189">
        <v>23</v>
      </c>
      <c r="CY189">
        <v>83</v>
      </c>
      <c r="CZ189">
        <v>68</v>
      </c>
      <c r="DA189">
        <v>17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1</v>
      </c>
      <c r="DL189">
        <v>2</v>
      </c>
      <c r="DM189">
        <v>1</v>
      </c>
      <c r="DN189">
        <v>2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301</v>
      </c>
      <c r="EF189">
        <v>206.33999633789071</v>
      </c>
      <c r="EG189">
        <v>207.91000366210929</v>
      </c>
      <c r="EH189">
        <v>209.49000549316409</v>
      </c>
      <c r="EI189">
        <v>206.05000305175781</v>
      </c>
      <c r="EJ189">
        <v>207.1199951171875</v>
      </c>
      <c r="EK189" s="13">
        <f t="shared" si="61"/>
        <v>7.5513794265047451E-3</v>
      </c>
      <c r="EL189" s="13">
        <f t="shared" si="62"/>
        <v>7.5421346585737847E-3</v>
      </c>
      <c r="EM189" s="13">
        <f t="shared" si="63"/>
        <v>8.9461814130613604E-3</v>
      </c>
      <c r="EN189" s="13">
        <f t="shared" si="64"/>
        <v>5.1660491051300772E-3</v>
      </c>
      <c r="EO189">
        <v>34</v>
      </c>
      <c r="EP189">
        <v>39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20</v>
      </c>
      <c r="EY189">
        <v>12</v>
      </c>
      <c r="EZ189">
        <v>18</v>
      </c>
      <c r="FA189">
        <v>33</v>
      </c>
      <c r="FB189">
        <v>46</v>
      </c>
      <c r="FC189">
        <v>0</v>
      </c>
      <c r="FD189">
        <v>0</v>
      </c>
      <c r="FE189">
        <v>0</v>
      </c>
      <c r="FF189">
        <v>0</v>
      </c>
      <c r="FG189">
        <v>40</v>
      </c>
      <c r="FH189">
        <v>0</v>
      </c>
      <c r="FI189">
        <v>16</v>
      </c>
      <c r="FJ189">
        <v>0</v>
      </c>
      <c r="FK189">
        <v>1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809</v>
      </c>
      <c r="FX189">
        <v>207.1199951171875</v>
      </c>
      <c r="FY189">
        <v>208.2799987792969</v>
      </c>
      <c r="FZ189">
        <v>210.1600036621094</v>
      </c>
      <c r="GA189">
        <v>207.53999328613281</v>
      </c>
      <c r="GB189">
        <v>209.0899963378906</v>
      </c>
      <c r="GC189">
        <v>475</v>
      </c>
      <c r="GD189">
        <v>342</v>
      </c>
      <c r="GE189">
        <v>268</v>
      </c>
      <c r="GF189">
        <v>131</v>
      </c>
      <c r="GG189">
        <v>0</v>
      </c>
      <c r="GH189">
        <v>85</v>
      </c>
      <c r="GI189">
        <v>0</v>
      </c>
      <c r="GJ189">
        <v>85</v>
      </c>
      <c r="GK189">
        <v>2</v>
      </c>
      <c r="GL189">
        <v>209</v>
      </c>
      <c r="GM189">
        <v>2</v>
      </c>
      <c r="GN189">
        <v>46</v>
      </c>
      <c r="GO189">
        <v>1</v>
      </c>
      <c r="GP189">
        <v>1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2.2000000000000002</v>
      </c>
      <c r="GX189" t="s">
        <v>218</v>
      </c>
      <c r="GY189">
        <v>856813</v>
      </c>
      <c r="GZ189">
        <v>1165971</v>
      </c>
      <c r="HA189">
        <v>0.63500000000000001</v>
      </c>
      <c r="HB189">
        <v>1.3240000000000001</v>
      </c>
      <c r="HC189">
        <v>2</v>
      </c>
      <c r="HD189">
        <v>3.14</v>
      </c>
      <c r="HE189">
        <v>0.35779998000000002</v>
      </c>
      <c r="HF189" s="13">
        <f t="shared" si="65"/>
        <v>5.5694433882660377E-3</v>
      </c>
      <c r="HG189" s="13">
        <f t="shared" si="66"/>
        <v>8.9455883614997234E-3</v>
      </c>
      <c r="HH189" s="13">
        <f t="shared" si="67"/>
        <v>3.55293593960615E-3</v>
      </c>
      <c r="HI189" s="13">
        <f t="shared" si="68"/>
        <v>7.4130904342882831E-3</v>
      </c>
      <c r="HJ189" s="14">
        <f t="shared" si="69"/>
        <v>212.0400085449219</v>
      </c>
      <c r="HK189" t="str">
        <f t="shared" si="70"/>
        <v>SWK</v>
      </c>
    </row>
    <row r="190" spans="1:219" hidden="1" x14ac:dyDescent="0.3">
      <c r="A190">
        <v>181</v>
      </c>
      <c r="B190" t="s">
        <v>810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17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34</v>
      </c>
      <c r="W190">
        <v>42</v>
      </c>
      <c r="X190">
        <v>45</v>
      </c>
      <c r="Y190">
        <v>30</v>
      </c>
      <c r="Z190">
        <v>34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220</v>
      </c>
      <c r="AV190">
        <v>256.75</v>
      </c>
      <c r="AW190">
        <v>255.9700012207031</v>
      </c>
      <c r="AX190">
        <v>259.5</v>
      </c>
      <c r="AY190">
        <v>255.25</v>
      </c>
      <c r="AZ190">
        <v>258.42999267578119</v>
      </c>
      <c r="BA190" s="13">
        <f t="shared" si="53"/>
        <v>-3.0472273140491613E-3</v>
      </c>
      <c r="BB190" s="13">
        <f t="shared" si="54"/>
        <v>1.360307814757955E-2</v>
      </c>
      <c r="BC190" s="13">
        <f t="shared" si="55"/>
        <v>2.8128343839881609E-3</v>
      </c>
      <c r="BD190" s="13">
        <f t="shared" si="56"/>
        <v>1.230504494797835E-2</v>
      </c>
      <c r="BE190">
        <v>1</v>
      </c>
      <c r="BF190">
        <v>112</v>
      </c>
      <c r="BG190">
        <v>81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224</v>
      </c>
      <c r="CN190">
        <v>258.42999267578119</v>
      </c>
      <c r="CO190">
        <v>259.73001098632813</v>
      </c>
      <c r="CP190">
        <v>264.57000732421881</v>
      </c>
      <c r="CQ190">
        <v>259.01998901367188</v>
      </c>
      <c r="CR190">
        <v>263.8900146484375</v>
      </c>
      <c r="CS190" s="13">
        <f t="shared" si="57"/>
        <v>5.0052679919817544E-3</v>
      </c>
      <c r="CT190" s="13">
        <f t="shared" si="58"/>
        <v>1.8293820931710836E-2</v>
      </c>
      <c r="CU190" s="13">
        <f t="shared" si="59"/>
        <v>2.7336924599506984E-3</v>
      </c>
      <c r="CV190" s="13">
        <f t="shared" si="60"/>
        <v>1.8454755255721267E-2</v>
      </c>
      <c r="CW190">
        <v>9</v>
      </c>
      <c r="CX190">
        <v>27</v>
      </c>
      <c r="CY190">
        <v>80</v>
      </c>
      <c r="CZ190">
        <v>79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1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698</v>
      </c>
      <c r="EF190">
        <v>263.8900146484375</v>
      </c>
      <c r="EG190">
        <v>264.1099853515625</v>
      </c>
      <c r="EH190">
        <v>265.95001220703119</v>
      </c>
      <c r="EI190">
        <v>262.260009765625</v>
      </c>
      <c r="EJ190">
        <v>264.17001342773438</v>
      </c>
      <c r="EK190" s="13">
        <f t="shared" si="61"/>
        <v>8.3287537512899412E-4</v>
      </c>
      <c r="EL190" s="13">
        <f t="shared" si="62"/>
        <v>6.9186943824477432E-3</v>
      </c>
      <c r="EM190" s="13">
        <f t="shared" si="63"/>
        <v>7.0045650999335241E-3</v>
      </c>
      <c r="EN190" s="13">
        <f t="shared" si="64"/>
        <v>7.2302061741457146E-3</v>
      </c>
      <c r="EO190">
        <v>124</v>
      </c>
      <c r="EP190">
        <v>25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33</v>
      </c>
      <c r="EY190">
        <v>7</v>
      </c>
      <c r="EZ190">
        <v>7</v>
      </c>
      <c r="FA190">
        <v>5</v>
      </c>
      <c r="FB190">
        <v>10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10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520</v>
      </c>
      <c r="FX190">
        <v>264.17001342773438</v>
      </c>
      <c r="FY190">
        <v>263.98001098632813</v>
      </c>
      <c r="FZ190">
        <v>268.04000854492188</v>
      </c>
      <c r="GA190">
        <v>263.45999145507813</v>
      </c>
      <c r="GB190">
        <v>267</v>
      </c>
      <c r="GC190">
        <v>555</v>
      </c>
      <c r="GD190">
        <v>249</v>
      </c>
      <c r="GE190">
        <v>344</v>
      </c>
      <c r="GF190">
        <v>63</v>
      </c>
      <c r="GG190">
        <v>0</v>
      </c>
      <c r="GH190">
        <v>79</v>
      </c>
      <c r="GI190">
        <v>0</v>
      </c>
      <c r="GJ190">
        <v>79</v>
      </c>
      <c r="GK190">
        <v>0</v>
      </c>
      <c r="GL190">
        <v>44</v>
      </c>
      <c r="GM190">
        <v>0</v>
      </c>
      <c r="GN190">
        <v>10</v>
      </c>
      <c r="GO190">
        <v>1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2.2000000000000002</v>
      </c>
      <c r="GX190" t="s">
        <v>218</v>
      </c>
      <c r="GY190">
        <v>773576</v>
      </c>
      <c r="GZ190">
        <v>969000</v>
      </c>
      <c r="HA190">
        <v>1.1359999999999999</v>
      </c>
      <c r="HB190">
        <v>1.9259999999999999</v>
      </c>
      <c r="HC190">
        <v>2.2799999999999998</v>
      </c>
      <c r="HD190">
        <v>3</v>
      </c>
      <c r="HE190">
        <v>0.56069999999999998</v>
      </c>
      <c r="HF190" s="13">
        <f t="shared" si="65"/>
        <v>-7.197607148219376E-4</v>
      </c>
      <c r="HG190" s="13">
        <f t="shared" si="66"/>
        <v>1.5146983394881186E-2</v>
      </c>
      <c r="HH190" s="13">
        <f t="shared" si="67"/>
        <v>1.9699201060981997E-3</v>
      </c>
      <c r="HI190" s="13">
        <f t="shared" si="68"/>
        <v>1.3258458969744868E-2</v>
      </c>
      <c r="HJ190" s="14">
        <f t="shared" si="69"/>
        <v>272.10000610351563</v>
      </c>
      <c r="HK190" t="str">
        <f t="shared" si="70"/>
        <v>SYK</v>
      </c>
    </row>
    <row r="191" spans="1:219" hidden="1" x14ac:dyDescent="0.3">
      <c r="A191">
        <v>182</v>
      </c>
      <c r="B191" t="s">
        <v>811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2</v>
      </c>
      <c r="X191">
        <v>0</v>
      </c>
      <c r="Y191">
        <v>1</v>
      </c>
      <c r="Z191">
        <v>41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22</v>
      </c>
      <c r="AP191">
        <v>0</v>
      </c>
      <c r="AQ191">
        <v>2</v>
      </c>
      <c r="AR191">
        <v>0</v>
      </c>
      <c r="AS191">
        <v>1</v>
      </c>
      <c r="AT191">
        <v>0</v>
      </c>
      <c r="AU191" t="s">
        <v>808</v>
      </c>
      <c r="AV191">
        <v>57.360000610351563</v>
      </c>
      <c r="AW191">
        <v>57</v>
      </c>
      <c r="AX191">
        <v>58.5</v>
      </c>
      <c r="AY191">
        <v>57</v>
      </c>
      <c r="AZ191">
        <v>57.509998321533203</v>
      </c>
      <c r="BA191" s="13">
        <f t="shared" si="53"/>
        <v>-6.3158001816063791E-3</v>
      </c>
      <c r="BB191" s="13">
        <f t="shared" si="54"/>
        <v>2.5641025641025661E-2</v>
      </c>
      <c r="BC191" s="13">
        <f t="shared" si="55"/>
        <v>0</v>
      </c>
      <c r="BD191" s="13">
        <f t="shared" si="56"/>
        <v>8.8679940256970458E-3</v>
      </c>
      <c r="BE191">
        <v>0</v>
      </c>
      <c r="BF191">
        <v>8</v>
      </c>
      <c r="BG191">
        <v>16</v>
      </c>
      <c r="BH191">
        <v>18</v>
      </c>
      <c r="BI191">
        <v>10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690</v>
      </c>
      <c r="CN191">
        <v>57.509998321533203</v>
      </c>
      <c r="CO191">
        <v>57.049999237060547</v>
      </c>
      <c r="CP191">
        <v>59.310001373291023</v>
      </c>
      <c r="CQ191">
        <v>56.549999237060547</v>
      </c>
      <c r="CR191">
        <v>58.630001068115227</v>
      </c>
      <c r="CS191" s="13">
        <f t="shared" si="57"/>
        <v>-8.0630866016528913E-3</v>
      </c>
      <c r="CT191" s="13">
        <f t="shared" si="58"/>
        <v>3.8104907838498514E-2</v>
      </c>
      <c r="CU191" s="13">
        <f t="shared" si="59"/>
        <v>8.7642420102819196E-3</v>
      </c>
      <c r="CV191" s="13">
        <f t="shared" si="60"/>
        <v>3.5476748987914419E-2</v>
      </c>
      <c r="CW191">
        <v>2</v>
      </c>
      <c r="CX191">
        <v>0</v>
      </c>
      <c r="CY191">
        <v>2</v>
      </c>
      <c r="CZ191">
        <v>0</v>
      </c>
      <c r="DA191">
        <v>25</v>
      </c>
      <c r="DB191">
        <v>1</v>
      </c>
      <c r="DC191">
        <v>2</v>
      </c>
      <c r="DD191">
        <v>1</v>
      </c>
      <c r="DE191">
        <v>1</v>
      </c>
      <c r="DF191">
        <v>0</v>
      </c>
      <c r="DG191">
        <v>1</v>
      </c>
      <c r="DH191">
        <v>0</v>
      </c>
      <c r="DI191">
        <v>0</v>
      </c>
      <c r="DJ191">
        <v>3</v>
      </c>
      <c r="DK191">
        <v>2</v>
      </c>
      <c r="DL191">
        <v>4</v>
      </c>
      <c r="DM191">
        <v>2</v>
      </c>
      <c r="DN191">
        <v>4</v>
      </c>
      <c r="DO191">
        <v>2</v>
      </c>
      <c r="DP191">
        <v>2</v>
      </c>
      <c r="DQ191">
        <v>3</v>
      </c>
      <c r="DR191">
        <v>3</v>
      </c>
      <c r="DS191">
        <v>1</v>
      </c>
      <c r="DT191">
        <v>1</v>
      </c>
      <c r="DU191">
        <v>2</v>
      </c>
      <c r="DV191">
        <v>2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812</v>
      </c>
      <c r="EF191">
        <v>58.630001068115227</v>
      </c>
      <c r="EG191">
        <v>58.950000762939453</v>
      </c>
      <c r="EH191">
        <v>59.5</v>
      </c>
      <c r="EI191">
        <v>57.580001831054688</v>
      </c>
      <c r="EJ191">
        <v>58.729999542236328</v>
      </c>
      <c r="EK191" s="13">
        <f t="shared" si="61"/>
        <v>5.4283238453392002E-3</v>
      </c>
      <c r="EL191" s="13">
        <f t="shared" si="62"/>
        <v>9.2436846564797337E-3</v>
      </c>
      <c r="EM191" s="13">
        <f t="shared" si="63"/>
        <v>2.3240015507278056E-2</v>
      </c>
      <c r="EN191" s="13">
        <f t="shared" si="64"/>
        <v>1.9581095183809905E-2</v>
      </c>
      <c r="EO191">
        <v>12</v>
      </c>
      <c r="EP191">
        <v>5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</v>
      </c>
      <c r="EY191">
        <v>3</v>
      </c>
      <c r="EZ191">
        <v>2</v>
      </c>
      <c r="FA191">
        <v>1</v>
      </c>
      <c r="FB191">
        <v>3</v>
      </c>
      <c r="FC191">
        <v>0</v>
      </c>
      <c r="FD191">
        <v>0</v>
      </c>
      <c r="FE191">
        <v>0</v>
      </c>
      <c r="FF191">
        <v>0</v>
      </c>
      <c r="FG191">
        <v>5</v>
      </c>
      <c r="FH191">
        <v>0</v>
      </c>
      <c r="FI191">
        <v>2</v>
      </c>
      <c r="FJ191">
        <v>0</v>
      </c>
      <c r="FK191">
        <v>1</v>
      </c>
      <c r="FL191">
        <v>0</v>
      </c>
      <c r="FM191">
        <v>1</v>
      </c>
      <c r="FN191">
        <v>0</v>
      </c>
      <c r="FO191">
        <v>1</v>
      </c>
      <c r="FP191">
        <v>0</v>
      </c>
      <c r="FQ191">
        <v>1</v>
      </c>
      <c r="FR191">
        <v>1</v>
      </c>
      <c r="FS191">
        <v>1</v>
      </c>
      <c r="FT191">
        <v>0</v>
      </c>
      <c r="FU191">
        <v>1</v>
      </c>
      <c r="FV191">
        <v>1</v>
      </c>
      <c r="FW191" t="s">
        <v>387</v>
      </c>
      <c r="FX191">
        <v>58.729999542236328</v>
      </c>
      <c r="FY191">
        <v>58.360000610351563</v>
      </c>
      <c r="FZ191">
        <v>59.5</v>
      </c>
      <c r="GA191">
        <v>58.200000762939453</v>
      </c>
      <c r="GB191">
        <v>58.200000762939453</v>
      </c>
      <c r="GC191">
        <v>99</v>
      </c>
      <c r="GD191">
        <v>63</v>
      </c>
      <c r="GE191">
        <v>46</v>
      </c>
      <c r="GF191">
        <v>18</v>
      </c>
      <c r="GG191">
        <v>1</v>
      </c>
      <c r="GH191">
        <v>53</v>
      </c>
      <c r="GI191">
        <v>1</v>
      </c>
      <c r="GJ191">
        <v>25</v>
      </c>
      <c r="GK191">
        <v>4</v>
      </c>
      <c r="GL191">
        <v>47</v>
      </c>
      <c r="GM191">
        <v>4</v>
      </c>
      <c r="GN191">
        <v>6</v>
      </c>
      <c r="GO191">
        <v>3</v>
      </c>
      <c r="GP191">
        <v>3</v>
      </c>
      <c r="GQ191">
        <v>2</v>
      </c>
      <c r="GR191">
        <v>2</v>
      </c>
      <c r="GS191">
        <v>2</v>
      </c>
      <c r="GT191">
        <v>1</v>
      </c>
      <c r="GU191">
        <v>1</v>
      </c>
      <c r="GV191">
        <v>1</v>
      </c>
      <c r="GW191">
        <v>1.5</v>
      </c>
      <c r="GX191" t="s">
        <v>312</v>
      </c>
      <c r="GY191">
        <v>22782</v>
      </c>
      <c r="GZ191">
        <v>41842</v>
      </c>
      <c r="HA191">
        <v>5.7089999999999996</v>
      </c>
      <c r="HB191">
        <v>6.4969999999999999</v>
      </c>
      <c r="HC191">
        <v>14.55</v>
      </c>
      <c r="HD191">
        <v>5.34</v>
      </c>
      <c r="HE191">
        <v>0</v>
      </c>
      <c r="HF191" s="13">
        <f t="shared" si="65"/>
        <v>-6.3399405074566761E-3</v>
      </c>
      <c r="HG191" s="13">
        <f t="shared" si="66"/>
        <v>1.9159653607536797E-2</v>
      </c>
      <c r="HH191" s="13">
        <f t="shared" si="67"/>
        <v>2.7416011949754626E-3</v>
      </c>
      <c r="HI191" s="13">
        <f t="shared" si="68"/>
        <v>0</v>
      </c>
      <c r="HJ191" s="14">
        <f t="shared" si="69"/>
        <v>60.639999389648438</v>
      </c>
      <c r="HK191" t="str">
        <f t="shared" si="70"/>
        <v>SRDX</v>
      </c>
    </row>
    <row r="192" spans="1:219" hidden="1" x14ac:dyDescent="0.3">
      <c r="A192">
        <v>183</v>
      </c>
      <c r="B192" t="s">
        <v>813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120</v>
      </c>
      <c r="N192">
        <v>59</v>
      </c>
      <c r="O192">
        <v>4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18</v>
      </c>
      <c r="W192">
        <v>1</v>
      </c>
      <c r="X192">
        <v>1</v>
      </c>
      <c r="Y192">
        <v>0</v>
      </c>
      <c r="Z192">
        <v>1</v>
      </c>
      <c r="AA192">
        <v>2</v>
      </c>
      <c r="AB192">
        <v>21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404</v>
      </c>
      <c r="AV192">
        <v>17.819999694824219</v>
      </c>
      <c r="AW192">
        <v>17.760000228881839</v>
      </c>
      <c r="AX192">
        <v>18.010000228881839</v>
      </c>
      <c r="AY192">
        <v>17.659999847412109</v>
      </c>
      <c r="AZ192">
        <v>18.010000228881839</v>
      </c>
      <c r="BA192" s="13">
        <f t="shared" si="53"/>
        <v>-3.3783482640279416E-3</v>
      </c>
      <c r="BB192" s="13">
        <f t="shared" si="54"/>
        <v>1.3881176947409757E-2</v>
      </c>
      <c r="BC192" s="13">
        <f t="shared" si="55"/>
        <v>5.630652037217132E-3</v>
      </c>
      <c r="BD192" s="13">
        <f t="shared" si="56"/>
        <v>1.9433668907369084E-2</v>
      </c>
      <c r="BE192">
        <v>74</v>
      </c>
      <c r="BF192">
        <v>101</v>
      </c>
      <c r="BG192">
        <v>13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8</v>
      </c>
      <c r="BO192">
        <v>0</v>
      </c>
      <c r="BP192">
        <v>0</v>
      </c>
      <c r="BQ192">
        <v>2</v>
      </c>
      <c r="BR192">
        <v>1</v>
      </c>
      <c r="BS192">
        <v>1</v>
      </c>
      <c r="BT192">
        <v>11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618</v>
      </c>
      <c r="CN192">
        <v>18.010000228881839</v>
      </c>
      <c r="CO192">
        <v>18.10000038146973</v>
      </c>
      <c r="CP192">
        <v>18.219999313354489</v>
      </c>
      <c r="CQ192">
        <v>17.965000152587891</v>
      </c>
      <c r="CR192">
        <v>17.969999313354489</v>
      </c>
      <c r="CS192" s="13">
        <f t="shared" si="57"/>
        <v>4.9723840160815769E-3</v>
      </c>
      <c r="CT192" s="13">
        <f t="shared" si="58"/>
        <v>6.5861106699824923E-3</v>
      </c>
      <c r="CU192" s="13">
        <f t="shared" si="59"/>
        <v>7.4585760241225874E-3</v>
      </c>
      <c r="CV192" s="13">
        <f t="shared" si="60"/>
        <v>2.7819482234947568E-4</v>
      </c>
      <c r="CW192">
        <v>49</v>
      </c>
      <c r="CX192">
        <v>3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51</v>
      </c>
      <c r="DG192">
        <v>55</v>
      </c>
      <c r="DH192">
        <v>24</v>
      </c>
      <c r="DI192">
        <v>8</v>
      </c>
      <c r="DJ192">
        <v>14</v>
      </c>
      <c r="DK192">
        <v>0</v>
      </c>
      <c r="DL192">
        <v>0</v>
      </c>
      <c r="DM192">
        <v>0</v>
      </c>
      <c r="DN192">
        <v>0</v>
      </c>
      <c r="DO192">
        <v>3</v>
      </c>
      <c r="DP192">
        <v>0</v>
      </c>
      <c r="DQ192">
        <v>3</v>
      </c>
      <c r="DR192">
        <v>0</v>
      </c>
      <c r="DS192">
        <v>1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297</v>
      </c>
      <c r="EF192">
        <v>17.969999313354489</v>
      </c>
      <c r="EG192">
        <v>17.969999313354489</v>
      </c>
      <c r="EH192">
        <v>18.29000091552734</v>
      </c>
      <c r="EI192">
        <v>17.940000534057621</v>
      </c>
      <c r="EJ192">
        <v>18.139999389648441</v>
      </c>
      <c r="EK192" s="13">
        <f t="shared" si="61"/>
        <v>0</v>
      </c>
      <c r="EL192" s="13">
        <f t="shared" si="62"/>
        <v>1.7495986121093376E-2</v>
      </c>
      <c r="EM192" s="13">
        <f t="shared" si="63"/>
        <v>1.6693812155337273E-3</v>
      </c>
      <c r="EN192" s="13">
        <f t="shared" si="64"/>
        <v>1.1025295607504204E-2</v>
      </c>
      <c r="EO192">
        <v>9</v>
      </c>
      <c r="EP192">
        <v>49</v>
      </c>
      <c r="EQ192">
        <v>93</v>
      </c>
      <c r="ER192">
        <v>43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5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389</v>
      </c>
      <c r="FX192">
        <v>18.139999389648441</v>
      </c>
      <c r="FY192">
        <v>18.20999908447266</v>
      </c>
      <c r="FZ192">
        <v>18.379999160766602</v>
      </c>
      <c r="GA192">
        <v>18.159999847412109</v>
      </c>
      <c r="GB192">
        <v>18.20999908447266</v>
      </c>
      <c r="GC192">
        <v>617</v>
      </c>
      <c r="GD192">
        <v>189</v>
      </c>
      <c r="GE192">
        <v>246</v>
      </c>
      <c r="GF192">
        <v>157</v>
      </c>
      <c r="GG192">
        <v>0</v>
      </c>
      <c r="GH192">
        <v>43</v>
      </c>
      <c r="GI192">
        <v>0</v>
      </c>
      <c r="GJ192">
        <v>43</v>
      </c>
      <c r="GK192">
        <v>0</v>
      </c>
      <c r="GL192">
        <v>16</v>
      </c>
      <c r="GM192">
        <v>0</v>
      </c>
      <c r="GN192">
        <v>14</v>
      </c>
      <c r="GO192">
        <v>3</v>
      </c>
      <c r="GP192">
        <v>1</v>
      </c>
      <c r="GQ192">
        <v>2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1.9</v>
      </c>
      <c r="GX192" t="s">
        <v>218</v>
      </c>
      <c r="GY192">
        <v>1953405</v>
      </c>
      <c r="GZ192">
        <v>1542114</v>
      </c>
      <c r="HA192">
        <v>1.085</v>
      </c>
      <c r="HB192">
        <v>1.1859999999999999</v>
      </c>
      <c r="HC192">
        <v>2.4900000000000002</v>
      </c>
      <c r="HD192">
        <v>3.44</v>
      </c>
      <c r="HE192">
        <v>1.1343000000000001</v>
      </c>
      <c r="HF192" s="13">
        <f t="shared" si="65"/>
        <v>3.8440251698808048E-3</v>
      </c>
      <c r="HG192" s="13">
        <f t="shared" si="66"/>
        <v>9.2491884687796455E-3</v>
      </c>
      <c r="HH192" s="13">
        <f t="shared" si="67"/>
        <v>2.7457023379635626E-3</v>
      </c>
      <c r="HI192" s="13">
        <f t="shared" si="68"/>
        <v>2.7457023379635626E-3</v>
      </c>
      <c r="HJ192" s="14">
        <f t="shared" si="69"/>
        <v>18.549999237060543</v>
      </c>
      <c r="HK192" t="str">
        <f t="shared" si="70"/>
        <v>SWCH</v>
      </c>
    </row>
    <row r="193" spans="1:219" hidden="1" x14ac:dyDescent="0.3">
      <c r="A193">
        <v>184</v>
      </c>
      <c r="B193" t="s">
        <v>814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104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</v>
      </c>
      <c r="AN193">
        <v>0</v>
      </c>
      <c r="AO193">
        <v>2</v>
      </c>
      <c r="AP193">
        <v>0</v>
      </c>
      <c r="AQ193">
        <v>2</v>
      </c>
      <c r="AR193">
        <v>0</v>
      </c>
      <c r="AS193">
        <v>1</v>
      </c>
      <c r="AT193">
        <v>0</v>
      </c>
      <c r="AU193" t="s">
        <v>511</v>
      </c>
      <c r="AV193">
        <v>53.959999084472663</v>
      </c>
      <c r="AW193">
        <v>53.569999694824219</v>
      </c>
      <c r="AX193">
        <v>54.700000762939453</v>
      </c>
      <c r="AY193">
        <v>53.095001220703118</v>
      </c>
      <c r="AZ193">
        <v>53.909999847412109</v>
      </c>
      <c r="BA193" s="13">
        <f t="shared" si="53"/>
        <v>-7.2801827864510393E-3</v>
      </c>
      <c r="BB193" s="13">
        <f t="shared" si="54"/>
        <v>2.0658154522016692E-2</v>
      </c>
      <c r="BC193" s="13">
        <f t="shared" si="55"/>
        <v>8.8668746840966373E-3</v>
      </c>
      <c r="BD193" s="13">
        <f t="shared" si="56"/>
        <v>1.5117763476456658E-2</v>
      </c>
      <c r="BE193">
        <v>15</v>
      </c>
      <c r="BF193">
        <v>36</v>
      </c>
      <c r="BG193">
        <v>14</v>
      </c>
      <c r="BH193">
        <v>3</v>
      </c>
      <c r="BI193">
        <v>1</v>
      </c>
      <c r="BJ193">
        <v>1</v>
      </c>
      <c r="BK193">
        <v>6</v>
      </c>
      <c r="BL193">
        <v>1</v>
      </c>
      <c r="BM193">
        <v>1</v>
      </c>
      <c r="BN193">
        <v>0</v>
      </c>
      <c r="BO193">
        <v>2</v>
      </c>
      <c r="BP193">
        <v>2</v>
      </c>
      <c r="BQ193">
        <v>0</v>
      </c>
      <c r="BR193">
        <v>4</v>
      </c>
      <c r="BS193">
        <v>2</v>
      </c>
      <c r="BT193">
        <v>8</v>
      </c>
      <c r="BU193">
        <v>1</v>
      </c>
      <c r="BV193">
        <v>1</v>
      </c>
      <c r="BW193">
        <v>7</v>
      </c>
      <c r="BX193">
        <v>6</v>
      </c>
      <c r="BY193">
        <v>4</v>
      </c>
      <c r="BZ193">
        <v>4</v>
      </c>
      <c r="CA193">
        <v>1</v>
      </c>
      <c r="CB193">
        <v>1</v>
      </c>
      <c r="CC193">
        <v>2</v>
      </c>
      <c r="CD193">
        <v>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632</v>
      </c>
      <c r="CN193">
        <v>53.909999847412109</v>
      </c>
      <c r="CO193">
        <v>54.209999084472663</v>
      </c>
      <c r="CP193">
        <v>56.939998626708977</v>
      </c>
      <c r="CQ193">
        <v>53.470001220703118</v>
      </c>
      <c r="CR193">
        <v>56.790000915527337</v>
      </c>
      <c r="CS193" s="13">
        <f t="shared" si="57"/>
        <v>5.5340203306972757E-3</v>
      </c>
      <c r="CT193" s="13">
        <f t="shared" si="58"/>
        <v>4.7945198596400118E-2</v>
      </c>
      <c r="CU193" s="13">
        <f t="shared" si="59"/>
        <v>1.3650578791127521E-2</v>
      </c>
      <c r="CV193" s="13">
        <f t="shared" si="60"/>
        <v>5.8460990338115582E-2</v>
      </c>
      <c r="CW193">
        <v>1</v>
      </c>
      <c r="CX193">
        <v>3</v>
      </c>
      <c r="CY193">
        <v>9</v>
      </c>
      <c r="CZ193">
        <v>8</v>
      </c>
      <c r="DA193">
        <v>61</v>
      </c>
      <c r="DB193">
        <v>1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2</v>
      </c>
      <c r="DK193">
        <v>1</v>
      </c>
      <c r="DL193">
        <v>2</v>
      </c>
      <c r="DM193">
        <v>1</v>
      </c>
      <c r="DN193">
        <v>2</v>
      </c>
      <c r="DO193">
        <v>2</v>
      </c>
      <c r="DP193">
        <v>1</v>
      </c>
      <c r="DQ193">
        <v>2</v>
      </c>
      <c r="DR193">
        <v>2</v>
      </c>
      <c r="DS193">
        <v>2</v>
      </c>
      <c r="DT193">
        <v>1</v>
      </c>
      <c r="DU193">
        <v>2</v>
      </c>
      <c r="DV193">
        <v>1</v>
      </c>
      <c r="DW193">
        <v>2</v>
      </c>
      <c r="DX193">
        <v>2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 t="s">
        <v>815</v>
      </c>
      <c r="EF193">
        <v>56.790000915527337</v>
      </c>
      <c r="EG193">
        <v>57.220001220703118</v>
      </c>
      <c r="EH193">
        <v>59.889999389648438</v>
      </c>
      <c r="EI193">
        <v>56.790000915527337</v>
      </c>
      <c r="EJ193">
        <v>58.909999847412109</v>
      </c>
      <c r="EK193" s="13">
        <f t="shared" si="61"/>
        <v>7.5148601188809172E-3</v>
      </c>
      <c r="EL193" s="13">
        <f t="shared" si="62"/>
        <v>4.4581703058203859E-2</v>
      </c>
      <c r="EM193" s="13">
        <f t="shared" si="63"/>
        <v>7.5148601188809172E-3</v>
      </c>
      <c r="EN193" s="13">
        <f t="shared" si="64"/>
        <v>3.5987080926429549E-2</v>
      </c>
      <c r="EO193">
        <v>1</v>
      </c>
      <c r="EP193">
        <v>3</v>
      </c>
      <c r="EQ193">
        <v>2</v>
      </c>
      <c r="ER193">
        <v>11</v>
      </c>
      <c r="ES193">
        <v>95</v>
      </c>
      <c r="ET193">
        <v>0</v>
      </c>
      <c r="EU193">
        <v>0</v>
      </c>
      <c r="EV193">
        <v>0</v>
      </c>
      <c r="EW193">
        <v>0</v>
      </c>
      <c r="EX193">
        <v>2</v>
      </c>
      <c r="EY193">
        <v>1</v>
      </c>
      <c r="EZ193">
        <v>1</v>
      </c>
      <c r="FA193">
        <v>1</v>
      </c>
      <c r="FB193">
        <v>2</v>
      </c>
      <c r="FC193">
        <v>1</v>
      </c>
      <c r="FD193">
        <v>7</v>
      </c>
      <c r="FE193">
        <v>1</v>
      </c>
      <c r="FF193">
        <v>7</v>
      </c>
      <c r="FG193">
        <v>1</v>
      </c>
      <c r="FH193">
        <v>0</v>
      </c>
      <c r="FI193">
        <v>2</v>
      </c>
      <c r="FJ193">
        <v>2</v>
      </c>
      <c r="FK193">
        <v>1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816</v>
      </c>
      <c r="FX193">
        <v>58.909999847412109</v>
      </c>
      <c r="FY193">
        <v>59.430000305175781</v>
      </c>
      <c r="FZ193">
        <v>61.130001068115227</v>
      </c>
      <c r="GA193">
        <v>55.590000152587891</v>
      </c>
      <c r="GB193">
        <v>59.909999847412109</v>
      </c>
      <c r="GC193">
        <v>264</v>
      </c>
      <c r="GD193">
        <v>121</v>
      </c>
      <c r="GE193">
        <v>194</v>
      </c>
      <c r="GF193">
        <v>9</v>
      </c>
      <c r="GG193">
        <v>1</v>
      </c>
      <c r="GH193">
        <v>179</v>
      </c>
      <c r="GI193">
        <v>0</v>
      </c>
      <c r="GJ193">
        <v>175</v>
      </c>
      <c r="GK193">
        <v>10</v>
      </c>
      <c r="GL193">
        <v>112</v>
      </c>
      <c r="GM193">
        <v>9</v>
      </c>
      <c r="GN193">
        <v>4</v>
      </c>
      <c r="GO193">
        <v>5</v>
      </c>
      <c r="GP193">
        <v>3</v>
      </c>
      <c r="GQ193">
        <v>4</v>
      </c>
      <c r="GR193">
        <v>2</v>
      </c>
      <c r="GS193">
        <v>2</v>
      </c>
      <c r="GT193">
        <v>1</v>
      </c>
      <c r="GU193">
        <v>1</v>
      </c>
      <c r="GV193">
        <v>1</v>
      </c>
      <c r="GW193">
        <v>1.2</v>
      </c>
      <c r="GX193" t="s">
        <v>312</v>
      </c>
      <c r="GY193">
        <v>115141</v>
      </c>
      <c r="GZ193">
        <v>88057</v>
      </c>
      <c r="HA193">
        <v>3.8340000000000001</v>
      </c>
      <c r="HB193">
        <v>4.6269999999999998</v>
      </c>
      <c r="HC193">
        <v>25.2</v>
      </c>
      <c r="HD193">
        <v>10.43</v>
      </c>
      <c r="HE193">
        <v>0</v>
      </c>
      <c r="HF193" s="13">
        <f t="shared" si="65"/>
        <v>8.7497973261558837E-3</v>
      </c>
      <c r="HG193" s="13">
        <f t="shared" si="66"/>
        <v>2.7809598122617185E-2</v>
      </c>
      <c r="HH193" s="13">
        <f t="shared" si="67"/>
        <v>6.461383363401163E-2</v>
      </c>
      <c r="HI193" s="13">
        <f t="shared" si="68"/>
        <v>7.2108157333117151E-2</v>
      </c>
      <c r="HJ193" s="14">
        <f t="shared" si="69"/>
        <v>62.830001831054673</v>
      </c>
      <c r="HK193" t="str">
        <f t="shared" si="70"/>
        <v>TCMD</v>
      </c>
    </row>
    <row r="194" spans="1:219" hidden="1" x14ac:dyDescent="0.3">
      <c r="A194">
        <v>185</v>
      </c>
      <c r="B194" t="s">
        <v>817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27</v>
      </c>
      <c r="W194">
        <v>24</v>
      </c>
      <c r="X194">
        <v>28</v>
      </c>
      <c r="Y194">
        <v>29</v>
      </c>
      <c r="Z194">
        <v>68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603</v>
      </c>
      <c r="AV194">
        <v>429.20001220703131</v>
      </c>
      <c r="AW194">
        <v>429.42999267578131</v>
      </c>
      <c r="AX194">
        <v>431.92001342773438</v>
      </c>
      <c r="AY194">
        <v>420.1099853515625</v>
      </c>
      <c r="AZ194">
        <v>425.6400146484375</v>
      </c>
      <c r="BA194" s="13">
        <f t="shared" si="53"/>
        <v>5.3554822129908697E-4</v>
      </c>
      <c r="BB194" s="13">
        <f t="shared" si="54"/>
        <v>5.7650043400215845E-3</v>
      </c>
      <c r="BC194" s="13">
        <f t="shared" si="55"/>
        <v>2.170320537265169E-2</v>
      </c>
      <c r="BD194" s="13">
        <f t="shared" si="56"/>
        <v>1.2992268364248161E-2</v>
      </c>
      <c r="BE194">
        <v>15</v>
      </c>
      <c r="BF194">
        <v>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</v>
      </c>
      <c r="BO194">
        <v>1</v>
      </c>
      <c r="BP194">
        <v>4</v>
      </c>
      <c r="BQ194">
        <v>5</v>
      </c>
      <c r="BR194">
        <v>146</v>
      </c>
      <c r="BS194">
        <v>0</v>
      </c>
      <c r="BT194">
        <v>0</v>
      </c>
      <c r="BU194">
        <v>0</v>
      </c>
      <c r="BV194">
        <v>0</v>
      </c>
      <c r="BW194">
        <v>3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19</v>
      </c>
      <c r="CF194">
        <v>3</v>
      </c>
      <c r="CG194">
        <v>0</v>
      </c>
      <c r="CH194">
        <v>0</v>
      </c>
      <c r="CI194">
        <v>1</v>
      </c>
      <c r="CJ194">
        <v>1</v>
      </c>
      <c r="CK194">
        <v>0</v>
      </c>
      <c r="CL194">
        <v>0</v>
      </c>
      <c r="CM194" t="s">
        <v>385</v>
      </c>
      <c r="CN194">
        <v>425.6400146484375</v>
      </c>
      <c r="CO194">
        <v>426.02999877929688</v>
      </c>
      <c r="CP194">
        <v>437.6199951171875</v>
      </c>
      <c r="CQ194">
        <v>423.35000610351563</v>
      </c>
      <c r="CR194">
        <v>436.010009765625</v>
      </c>
      <c r="CS194" s="13">
        <f t="shared" si="57"/>
        <v>9.1539124469353084E-4</v>
      </c>
      <c r="CT194" s="13">
        <f t="shared" si="58"/>
        <v>2.6484156270754955E-2</v>
      </c>
      <c r="CU194" s="13">
        <f t="shared" si="59"/>
        <v>6.2906196358477606E-3</v>
      </c>
      <c r="CV194" s="13">
        <f t="shared" si="60"/>
        <v>2.9036039032486194E-2</v>
      </c>
      <c r="CW194">
        <v>2</v>
      </c>
      <c r="CX194">
        <v>16</v>
      </c>
      <c r="CY194">
        <v>56</v>
      </c>
      <c r="CZ194">
        <v>48</v>
      </c>
      <c r="DA194">
        <v>27</v>
      </c>
      <c r="DB194">
        <v>0</v>
      </c>
      <c r="DC194">
        <v>0</v>
      </c>
      <c r="DD194">
        <v>0</v>
      </c>
      <c r="DE194">
        <v>0</v>
      </c>
      <c r="DF194">
        <v>3</v>
      </c>
      <c r="DG194">
        <v>1</v>
      </c>
      <c r="DH194">
        <v>0</v>
      </c>
      <c r="DI194">
        <v>0</v>
      </c>
      <c r="DJ194">
        <v>1</v>
      </c>
      <c r="DK194">
        <v>1</v>
      </c>
      <c r="DL194">
        <v>5</v>
      </c>
      <c r="DM194">
        <v>1</v>
      </c>
      <c r="DN194">
        <v>5</v>
      </c>
      <c r="DO194">
        <v>0</v>
      </c>
      <c r="DP194">
        <v>0</v>
      </c>
      <c r="DQ194">
        <v>1</v>
      </c>
      <c r="DR194">
        <v>1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818</v>
      </c>
      <c r="EF194">
        <v>436.010009765625</v>
      </c>
      <c r="EG194">
        <v>434.760009765625</v>
      </c>
      <c r="EH194">
        <v>442.29000854492188</v>
      </c>
      <c r="EI194">
        <v>433.67999267578131</v>
      </c>
      <c r="EJ194">
        <v>437.64999389648438</v>
      </c>
      <c r="EK194" s="13">
        <f t="shared" si="61"/>
        <v>-2.8751494431924485E-3</v>
      </c>
      <c r="EL194" s="13">
        <f t="shared" si="62"/>
        <v>1.7025025738360289E-2</v>
      </c>
      <c r="EM194" s="13">
        <f t="shared" si="63"/>
        <v>2.4841684276020182E-3</v>
      </c>
      <c r="EN194" s="13">
        <f t="shared" si="64"/>
        <v>9.0711785126680322E-3</v>
      </c>
      <c r="EO194">
        <v>22</v>
      </c>
      <c r="EP194">
        <v>66</v>
      </c>
      <c r="EQ194">
        <v>41</v>
      </c>
      <c r="ER194">
        <v>11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2</v>
      </c>
      <c r="EZ194">
        <v>0</v>
      </c>
      <c r="FA194">
        <v>0</v>
      </c>
      <c r="FB194">
        <v>0</v>
      </c>
      <c r="FC194">
        <v>1</v>
      </c>
      <c r="FD194">
        <v>3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809</v>
      </c>
      <c r="FX194">
        <v>437.64999389648438</v>
      </c>
      <c r="FY194">
        <v>439.54000854492188</v>
      </c>
      <c r="FZ194">
        <v>444.1300048828125</v>
      </c>
      <c r="GA194">
        <v>436.010009765625</v>
      </c>
      <c r="GB194">
        <v>443.45999145507813</v>
      </c>
      <c r="GC194">
        <v>312</v>
      </c>
      <c r="GD194">
        <v>343</v>
      </c>
      <c r="GE194">
        <v>289</v>
      </c>
      <c r="GF194">
        <v>8</v>
      </c>
      <c r="GG194">
        <v>0</v>
      </c>
      <c r="GH194">
        <v>86</v>
      </c>
      <c r="GI194">
        <v>0</v>
      </c>
      <c r="GJ194">
        <v>86</v>
      </c>
      <c r="GK194">
        <v>5</v>
      </c>
      <c r="GL194">
        <v>215</v>
      </c>
      <c r="GM194">
        <v>5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0</v>
      </c>
      <c r="GT194">
        <v>0</v>
      </c>
      <c r="GU194">
        <v>0</v>
      </c>
      <c r="GV194">
        <v>0</v>
      </c>
      <c r="GW194">
        <v>1.6</v>
      </c>
      <c r="GX194" t="s">
        <v>218</v>
      </c>
      <c r="GY194">
        <v>194433</v>
      </c>
      <c r="GZ194">
        <v>230571</v>
      </c>
      <c r="HA194">
        <v>1.7050000000000001</v>
      </c>
      <c r="HB194">
        <v>2.2639999999999998</v>
      </c>
      <c r="HC194">
        <v>2.66</v>
      </c>
      <c r="HD194">
        <v>9.0399999999999991</v>
      </c>
      <c r="HE194">
        <v>0</v>
      </c>
      <c r="HF194" s="13">
        <f t="shared" si="65"/>
        <v>4.2999831908233643E-3</v>
      </c>
      <c r="HG194" s="13">
        <f t="shared" si="66"/>
        <v>1.0334803520202884E-2</v>
      </c>
      <c r="HH194" s="13">
        <f t="shared" si="67"/>
        <v>8.0311205138817732E-3</v>
      </c>
      <c r="HI194" s="13">
        <f t="shared" si="68"/>
        <v>1.6799670394184396E-2</v>
      </c>
      <c r="HJ194" s="14">
        <f t="shared" si="69"/>
        <v>448.72000122070313</v>
      </c>
      <c r="HK194" t="str">
        <f t="shared" si="70"/>
        <v>TDY</v>
      </c>
    </row>
    <row r="195" spans="1:219" hidden="1" x14ac:dyDescent="0.3">
      <c r="A195">
        <v>186</v>
      </c>
      <c r="B195" t="s">
        <v>819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33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23</v>
      </c>
      <c r="W195">
        <v>18</v>
      </c>
      <c r="X195">
        <v>18</v>
      </c>
      <c r="Y195">
        <v>17</v>
      </c>
      <c r="Z195">
        <v>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459</v>
      </c>
      <c r="AV195">
        <v>431.79000854492188</v>
      </c>
      <c r="AW195">
        <v>431.6400146484375</v>
      </c>
      <c r="AX195">
        <v>433.95999145507813</v>
      </c>
      <c r="AY195">
        <v>428.1400146484375</v>
      </c>
      <c r="AZ195">
        <v>431.8599853515625</v>
      </c>
      <c r="BA195" s="13">
        <f t="shared" si="53"/>
        <v>-3.4749766331687582E-4</v>
      </c>
      <c r="BB195" s="13">
        <f t="shared" si="54"/>
        <v>5.3460615087157493E-3</v>
      </c>
      <c r="BC195" s="13">
        <f t="shared" si="55"/>
        <v>8.1086087508608351E-3</v>
      </c>
      <c r="BD195" s="13">
        <f t="shared" si="56"/>
        <v>8.6138351069888763E-3</v>
      </c>
      <c r="BE195">
        <v>86</v>
      </c>
      <c r="BF195">
        <v>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42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779</v>
      </c>
      <c r="CN195">
        <v>431.8599853515625</v>
      </c>
      <c r="CO195">
        <v>433.260009765625</v>
      </c>
      <c r="CP195">
        <v>440.08999633789063</v>
      </c>
      <c r="CQ195">
        <v>433.260009765625</v>
      </c>
      <c r="CR195">
        <v>438.27999877929688</v>
      </c>
      <c r="CS195" s="13">
        <f t="shared" si="57"/>
        <v>3.2313723457187971E-3</v>
      </c>
      <c r="CT195" s="13">
        <f t="shared" si="58"/>
        <v>1.551952243654664E-2</v>
      </c>
      <c r="CU195" s="13">
        <f t="shared" si="59"/>
        <v>0</v>
      </c>
      <c r="CV195" s="13">
        <f t="shared" si="60"/>
        <v>1.1453840074047705E-2</v>
      </c>
      <c r="CW195">
        <v>2</v>
      </c>
      <c r="CX195">
        <v>9</v>
      </c>
      <c r="CY195">
        <v>70</v>
      </c>
      <c r="CZ195">
        <v>10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820</v>
      </c>
      <c r="EF195">
        <v>438.27999877929688</v>
      </c>
      <c r="EG195">
        <v>437.39999389648438</v>
      </c>
      <c r="EH195">
        <v>442.8900146484375</v>
      </c>
      <c r="EI195">
        <v>437.39999389648438</v>
      </c>
      <c r="EJ195">
        <v>439.35000610351563</v>
      </c>
      <c r="EK195" s="13">
        <f t="shared" si="61"/>
        <v>-2.0118996229816499E-3</v>
      </c>
      <c r="EL195" s="13">
        <f t="shared" si="62"/>
        <v>1.2395900946900018E-2</v>
      </c>
      <c r="EM195" s="13">
        <f t="shared" si="63"/>
        <v>0</v>
      </c>
      <c r="EN195" s="13">
        <f t="shared" si="64"/>
        <v>4.4384025946088146E-3</v>
      </c>
      <c r="EO195">
        <v>22</v>
      </c>
      <c r="EP195">
        <v>89</v>
      </c>
      <c r="EQ195">
        <v>8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590</v>
      </c>
      <c r="FX195">
        <v>439.35000610351563</v>
      </c>
      <c r="FY195">
        <v>439.58999633789063</v>
      </c>
      <c r="FZ195">
        <v>445.16000366210938</v>
      </c>
      <c r="GA195">
        <v>437.04998779296881</v>
      </c>
      <c r="GB195">
        <v>443.70999145507813</v>
      </c>
      <c r="GC195">
        <v>332</v>
      </c>
      <c r="GD195">
        <v>127</v>
      </c>
      <c r="GE195">
        <v>210</v>
      </c>
      <c r="GF195">
        <v>0</v>
      </c>
      <c r="GG195">
        <v>0</v>
      </c>
      <c r="GH195">
        <v>10</v>
      </c>
      <c r="GI195">
        <v>0</v>
      </c>
      <c r="GJ195">
        <v>10</v>
      </c>
      <c r="GK195">
        <v>0</v>
      </c>
      <c r="GL195">
        <v>9</v>
      </c>
      <c r="GM195">
        <v>0</v>
      </c>
      <c r="GN195">
        <v>0</v>
      </c>
      <c r="GO195">
        <v>2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1.6</v>
      </c>
      <c r="GX195" t="s">
        <v>218</v>
      </c>
      <c r="GY195">
        <v>131530</v>
      </c>
      <c r="GZ195">
        <v>151728</v>
      </c>
      <c r="HA195">
        <v>1.456</v>
      </c>
      <c r="HB195">
        <v>2.6339999999999999</v>
      </c>
      <c r="HC195">
        <v>3.11</v>
      </c>
      <c r="HD195">
        <v>2.48</v>
      </c>
      <c r="HE195">
        <v>0.1915</v>
      </c>
      <c r="HF195" s="13">
        <f t="shared" si="65"/>
        <v>5.4594107321437324E-4</v>
      </c>
      <c r="HG195" s="13">
        <f t="shared" si="66"/>
        <v>1.2512371458345495E-2</v>
      </c>
      <c r="HH195" s="13">
        <f t="shared" si="67"/>
        <v>5.7781309085328525E-3</v>
      </c>
      <c r="HI195" s="13">
        <f t="shared" si="68"/>
        <v>1.5009812243057419E-2</v>
      </c>
      <c r="HJ195" s="14">
        <f t="shared" si="69"/>
        <v>450.73001098632813</v>
      </c>
      <c r="HK195" t="str">
        <f t="shared" si="70"/>
        <v>TFX</v>
      </c>
    </row>
    <row r="196" spans="1:219" hidden="1" x14ac:dyDescent="0.3">
      <c r="A196">
        <v>187</v>
      </c>
      <c r="B196" t="s">
        <v>821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55</v>
      </c>
      <c r="W196">
        <v>42</v>
      </c>
      <c r="X196">
        <v>39</v>
      </c>
      <c r="Y196">
        <v>21</v>
      </c>
      <c r="Z196">
        <v>21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822</v>
      </c>
      <c r="AV196">
        <v>23.819999694824219</v>
      </c>
      <c r="AW196">
        <v>23.79999923706055</v>
      </c>
      <c r="AX196">
        <v>23.809999465942379</v>
      </c>
      <c r="AY196">
        <v>23.139999389648441</v>
      </c>
      <c r="AZ196">
        <v>23.440000534057621</v>
      </c>
      <c r="BA196" s="13">
        <f t="shared" si="53"/>
        <v>-8.4035539515991964E-4</v>
      </c>
      <c r="BB196" s="13">
        <f t="shared" si="54"/>
        <v>4.2000122243313065E-4</v>
      </c>
      <c r="BC196" s="13">
        <f t="shared" si="55"/>
        <v>2.7731086914674297E-2</v>
      </c>
      <c r="BD196" s="13">
        <f t="shared" si="56"/>
        <v>1.2798683343598349E-2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3</v>
      </c>
      <c r="BP196">
        <v>4</v>
      </c>
      <c r="BQ196">
        <v>1</v>
      </c>
      <c r="BR196">
        <v>179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 t="s">
        <v>517</v>
      </c>
      <c r="CN196">
        <v>23.440000534057621</v>
      </c>
      <c r="CO196">
        <v>23.54000091552734</v>
      </c>
      <c r="CP196">
        <v>23.95999908447266</v>
      </c>
      <c r="CQ196">
        <v>23.399999618530281</v>
      </c>
      <c r="CR196">
        <v>23.809999465942379</v>
      </c>
      <c r="CS196" s="13">
        <f t="shared" si="57"/>
        <v>4.248104400189634E-3</v>
      </c>
      <c r="CT196" s="13">
        <f t="shared" si="58"/>
        <v>1.7529139607417643E-2</v>
      </c>
      <c r="CU196" s="13">
        <f t="shared" si="59"/>
        <v>5.9473785706062321E-3</v>
      </c>
      <c r="CV196" s="13">
        <f t="shared" si="60"/>
        <v>1.7219649584560459E-2</v>
      </c>
      <c r="CW196">
        <v>35</v>
      </c>
      <c r="CX196">
        <v>67</v>
      </c>
      <c r="CY196">
        <v>50</v>
      </c>
      <c r="CZ196">
        <v>34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2</v>
      </c>
      <c r="DG196">
        <v>1</v>
      </c>
      <c r="DH196">
        <v>0</v>
      </c>
      <c r="DI196">
        <v>2</v>
      </c>
      <c r="DJ196">
        <v>3</v>
      </c>
      <c r="DK196">
        <v>1</v>
      </c>
      <c r="DL196">
        <v>8</v>
      </c>
      <c r="DM196">
        <v>0</v>
      </c>
      <c r="DN196">
        <v>0</v>
      </c>
      <c r="DO196">
        <v>0</v>
      </c>
      <c r="DP196">
        <v>0</v>
      </c>
      <c r="DQ196">
        <v>3</v>
      </c>
      <c r="DR196">
        <v>3</v>
      </c>
      <c r="DS196">
        <v>0</v>
      </c>
      <c r="DT196">
        <v>0</v>
      </c>
      <c r="DU196">
        <v>1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823</v>
      </c>
      <c r="EF196">
        <v>23.809999465942379</v>
      </c>
      <c r="EG196">
        <v>23.719999313354489</v>
      </c>
      <c r="EH196">
        <v>23.879999160766602</v>
      </c>
      <c r="EI196">
        <v>23.559999465942379</v>
      </c>
      <c r="EJ196">
        <v>23.739999771118161</v>
      </c>
      <c r="EK196" s="13">
        <f t="shared" si="61"/>
        <v>-3.7942729845368284E-3</v>
      </c>
      <c r="EL196" s="13">
        <f t="shared" si="62"/>
        <v>6.7001613498790524E-3</v>
      </c>
      <c r="EM196" s="13">
        <f t="shared" si="63"/>
        <v>6.7453563256230087E-3</v>
      </c>
      <c r="EN196" s="13">
        <f t="shared" si="64"/>
        <v>7.5821527763773044E-3</v>
      </c>
      <c r="EO196">
        <v>71</v>
      </c>
      <c r="EP196">
        <v>7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44</v>
      </c>
      <c r="EY196">
        <v>40</v>
      </c>
      <c r="EZ196">
        <v>26</v>
      </c>
      <c r="FA196">
        <v>7</v>
      </c>
      <c r="FB196">
        <v>12</v>
      </c>
      <c r="FC196">
        <v>0</v>
      </c>
      <c r="FD196">
        <v>0</v>
      </c>
      <c r="FE196">
        <v>0</v>
      </c>
      <c r="FF196">
        <v>0</v>
      </c>
      <c r="FG196">
        <v>7</v>
      </c>
      <c r="FH196">
        <v>0</v>
      </c>
      <c r="FI196">
        <v>3</v>
      </c>
      <c r="FJ196">
        <v>0</v>
      </c>
      <c r="FK196">
        <v>1</v>
      </c>
      <c r="FL196">
        <v>0</v>
      </c>
      <c r="FM196">
        <v>1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824</v>
      </c>
      <c r="FX196">
        <v>23.739999771118161</v>
      </c>
      <c r="FY196">
        <v>23.719999313354489</v>
      </c>
      <c r="FZ196">
        <v>23.979999542236332</v>
      </c>
      <c r="GA196">
        <v>23.559999465942379</v>
      </c>
      <c r="GB196">
        <v>23.780000686645511</v>
      </c>
      <c r="GC196">
        <v>275</v>
      </c>
      <c r="GD196">
        <v>502</v>
      </c>
      <c r="GE196">
        <v>264</v>
      </c>
      <c r="GF196">
        <v>137</v>
      </c>
      <c r="GG196">
        <v>0</v>
      </c>
      <c r="GH196">
        <v>34</v>
      </c>
      <c r="GI196">
        <v>0</v>
      </c>
      <c r="GJ196">
        <v>34</v>
      </c>
      <c r="GK196">
        <v>0</v>
      </c>
      <c r="GL196">
        <v>215</v>
      </c>
      <c r="GM196">
        <v>0</v>
      </c>
      <c r="GN196">
        <v>15</v>
      </c>
      <c r="GO196">
        <v>2</v>
      </c>
      <c r="GP196">
        <v>2</v>
      </c>
      <c r="GQ196">
        <v>1</v>
      </c>
      <c r="GR196">
        <v>1</v>
      </c>
      <c r="GS196">
        <v>0</v>
      </c>
      <c r="GT196">
        <v>0</v>
      </c>
      <c r="GU196">
        <v>0</v>
      </c>
      <c r="GV196">
        <v>0</v>
      </c>
      <c r="GW196">
        <v>1.7</v>
      </c>
      <c r="GX196" t="s">
        <v>218</v>
      </c>
      <c r="GY196">
        <v>797776</v>
      </c>
      <c r="GZ196">
        <v>611742</v>
      </c>
      <c r="HA196">
        <v>2.367</v>
      </c>
      <c r="HB196">
        <v>2.6219999999999999</v>
      </c>
      <c r="HC196">
        <v>0.22</v>
      </c>
      <c r="HD196">
        <v>1.43</v>
      </c>
      <c r="HE196">
        <v>0.3523</v>
      </c>
      <c r="HF196" s="13">
        <f t="shared" si="65"/>
        <v>-8.4318964345042602E-4</v>
      </c>
      <c r="HG196" s="13">
        <f t="shared" si="66"/>
        <v>1.0842378392205587E-2</v>
      </c>
      <c r="HH196" s="13">
        <f t="shared" si="67"/>
        <v>6.7453563256230087E-3</v>
      </c>
      <c r="HI196" s="13">
        <f t="shared" si="68"/>
        <v>9.2515228911108638E-3</v>
      </c>
      <c r="HJ196" s="14">
        <f t="shared" si="69"/>
        <v>24.239999771118175</v>
      </c>
      <c r="HK196" t="str">
        <f t="shared" si="70"/>
        <v>TDS</v>
      </c>
    </row>
    <row r="197" spans="1:219" hidden="1" x14ac:dyDescent="0.3">
      <c r="A197">
        <v>188</v>
      </c>
      <c r="B197" t="s">
        <v>825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10</v>
      </c>
      <c r="N197">
        <v>6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4</v>
      </c>
      <c r="W197">
        <v>2</v>
      </c>
      <c r="X197">
        <v>0</v>
      </c>
      <c r="Y197">
        <v>2</v>
      </c>
      <c r="Z197">
        <v>178</v>
      </c>
      <c r="AA197">
        <v>0</v>
      </c>
      <c r="AB197">
        <v>0</v>
      </c>
      <c r="AC197">
        <v>0</v>
      </c>
      <c r="AD197">
        <v>0</v>
      </c>
      <c r="AE197">
        <v>6</v>
      </c>
      <c r="AF197">
        <v>0</v>
      </c>
      <c r="AG197">
        <v>2</v>
      </c>
      <c r="AH197">
        <v>0</v>
      </c>
      <c r="AI197">
        <v>1</v>
      </c>
      <c r="AJ197">
        <v>0</v>
      </c>
      <c r="AK197">
        <v>1</v>
      </c>
      <c r="AL197">
        <v>0</v>
      </c>
      <c r="AM197">
        <v>17</v>
      </c>
      <c r="AN197">
        <v>6</v>
      </c>
      <c r="AO197">
        <v>0</v>
      </c>
      <c r="AP197">
        <v>0</v>
      </c>
      <c r="AQ197">
        <v>1</v>
      </c>
      <c r="AR197">
        <v>1</v>
      </c>
      <c r="AS197">
        <v>0</v>
      </c>
      <c r="AT197">
        <v>0</v>
      </c>
      <c r="AU197" t="s">
        <v>826</v>
      </c>
      <c r="AV197">
        <v>38.580001831054688</v>
      </c>
      <c r="AW197">
        <v>38.759998321533203</v>
      </c>
      <c r="AX197">
        <v>39.200000762939453</v>
      </c>
      <c r="AY197">
        <v>37.849998474121087</v>
      </c>
      <c r="AZ197">
        <v>38.75</v>
      </c>
      <c r="BA197" s="13">
        <f t="shared" si="53"/>
        <v>4.6438725044659623E-3</v>
      </c>
      <c r="BB197" s="13">
        <f t="shared" si="54"/>
        <v>1.1224551858229459E-2</v>
      </c>
      <c r="BC197" s="13">
        <f t="shared" si="55"/>
        <v>2.347780925745202E-2</v>
      </c>
      <c r="BD197" s="13">
        <f t="shared" si="56"/>
        <v>2.3225845829133229E-2</v>
      </c>
      <c r="BE197">
        <v>16</v>
      </c>
      <c r="BF197">
        <v>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5</v>
      </c>
      <c r="BO197">
        <v>7</v>
      </c>
      <c r="BP197">
        <v>4</v>
      </c>
      <c r="BQ197">
        <v>10</v>
      </c>
      <c r="BR197">
        <v>155</v>
      </c>
      <c r="BS197">
        <v>0</v>
      </c>
      <c r="BT197">
        <v>0</v>
      </c>
      <c r="BU197">
        <v>0</v>
      </c>
      <c r="BV197">
        <v>0</v>
      </c>
      <c r="BW197">
        <v>3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7</v>
      </c>
      <c r="CF197">
        <v>3</v>
      </c>
      <c r="CG197">
        <v>52</v>
      </c>
      <c r="CH197">
        <v>0</v>
      </c>
      <c r="CI197">
        <v>1</v>
      </c>
      <c r="CJ197">
        <v>1</v>
      </c>
      <c r="CK197">
        <v>1</v>
      </c>
      <c r="CL197">
        <v>0</v>
      </c>
      <c r="CM197" t="s">
        <v>827</v>
      </c>
      <c r="CN197">
        <v>38.75</v>
      </c>
      <c r="CO197">
        <v>38.509998321533203</v>
      </c>
      <c r="CP197">
        <v>39.959999084472663</v>
      </c>
      <c r="CQ197">
        <v>38.330001831054688</v>
      </c>
      <c r="CR197">
        <v>39.880001068115227</v>
      </c>
      <c r="CS197" s="13">
        <f t="shared" si="57"/>
        <v>-6.232191351008165E-3</v>
      </c>
      <c r="CT197" s="13">
        <f t="shared" si="58"/>
        <v>3.6286306210224328E-2</v>
      </c>
      <c r="CU197" s="13">
        <f t="shared" si="59"/>
        <v>4.6740196916048582E-3</v>
      </c>
      <c r="CV197" s="13">
        <f t="shared" si="60"/>
        <v>3.8866579627546471E-2</v>
      </c>
      <c r="CW197">
        <v>3</v>
      </c>
      <c r="CX197">
        <v>2</v>
      </c>
      <c r="CY197">
        <v>5</v>
      </c>
      <c r="CZ197">
        <v>28</v>
      </c>
      <c r="DA197">
        <v>149</v>
      </c>
      <c r="DB197">
        <v>0</v>
      </c>
      <c r="DC197">
        <v>0</v>
      </c>
      <c r="DD197">
        <v>0</v>
      </c>
      <c r="DE197">
        <v>0</v>
      </c>
      <c r="DF197">
        <v>3</v>
      </c>
      <c r="DG197">
        <v>0</v>
      </c>
      <c r="DH197">
        <v>0</v>
      </c>
      <c r="DI197">
        <v>2</v>
      </c>
      <c r="DJ197">
        <v>0</v>
      </c>
      <c r="DK197">
        <v>1</v>
      </c>
      <c r="DL197">
        <v>5</v>
      </c>
      <c r="DM197">
        <v>1</v>
      </c>
      <c r="DN197">
        <v>5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828</v>
      </c>
      <c r="EF197">
        <v>39.880001068115227</v>
      </c>
      <c r="EG197">
        <v>51.389999389648438</v>
      </c>
      <c r="EH197">
        <v>53.990001678466797</v>
      </c>
      <c r="EI197">
        <v>48.880001068115227</v>
      </c>
      <c r="EJ197">
        <v>50.5</v>
      </c>
      <c r="EK197" s="13">
        <f t="shared" si="61"/>
        <v>0.22397350570608654</v>
      </c>
      <c r="EL197" s="13">
        <f t="shared" si="62"/>
        <v>4.8157107019600964E-2</v>
      </c>
      <c r="EM197" s="13">
        <f t="shared" si="63"/>
        <v>4.8842155114693475E-2</v>
      </c>
      <c r="EN197" s="13">
        <f t="shared" si="64"/>
        <v>3.2079186769995549E-2</v>
      </c>
      <c r="EO197">
        <v>4</v>
      </c>
      <c r="EP197">
        <v>7</v>
      </c>
      <c r="EQ197">
        <v>12</v>
      </c>
      <c r="ER197">
        <v>15</v>
      </c>
      <c r="ES197">
        <v>51</v>
      </c>
      <c r="ET197">
        <v>4</v>
      </c>
      <c r="EU197">
        <v>78</v>
      </c>
      <c r="EV197">
        <v>3</v>
      </c>
      <c r="EW197">
        <v>51</v>
      </c>
      <c r="EX197">
        <v>1</v>
      </c>
      <c r="EY197">
        <v>1</v>
      </c>
      <c r="EZ197">
        <v>4</v>
      </c>
      <c r="FA197">
        <v>3</v>
      </c>
      <c r="FB197">
        <v>109</v>
      </c>
      <c r="FC197">
        <v>4</v>
      </c>
      <c r="FD197">
        <v>13</v>
      </c>
      <c r="FE197">
        <v>2</v>
      </c>
      <c r="FF197">
        <v>13</v>
      </c>
      <c r="FG197">
        <v>85</v>
      </c>
      <c r="FH197">
        <v>78</v>
      </c>
      <c r="FI197">
        <v>10</v>
      </c>
      <c r="FJ197">
        <v>10</v>
      </c>
      <c r="FK197">
        <v>3</v>
      </c>
      <c r="FL197">
        <v>2</v>
      </c>
      <c r="FM197">
        <v>3</v>
      </c>
      <c r="FN197">
        <v>2</v>
      </c>
      <c r="FO197">
        <v>90</v>
      </c>
      <c r="FP197">
        <v>85</v>
      </c>
      <c r="FQ197">
        <v>10</v>
      </c>
      <c r="FR197">
        <v>10</v>
      </c>
      <c r="FS197">
        <v>5</v>
      </c>
      <c r="FT197">
        <v>3</v>
      </c>
      <c r="FU197">
        <v>4</v>
      </c>
      <c r="FV197">
        <v>3</v>
      </c>
      <c r="FW197" t="s">
        <v>829</v>
      </c>
      <c r="FX197">
        <v>50.5</v>
      </c>
      <c r="FY197">
        <v>50.430000305175781</v>
      </c>
      <c r="FZ197">
        <v>52.810001373291023</v>
      </c>
      <c r="GA197">
        <v>49.549999237060547</v>
      </c>
      <c r="GB197">
        <v>52.180000305175781</v>
      </c>
      <c r="GC197">
        <v>311</v>
      </c>
      <c r="GD197">
        <v>490</v>
      </c>
      <c r="GE197">
        <v>276</v>
      </c>
      <c r="GF197">
        <v>123</v>
      </c>
      <c r="GG197">
        <v>51</v>
      </c>
      <c r="GH197">
        <v>243</v>
      </c>
      <c r="GI197">
        <v>51</v>
      </c>
      <c r="GJ197">
        <v>243</v>
      </c>
      <c r="GK197">
        <v>18</v>
      </c>
      <c r="GL197">
        <v>442</v>
      </c>
      <c r="GM197">
        <v>18</v>
      </c>
      <c r="GN197">
        <v>109</v>
      </c>
      <c r="GO197">
        <v>4</v>
      </c>
      <c r="GP197">
        <v>3</v>
      </c>
      <c r="GQ197">
        <v>2</v>
      </c>
      <c r="GR197">
        <v>2</v>
      </c>
      <c r="GS197">
        <v>5</v>
      </c>
      <c r="GT197">
        <v>4</v>
      </c>
      <c r="GU197">
        <v>3</v>
      </c>
      <c r="GV197">
        <v>3</v>
      </c>
      <c r="GW197">
        <v>2.7</v>
      </c>
      <c r="GX197" t="s">
        <v>222</v>
      </c>
      <c r="GY197">
        <v>26122080</v>
      </c>
      <c r="GZ197">
        <v>1042585</v>
      </c>
      <c r="HA197">
        <v>0.99299999999999999</v>
      </c>
      <c r="HB197">
        <v>1.097</v>
      </c>
      <c r="HC197">
        <v>1.32</v>
      </c>
      <c r="HD197">
        <v>6.19</v>
      </c>
      <c r="HE197">
        <v>0</v>
      </c>
      <c r="HF197" s="13">
        <f t="shared" si="65"/>
        <v>-1.3880566012416384E-3</v>
      </c>
      <c r="HG197" s="13">
        <f t="shared" si="66"/>
        <v>4.5067241170702599E-2</v>
      </c>
      <c r="HH197" s="13">
        <f t="shared" si="67"/>
        <v>1.744995167142438E-2</v>
      </c>
      <c r="HI197" s="13">
        <f t="shared" si="68"/>
        <v>5.0402473222185162E-2</v>
      </c>
      <c r="HJ197" s="14">
        <f t="shared" si="69"/>
        <v>55.190002441406264</v>
      </c>
      <c r="HK197" t="str">
        <f t="shared" si="70"/>
        <v>TDC</v>
      </c>
    </row>
    <row r="198" spans="1:219" hidden="1" x14ac:dyDescent="0.3">
      <c r="A198">
        <v>189</v>
      </c>
      <c r="B198" t="s">
        <v>830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</v>
      </c>
      <c r="W198">
        <v>3</v>
      </c>
      <c r="X198">
        <v>2</v>
      </c>
      <c r="Y198">
        <v>3</v>
      </c>
      <c r="Z198">
        <v>167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</v>
      </c>
      <c r="AN198">
        <v>0</v>
      </c>
      <c r="AO198">
        <v>1</v>
      </c>
      <c r="AP198">
        <v>0</v>
      </c>
      <c r="AQ198">
        <v>2</v>
      </c>
      <c r="AR198">
        <v>0</v>
      </c>
      <c r="AS198">
        <v>1</v>
      </c>
      <c r="AT198">
        <v>0</v>
      </c>
      <c r="AU198" t="s">
        <v>831</v>
      </c>
      <c r="AV198">
        <v>97.830001831054673</v>
      </c>
      <c r="AW198">
        <v>97.529998779296875</v>
      </c>
      <c r="AX198">
        <v>98.029998779296875</v>
      </c>
      <c r="AY198">
        <v>94.660003662109375</v>
      </c>
      <c r="AZ198">
        <v>97.150001525878906</v>
      </c>
      <c r="BA198" s="13">
        <f t="shared" si="53"/>
        <v>-3.0760079515297356E-3</v>
      </c>
      <c r="BB198" s="13">
        <f t="shared" si="54"/>
        <v>5.1004795085807242E-3</v>
      </c>
      <c r="BC198" s="13">
        <f t="shared" si="55"/>
        <v>2.9426793326247092E-2</v>
      </c>
      <c r="BD198" s="13">
        <f t="shared" si="56"/>
        <v>2.5630445956362102E-2</v>
      </c>
      <c r="BE198">
        <v>5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</v>
      </c>
      <c r="BO198">
        <v>1</v>
      </c>
      <c r="BP198">
        <v>2</v>
      </c>
      <c r="BQ198">
        <v>4</v>
      </c>
      <c r="BR198">
        <v>176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6</v>
      </c>
      <c r="CF198">
        <v>1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832</v>
      </c>
      <c r="CN198">
        <v>97.150001525878906</v>
      </c>
      <c r="CO198">
        <v>97.050003051757798</v>
      </c>
      <c r="CP198">
        <v>98.980003356933594</v>
      </c>
      <c r="CQ198">
        <v>96.269996643066406</v>
      </c>
      <c r="CR198">
        <v>98.690002441406236</v>
      </c>
      <c r="CS198" s="13">
        <f t="shared" si="57"/>
        <v>-1.0303809477241188E-3</v>
      </c>
      <c r="CT198" s="13">
        <f t="shared" si="58"/>
        <v>1.9498891086273118E-2</v>
      </c>
      <c r="CU198" s="13">
        <f t="shared" si="59"/>
        <v>8.0371600635128493E-3</v>
      </c>
      <c r="CV198" s="13">
        <f t="shared" si="60"/>
        <v>2.4521286234404749E-2</v>
      </c>
      <c r="CW198">
        <v>10</v>
      </c>
      <c r="CX198">
        <v>29</v>
      </c>
      <c r="CY198">
        <v>64</v>
      </c>
      <c r="CZ198">
        <v>78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2</v>
      </c>
      <c r="DH198">
        <v>0</v>
      </c>
      <c r="DI198">
        <v>1</v>
      </c>
      <c r="DJ198">
        <v>1</v>
      </c>
      <c r="DK198">
        <v>1</v>
      </c>
      <c r="DL198">
        <v>4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1</v>
      </c>
      <c r="DS198">
        <v>0</v>
      </c>
      <c r="DT198">
        <v>0</v>
      </c>
      <c r="DU198">
        <v>1</v>
      </c>
      <c r="DV198">
        <v>1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613</v>
      </c>
      <c r="EF198">
        <v>98.690002441406236</v>
      </c>
      <c r="EG198">
        <v>98.660003662109375</v>
      </c>
      <c r="EH198">
        <v>101.38999938964839</v>
      </c>
      <c r="EI198">
        <v>98.279998779296875</v>
      </c>
      <c r="EJ198">
        <v>100.88999938964839</v>
      </c>
      <c r="EK198" s="13">
        <f t="shared" si="61"/>
        <v>-3.0406221552148338E-4</v>
      </c>
      <c r="EL198" s="13">
        <f t="shared" si="62"/>
        <v>2.6925690343950648E-2</v>
      </c>
      <c r="EM198" s="13">
        <f t="shared" si="63"/>
        <v>3.8516609437188043E-3</v>
      </c>
      <c r="EN198" s="13">
        <f t="shared" si="64"/>
        <v>2.5869765349798568E-2</v>
      </c>
      <c r="EO198">
        <v>8</v>
      </c>
      <c r="EP198">
        <v>31</v>
      </c>
      <c r="EQ198">
        <v>39</v>
      </c>
      <c r="ER198">
        <v>39</v>
      </c>
      <c r="ES198">
        <v>67</v>
      </c>
      <c r="ET198">
        <v>0</v>
      </c>
      <c r="EU198">
        <v>0</v>
      </c>
      <c r="EV198">
        <v>0</v>
      </c>
      <c r="EW198">
        <v>0</v>
      </c>
      <c r="EX198">
        <v>2</v>
      </c>
      <c r="EY198">
        <v>0</v>
      </c>
      <c r="EZ198">
        <v>1</v>
      </c>
      <c r="FA198">
        <v>0</v>
      </c>
      <c r="FB198">
        <v>0</v>
      </c>
      <c r="FC198">
        <v>1</v>
      </c>
      <c r="FD198">
        <v>3</v>
      </c>
      <c r="FE198">
        <v>1</v>
      </c>
      <c r="FF198">
        <v>3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833</v>
      </c>
      <c r="FX198">
        <v>100.88999938964839</v>
      </c>
      <c r="FY198">
        <v>101.90000152587891</v>
      </c>
      <c r="FZ198">
        <v>101.90000152587891</v>
      </c>
      <c r="GA198">
        <v>98.470001220703125</v>
      </c>
      <c r="GB198">
        <v>100.36000061035161</v>
      </c>
      <c r="GC198">
        <v>375</v>
      </c>
      <c r="GD198">
        <v>370</v>
      </c>
      <c r="GE198">
        <v>365</v>
      </c>
      <c r="GF198">
        <v>7</v>
      </c>
      <c r="GG198">
        <v>0</v>
      </c>
      <c r="GH198">
        <v>184</v>
      </c>
      <c r="GI198">
        <v>0</v>
      </c>
      <c r="GJ198">
        <v>184</v>
      </c>
      <c r="GK198">
        <v>3</v>
      </c>
      <c r="GL198">
        <v>344</v>
      </c>
      <c r="GM198">
        <v>3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0</v>
      </c>
      <c r="GU198">
        <v>0</v>
      </c>
      <c r="GV198">
        <v>0</v>
      </c>
      <c r="GW198">
        <v>2.6</v>
      </c>
      <c r="GX198" t="s">
        <v>222</v>
      </c>
      <c r="GY198">
        <v>548559</v>
      </c>
      <c r="GZ198">
        <v>653157</v>
      </c>
      <c r="HA198">
        <v>0.91200000000000003</v>
      </c>
      <c r="HB198">
        <v>1.0089999999999999</v>
      </c>
      <c r="HC198">
        <v>0.38</v>
      </c>
      <c r="HD198">
        <v>3.51</v>
      </c>
      <c r="HE198">
        <v>0.8</v>
      </c>
      <c r="HF198" s="13">
        <f t="shared" si="65"/>
        <v>9.9116989313685622E-3</v>
      </c>
      <c r="HG198" s="13">
        <f t="shared" si="66"/>
        <v>0</v>
      </c>
      <c r="HH198" s="13">
        <f t="shared" si="67"/>
        <v>3.3660453913778254E-2</v>
      </c>
      <c r="HI198" s="13">
        <f t="shared" si="68"/>
        <v>1.8832197869212974E-2</v>
      </c>
      <c r="HJ198" s="14">
        <f t="shared" si="69"/>
        <v>101.90000152587891</v>
      </c>
      <c r="HK198" t="str">
        <f t="shared" si="70"/>
        <v>TXRH</v>
      </c>
    </row>
    <row r="199" spans="1:219" hidden="1" x14ac:dyDescent="0.3">
      <c r="A199">
        <v>190</v>
      </c>
      <c r="B199" t="s">
        <v>834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192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 t="s">
        <v>575</v>
      </c>
      <c r="AV199">
        <v>59.060001373291023</v>
      </c>
      <c r="AW199">
        <v>58.560001373291023</v>
      </c>
      <c r="AX199">
        <v>58.860000610351563</v>
      </c>
      <c r="AY199">
        <v>57.319999694824219</v>
      </c>
      <c r="AZ199">
        <v>58.220001220703118</v>
      </c>
      <c r="BA199" s="13">
        <f t="shared" si="53"/>
        <v>-8.5382511658895766E-3</v>
      </c>
      <c r="BB199" s="13">
        <f t="shared" si="54"/>
        <v>5.0968269444390257E-3</v>
      </c>
      <c r="BC199" s="13">
        <f t="shared" si="55"/>
        <v>2.1174891553748521E-2</v>
      </c>
      <c r="BD199" s="13">
        <f t="shared" si="56"/>
        <v>1.5458631175000015E-2</v>
      </c>
      <c r="BE199">
        <v>3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</v>
      </c>
      <c r="BO199">
        <v>0</v>
      </c>
      <c r="BP199">
        <v>5</v>
      </c>
      <c r="BQ199">
        <v>0</v>
      </c>
      <c r="BR199">
        <v>187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4</v>
      </c>
      <c r="CF199">
        <v>1</v>
      </c>
      <c r="CG199">
        <v>0</v>
      </c>
      <c r="CH199">
        <v>0</v>
      </c>
      <c r="CI199">
        <v>1</v>
      </c>
      <c r="CJ199">
        <v>1</v>
      </c>
      <c r="CK199">
        <v>0</v>
      </c>
      <c r="CL199">
        <v>0</v>
      </c>
      <c r="CM199" t="s">
        <v>835</v>
      </c>
      <c r="CN199">
        <v>58.220001220703118</v>
      </c>
      <c r="CO199">
        <v>57.740001678466797</v>
      </c>
      <c r="CP199">
        <v>59.360000610351563</v>
      </c>
      <c r="CQ199">
        <v>57.520000457763672</v>
      </c>
      <c r="CR199">
        <v>59.200000762939453</v>
      </c>
      <c r="CS199" s="13">
        <f t="shared" si="57"/>
        <v>-8.3131196446661892E-3</v>
      </c>
      <c r="CT199" s="13">
        <f t="shared" si="58"/>
        <v>2.729108684682624E-2</v>
      </c>
      <c r="CU199" s="13">
        <f t="shared" si="59"/>
        <v>3.810204612189505E-3</v>
      </c>
      <c r="CV199" s="13">
        <f t="shared" si="60"/>
        <v>2.8378383167648513E-2</v>
      </c>
      <c r="CW199">
        <v>17</v>
      </c>
      <c r="CX199">
        <v>53</v>
      </c>
      <c r="CY199">
        <v>55</v>
      </c>
      <c r="CZ199">
        <v>14</v>
      </c>
      <c r="DA199">
        <v>54</v>
      </c>
      <c r="DB199">
        <v>1</v>
      </c>
      <c r="DC199">
        <v>19</v>
      </c>
      <c r="DD199">
        <v>0</v>
      </c>
      <c r="DE199">
        <v>0</v>
      </c>
      <c r="DF199">
        <v>4</v>
      </c>
      <c r="DG199">
        <v>1</v>
      </c>
      <c r="DH199">
        <v>0</v>
      </c>
      <c r="DI199">
        <v>0</v>
      </c>
      <c r="DJ199">
        <v>0</v>
      </c>
      <c r="DK199">
        <v>2</v>
      </c>
      <c r="DL199">
        <v>5</v>
      </c>
      <c r="DM199">
        <v>1</v>
      </c>
      <c r="DN199">
        <v>5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301</v>
      </c>
      <c r="EF199">
        <v>59.200000762939453</v>
      </c>
      <c r="EG199">
        <v>59.369998931884773</v>
      </c>
      <c r="EH199">
        <v>59.930000305175781</v>
      </c>
      <c r="EI199">
        <v>58.619998931884773</v>
      </c>
      <c r="EJ199">
        <v>59.090000152587891</v>
      </c>
      <c r="EK199" s="13">
        <f t="shared" si="61"/>
        <v>2.8633682331771215E-3</v>
      </c>
      <c r="EL199" s="13">
        <f t="shared" si="62"/>
        <v>9.3442578080988881E-3</v>
      </c>
      <c r="EM199" s="13">
        <f t="shared" si="63"/>
        <v>1.2632642976134756E-2</v>
      </c>
      <c r="EN199" s="13">
        <f t="shared" si="64"/>
        <v>7.953989160423669E-3</v>
      </c>
      <c r="EO199">
        <v>39</v>
      </c>
      <c r="EP199">
        <v>31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8</v>
      </c>
      <c r="EY199">
        <v>11</v>
      </c>
      <c r="EZ199">
        <v>20</v>
      </c>
      <c r="FA199">
        <v>17</v>
      </c>
      <c r="FB199">
        <v>74</v>
      </c>
      <c r="FC199">
        <v>0</v>
      </c>
      <c r="FD199">
        <v>0</v>
      </c>
      <c r="FE199">
        <v>0</v>
      </c>
      <c r="FF199">
        <v>0</v>
      </c>
      <c r="FG199">
        <v>31</v>
      </c>
      <c r="FH199">
        <v>0</v>
      </c>
      <c r="FI199">
        <v>40</v>
      </c>
      <c r="FJ199">
        <v>0</v>
      </c>
      <c r="FK199">
        <v>1</v>
      </c>
      <c r="FL199">
        <v>0</v>
      </c>
      <c r="FM199">
        <v>1</v>
      </c>
      <c r="FN199">
        <v>0</v>
      </c>
      <c r="FO199">
        <v>71</v>
      </c>
      <c r="FP199">
        <v>34</v>
      </c>
      <c r="FQ199">
        <v>5</v>
      </c>
      <c r="FR199">
        <v>5</v>
      </c>
      <c r="FS199">
        <v>2</v>
      </c>
      <c r="FT199">
        <v>1</v>
      </c>
      <c r="FU199">
        <v>1</v>
      </c>
      <c r="FV199">
        <v>1</v>
      </c>
      <c r="FW199" t="s">
        <v>236</v>
      </c>
      <c r="FX199">
        <v>59.090000152587891</v>
      </c>
      <c r="FY199">
        <v>59.090000152587891</v>
      </c>
      <c r="FZ199">
        <v>60.630001068115227</v>
      </c>
      <c r="GA199">
        <v>58.830001831054688</v>
      </c>
      <c r="GB199">
        <v>60.430000305175781</v>
      </c>
      <c r="GC199">
        <v>267</v>
      </c>
      <c r="GD199">
        <v>522</v>
      </c>
      <c r="GE199">
        <v>263</v>
      </c>
      <c r="GF199">
        <v>135</v>
      </c>
      <c r="GG199">
        <v>0</v>
      </c>
      <c r="GH199">
        <v>68</v>
      </c>
      <c r="GI199">
        <v>0</v>
      </c>
      <c r="GJ199">
        <v>68</v>
      </c>
      <c r="GK199">
        <v>5</v>
      </c>
      <c r="GL199">
        <v>453</v>
      </c>
      <c r="GM199">
        <v>5</v>
      </c>
      <c r="GN199">
        <v>74</v>
      </c>
      <c r="GO199">
        <v>1</v>
      </c>
      <c r="GP199">
        <v>1</v>
      </c>
      <c r="GQ199">
        <v>0</v>
      </c>
      <c r="GR199">
        <v>0</v>
      </c>
      <c r="GS199">
        <v>1</v>
      </c>
      <c r="GT199">
        <v>1</v>
      </c>
      <c r="GU199">
        <v>1</v>
      </c>
      <c r="GV199">
        <v>1</v>
      </c>
      <c r="GW199">
        <v>2.4</v>
      </c>
      <c r="GX199" t="s">
        <v>218</v>
      </c>
      <c r="GY199">
        <v>771009</v>
      </c>
      <c r="GZ199">
        <v>1132614</v>
      </c>
      <c r="HA199">
        <v>1.3240000000000001</v>
      </c>
      <c r="HB199">
        <v>2.512</v>
      </c>
      <c r="HC199">
        <v>0.82</v>
      </c>
      <c r="HD199">
        <v>2.72</v>
      </c>
      <c r="HE199">
        <v>5.9299998E-2</v>
      </c>
      <c r="HF199" s="13">
        <f t="shared" si="65"/>
        <v>0</v>
      </c>
      <c r="HG199" s="13">
        <f t="shared" si="66"/>
        <v>2.5399981665796267E-2</v>
      </c>
      <c r="HH199" s="13">
        <f t="shared" si="67"/>
        <v>4.4000392767271634E-3</v>
      </c>
      <c r="HI199" s="13">
        <f t="shared" si="68"/>
        <v>2.6476890055286861E-2</v>
      </c>
      <c r="HJ199" s="14">
        <f t="shared" si="69"/>
        <v>62.170001983642564</v>
      </c>
      <c r="HK199" t="str">
        <f t="shared" si="70"/>
        <v>TXT</v>
      </c>
    </row>
    <row r="200" spans="1:219" hidden="1" x14ac:dyDescent="0.3">
      <c r="A200">
        <v>191</v>
      </c>
      <c r="B200" t="s">
        <v>836</v>
      </c>
      <c r="C200">
        <v>10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110</v>
      </c>
      <c r="N200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14</v>
      </c>
      <c r="W200">
        <v>2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553</v>
      </c>
      <c r="AV200">
        <v>399.32998657226563</v>
      </c>
      <c r="AW200">
        <v>399.04000854492188</v>
      </c>
      <c r="AX200">
        <v>403.45001220703131</v>
      </c>
      <c r="AY200">
        <v>396.92999267578131</v>
      </c>
      <c r="AZ200">
        <v>400.48001098632813</v>
      </c>
      <c r="BA200" s="13">
        <f t="shared" si="53"/>
        <v>-7.266891066917136E-4</v>
      </c>
      <c r="BB200" s="13">
        <f t="shared" si="54"/>
        <v>1.0930731264537474E-2</v>
      </c>
      <c r="BC200" s="13">
        <f t="shared" si="55"/>
        <v>5.2877301121625475E-3</v>
      </c>
      <c r="BD200" s="13">
        <f t="shared" si="56"/>
        <v>8.8644082430071602E-3</v>
      </c>
      <c r="BE200">
        <v>93</v>
      </c>
      <c r="BF200">
        <v>41</v>
      </c>
      <c r="BG200">
        <v>4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28</v>
      </c>
      <c r="BO200">
        <v>5</v>
      </c>
      <c r="BP200">
        <v>4</v>
      </c>
      <c r="BQ200">
        <v>3</v>
      </c>
      <c r="BR200">
        <v>1</v>
      </c>
      <c r="BS200">
        <v>1</v>
      </c>
      <c r="BT200">
        <v>41</v>
      </c>
      <c r="BU200">
        <v>0</v>
      </c>
      <c r="BV200">
        <v>0</v>
      </c>
      <c r="BW200">
        <v>0</v>
      </c>
      <c r="BX200">
        <v>0</v>
      </c>
      <c r="BY200">
        <v>1</v>
      </c>
      <c r="BZ200">
        <v>1</v>
      </c>
      <c r="CA200">
        <v>0</v>
      </c>
      <c r="CB200">
        <v>0</v>
      </c>
      <c r="CC200">
        <v>1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343</v>
      </c>
      <c r="CN200">
        <v>400.48001098632813</v>
      </c>
      <c r="CO200">
        <v>402.19000244140631</v>
      </c>
      <c r="CP200">
        <v>405.45001220703131</v>
      </c>
      <c r="CQ200">
        <v>399.23001098632813</v>
      </c>
      <c r="CR200">
        <v>404.01998901367188</v>
      </c>
      <c r="CS200" s="13">
        <f t="shared" si="57"/>
        <v>4.2517005512271444E-3</v>
      </c>
      <c r="CT200" s="13">
        <f t="shared" si="58"/>
        <v>8.0404727277708643E-3</v>
      </c>
      <c r="CU200" s="13">
        <f t="shared" si="59"/>
        <v>7.3596843211173324E-3</v>
      </c>
      <c r="CV200" s="13">
        <f t="shared" si="60"/>
        <v>1.1855794657678831E-2</v>
      </c>
      <c r="CW200">
        <v>130</v>
      </c>
      <c r="CX200">
        <v>21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2</v>
      </c>
      <c r="DG200">
        <v>0</v>
      </c>
      <c r="DH200">
        <v>0</v>
      </c>
      <c r="DI200">
        <v>2</v>
      </c>
      <c r="DJ200">
        <v>4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4</v>
      </c>
      <c r="DR200">
        <v>0</v>
      </c>
      <c r="DS200">
        <v>0</v>
      </c>
      <c r="DT200">
        <v>0</v>
      </c>
      <c r="DU200">
        <v>1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786</v>
      </c>
      <c r="EF200">
        <v>404.01998901367188</v>
      </c>
      <c r="EG200">
        <v>405.58999633789063</v>
      </c>
      <c r="EH200">
        <v>410.760009765625</v>
      </c>
      <c r="EI200">
        <v>403.6199951171875</v>
      </c>
      <c r="EJ200">
        <v>405.27999877929688</v>
      </c>
      <c r="EK200" s="13">
        <f t="shared" si="61"/>
        <v>3.8709222081276806E-3</v>
      </c>
      <c r="EL200" s="13">
        <f t="shared" si="62"/>
        <v>1.2586457553850794E-2</v>
      </c>
      <c r="EM200" s="13">
        <f t="shared" si="63"/>
        <v>4.8571247774611415E-3</v>
      </c>
      <c r="EN200" s="13">
        <f t="shared" si="64"/>
        <v>4.0959427238188573E-3</v>
      </c>
      <c r="EO200">
        <v>83</v>
      </c>
      <c r="EP200">
        <v>48</v>
      </c>
      <c r="EQ200">
        <v>15</v>
      </c>
      <c r="ER200">
        <v>0</v>
      </c>
      <c r="ES200">
        <v>0</v>
      </c>
      <c r="ET200">
        <v>1</v>
      </c>
      <c r="EU200">
        <v>15</v>
      </c>
      <c r="EV200">
        <v>0</v>
      </c>
      <c r="EW200">
        <v>0</v>
      </c>
      <c r="EX200">
        <v>16</v>
      </c>
      <c r="EY200">
        <v>3</v>
      </c>
      <c r="EZ200">
        <v>5</v>
      </c>
      <c r="FA200">
        <v>3</v>
      </c>
      <c r="FB200">
        <v>0</v>
      </c>
      <c r="FC200">
        <v>1</v>
      </c>
      <c r="FD200">
        <v>5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422</v>
      </c>
      <c r="FX200">
        <v>405.27999877929688</v>
      </c>
      <c r="FY200">
        <v>407.69000244140619</v>
      </c>
      <c r="FZ200">
        <v>414.3699951171875</v>
      </c>
      <c r="GA200">
        <v>406.10000610351563</v>
      </c>
      <c r="GB200">
        <v>411.30999755859381</v>
      </c>
      <c r="GC200">
        <v>576</v>
      </c>
      <c r="GD200">
        <v>93</v>
      </c>
      <c r="GE200">
        <v>297</v>
      </c>
      <c r="GF200">
        <v>35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5</v>
      </c>
      <c r="GM200">
        <v>0</v>
      </c>
      <c r="GN200">
        <v>4</v>
      </c>
      <c r="GO200">
        <v>2</v>
      </c>
      <c r="GP200">
        <v>1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2.2000000000000002</v>
      </c>
      <c r="GX200" t="s">
        <v>218</v>
      </c>
      <c r="GY200">
        <v>317626</v>
      </c>
      <c r="GZ200">
        <v>279600</v>
      </c>
      <c r="HA200">
        <v>0.60399999999999998</v>
      </c>
      <c r="HB200">
        <v>1.35</v>
      </c>
      <c r="HC200">
        <v>3.06</v>
      </c>
      <c r="HD200">
        <v>3.94</v>
      </c>
      <c r="HE200">
        <v>1.2999999999999999E-3</v>
      </c>
      <c r="HF200" s="13">
        <f t="shared" si="65"/>
        <v>5.9113631623961549E-3</v>
      </c>
      <c r="HG200" s="13">
        <f t="shared" si="66"/>
        <v>1.6120840684645033E-2</v>
      </c>
      <c r="HH200" s="13">
        <f t="shared" si="67"/>
        <v>3.9000130696584812E-3</v>
      </c>
      <c r="HI200" s="13">
        <f t="shared" si="68"/>
        <v>1.2666824259082055E-2</v>
      </c>
      <c r="HJ200" s="14">
        <f t="shared" si="69"/>
        <v>421.04998779296881</v>
      </c>
      <c r="HK200" t="str">
        <f t="shared" si="70"/>
        <v>COO</v>
      </c>
    </row>
    <row r="201" spans="1:219" hidden="1" x14ac:dyDescent="0.3">
      <c r="A201">
        <v>192</v>
      </c>
      <c r="B201" t="s">
        <v>837</v>
      </c>
      <c r="C201">
        <v>10</v>
      </c>
      <c r="D201">
        <v>1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2</v>
      </c>
      <c r="X201">
        <v>10</v>
      </c>
      <c r="Y201">
        <v>32</v>
      </c>
      <c r="Z201">
        <v>146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5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 t="s">
        <v>592</v>
      </c>
      <c r="AV201">
        <v>309.17999267578119</v>
      </c>
      <c r="AW201">
        <v>308.1199951171875</v>
      </c>
      <c r="AX201">
        <v>309.44000244140619</v>
      </c>
      <c r="AY201">
        <v>305.54998779296881</v>
      </c>
      <c r="AZ201">
        <v>309.42999267578119</v>
      </c>
      <c r="BA201" s="13">
        <f t="shared" si="53"/>
        <v>-3.4402102278059399E-3</v>
      </c>
      <c r="BB201" s="13">
        <f t="shared" si="54"/>
        <v>4.2657940596049215E-3</v>
      </c>
      <c r="BC201" s="13">
        <f t="shared" si="55"/>
        <v>8.3409300433139322E-3</v>
      </c>
      <c r="BD201" s="13">
        <f t="shared" si="56"/>
        <v>1.2539201029803992E-2</v>
      </c>
      <c r="BE201">
        <v>53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74</v>
      </c>
      <c r="BO201">
        <v>15</v>
      </c>
      <c r="BP201">
        <v>15</v>
      </c>
      <c r="BQ201">
        <v>13</v>
      </c>
      <c r="BR201">
        <v>45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838</v>
      </c>
      <c r="CN201">
        <v>309.42999267578119</v>
      </c>
      <c r="CO201">
        <v>310</v>
      </c>
      <c r="CP201">
        <v>311.41000366210938</v>
      </c>
      <c r="CQ201">
        <v>308.1199951171875</v>
      </c>
      <c r="CR201">
        <v>309.8699951171875</v>
      </c>
      <c r="CS201" s="13">
        <f t="shared" si="57"/>
        <v>1.8387333039315834E-3</v>
      </c>
      <c r="CT201" s="13">
        <f t="shared" si="58"/>
        <v>4.5278046483030465E-3</v>
      </c>
      <c r="CU201" s="13">
        <f t="shared" si="59"/>
        <v>6.0645318800403025E-3</v>
      </c>
      <c r="CV201" s="13">
        <f t="shared" si="60"/>
        <v>5.6475296981826073E-3</v>
      </c>
      <c r="CW201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73</v>
      </c>
      <c r="DG201">
        <v>3</v>
      </c>
      <c r="DH201">
        <v>0</v>
      </c>
      <c r="DI201">
        <v>2</v>
      </c>
      <c r="DJ201">
        <v>2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507</v>
      </c>
      <c r="EF201">
        <v>309.8699951171875</v>
      </c>
      <c r="EG201">
        <v>311.3599853515625</v>
      </c>
      <c r="EH201">
        <v>314.8699951171875</v>
      </c>
      <c r="EI201">
        <v>310.3699951171875</v>
      </c>
      <c r="EJ201">
        <v>312.08999633789063</v>
      </c>
      <c r="EK201" s="13">
        <f t="shared" si="61"/>
        <v>4.7854262091276967E-3</v>
      </c>
      <c r="EL201" s="13">
        <f t="shared" si="62"/>
        <v>1.1147488868600064E-2</v>
      </c>
      <c r="EM201" s="13">
        <f t="shared" si="63"/>
        <v>3.1795679629711415E-3</v>
      </c>
      <c r="EN201" s="13">
        <f t="shared" si="64"/>
        <v>5.5112347107753035E-3</v>
      </c>
      <c r="EO201">
        <v>78</v>
      </c>
      <c r="EP201">
        <v>102</v>
      </c>
      <c r="EQ201">
        <v>3</v>
      </c>
      <c r="ER201">
        <v>0</v>
      </c>
      <c r="ES201">
        <v>0</v>
      </c>
      <c r="ET201">
        <v>1</v>
      </c>
      <c r="EU201">
        <v>3</v>
      </c>
      <c r="EV201">
        <v>0</v>
      </c>
      <c r="EW201">
        <v>0</v>
      </c>
      <c r="EX201">
        <v>15</v>
      </c>
      <c r="EY201">
        <v>2</v>
      </c>
      <c r="EZ201">
        <v>1</v>
      </c>
      <c r="FA201">
        <v>0</v>
      </c>
      <c r="FB201">
        <v>0</v>
      </c>
      <c r="FC201">
        <v>1</v>
      </c>
      <c r="FD201">
        <v>3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234</v>
      </c>
      <c r="FX201">
        <v>312.08999633789063</v>
      </c>
      <c r="FY201">
        <v>312.42999267578119</v>
      </c>
      <c r="FZ201">
        <v>316.29000854492188</v>
      </c>
      <c r="GA201">
        <v>312.1400146484375</v>
      </c>
      <c r="GB201">
        <v>313.79000854492188</v>
      </c>
      <c r="GC201">
        <v>397</v>
      </c>
      <c r="GD201">
        <v>451</v>
      </c>
      <c r="GE201">
        <v>339</v>
      </c>
      <c r="GF201">
        <v>98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193</v>
      </c>
      <c r="GM201">
        <v>0</v>
      </c>
      <c r="GN201">
        <v>2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2</v>
      </c>
      <c r="GX201" t="s">
        <v>218</v>
      </c>
      <c r="GY201">
        <v>778508</v>
      </c>
      <c r="GZ201">
        <v>1008200</v>
      </c>
      <c r="HA201">
        <v>1.389</v>
      </c>
      <c r="HB201">
        <v>1.899</v>
      </c>
      <c r="HC201">
        <v>2.4700000000000002</v>
      </c>
      <c r="HD201">
        <v>1.3</v>
      </c>
      <c r="HE201">
        <v>0.59130000000000005</v>
      </c>
      <c r="HF201" s="13">
        <f t="shared" si="65"/>
        <v>1.088232070739048E-3</v>
      </c>
      <c r="HG201" s="13">
        <f t="shared" si="66"/>
        <v>1.2204039852218296E-2</v>
      </c>
      <c r="HH201" s="13">
        <f t="shared" si="67"/>
        <v>9.2813761207810597E-4</v>
      </c>
      <c r="HI201" s="13">
        <f t="shared" si="68"/>
        <v>5.2582741691986623E-3</v>
      </c>
      <c r="HJ201" s="14">
        <f t="shared" si="69"/>
        <v>320.15002441406256</v>
      </c>
      <c r="HK201" t="str">
        <f t="shared" si="70"/>
        <v>EL</v>
      </c>
    </row>
    <row r="202" spans="1:219" hidden="1" x14ac:dyDescent="0.3">
      <c r="A202">
        <v>193</v>
      </c>
      <c r="B202" t="s">
        <v>839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22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71</v>
      </c>
      <c r="W202">
        <v>21</v>
      </c>
      <c r="X202">
        <v>16</v>
      </c>
      <c r="Y202">
        <v>10</v>
      </c>
      <c r="Z202">
        <v>73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32</v>
      </c>
      <c r="AP202">
        <v>0</v>
      </c>
      <c r="AQ202">
        <v>1</v>
      </c>
      <c r="AR202">
        <v>0</v>
      </c>
      <c r="AS202">
        <v>1</v>
      </c>
      <c r="AT202">
        <v>0</v>
      </c>
      <c r="AU202" t="s">
        <v>507</v>
      </c>
      <c r="AV202">
        <v>112.9599990844727</v>
      </c>
      <c r="AW202">
        <v>112.9599990844727</v>
      </c>
      <c r="AX202">
        <v>114.4899978637695</v>
      </c>
      <c r="AY202">
        <v>112.629997253418</v>
      </c>
      <c r="AZ202">
        <v>113.379997253418</v>
      </c>
      <c r="BA202" s="13">
        <f t="shared" ref="BA202:BA225" si="71">100%-(AV202/AW202)</f>
        <v>0</v>
      </c>
      <c r="BB202" s="13">
        <f t="shared" ref="BB202:BB225" si="72">100%-(AW202/AX202)</f>
        <v>1.3363602129832675E-2</v>
      </c>
      <c r="BC202" s="13">
        <f t="shared" ref="BC202:BC225" si="73">100%-(AY202/AW202)</f>
        <v>2.9214043354225394E-3</v>
      </c>
      <c r="BD202" s="13">
        <f t="shared" ref="BD202:BD225" si="74">100%-(AY202/AZ202)</f>
        <v>6.6149234271337676E-3</v>
      </c>
      <c r="BE202">
        <v>119</v>
      </c>
      <c r="BF202">
        <v>30</v>
      </c>
      <c r="BG202">
        <v>21</v>
      </c>
      <c r="BH202">
        <v>0</v>
      </c>
      <c r="BI202">
        <v>0</v>
      </c>
      <c r="BJ202">
        <v>1</v>
      </c>
      <c r="BK202">
        <v>21</v>
      </c>
      <c r="BL202">
        <v>0</v>
      </c>
      <c r="BM202">
        <v>0</v>
      </c>
      <c r="BN202">
        <v>29</v>
      </c>
      <c r="BO202">
        <v>10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403</v>
      </c>
      <c r="CN202">
        <v>113.379997253418</v>
      </c>
      <c r="CO202">
        <v>113.5</v>
      </c>
      <c r="CP202">
        <v>116</v>
      </c>
      <c r="CQ202">
        <v>113.5</v>
      </c>
      <c r="CR202">
        <v>115.7399978637695</v>
      </c>
      <c r="CS202" s="13">
        <f t="shared" ref="CS202:CS225" si="75">100%-(CN202/CO202)</f>
        <v>1.0572929214273108E-3</v>
      </c>
      <c r="CT202" s="13">
        <f t="shared" ref="CT202:CT225" si="76">100%-(CO202/CP202)</f>
        <v>2.155172413793105E-2</v>
      </c>
      <c r="CU202" s="13">
        <f t="shared" ref="CU202:CU225" si="77">100%-(CQ202/CO202)</f>
        <v>0</v>
      </c>
      <c r="CV202" s="13">
        <f t="shared" ref="CV202:CV225" si="78">100%-(CQ202/CR202)</f>
        <v>1.9353705763897389E-2</v>
      </c>
      <c r="CW202">
        <v>1</v>
      </c>
      <c r="CX202">
        <v>18</v>
      </c>
      <c r="CY202">
        <v>93</v>
      </c>
      <c r="CZ202">
        <v>60</v>
      </c>
      <c r="DA202">
        <v>23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413</v>
      </c>
      <c r="EF202">
        <v>115.7399978637695</v>
      </c>
      <c r="EG202">
        <v>116.4499969482422</v>
      </c>
      <c r="EH202">
        <v>116.9199981689453</v>
      </c>
      <c r="EI202">
        <v>114.34999847412109</v>
      </c>
      <c r="EJ202">
        <v>114.9199981689453</v>
      </c>
      <c r="EK202" s="13">
        <f t="shared" ref="EK202:EK225" si="79">100%-(EF202/EG202)</f>
        <v>6.0970296528927159E-3</v>
      </c>
      <c r="EL202" s="13">
        <f t="shared" ref="EL202:EL225" si="80">100%-(EG202/EH202)</f>
        <v>4.0198531308900387E-3</v>
      </c>
      <c r="EM202" s="13">
        <f t="shared" ref="EM202:EM225" si="81">100%-(EI202/EG202)</f>
        <v>1.8033478137869596E-2</v>
      </c>
      <c r="EN202" s="13">
        <f t="shared" ref="EN202:EN225" si="82">100%-(EI202/EJ202)</f>
        <v>4.9599695780210284E-3</v>
      </c>
      <c r="EO202">
        <v>1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1</v>
      </c>
      <c r="FB202">
        <v>190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1</v>
      </c>
      <c r="FT202">
        <v>0</v>
      </c>
      <c r="FU202">
        <v>0</v>
      </c>
      <c r="FV202">
        <v>0</v>
      </c>
      <c r="FW202" t="s">
        <v>840</v>
      </c>
      <c r="FX202">
        <v>114.9199981689453</v>
      </c>
      <c r="FY202">
        <v>115.25</v>
      </c>
      <c r="FZ202">
        <v>116.80999755859381</v>
      </c>
      <c r="GA202">
        <v>115</v>
      </c>
      <c r="GB202">
        <v>116.34999847412109</v>
      </c>
      <c r="GC202">
        <v>388</v>
      </c>
      <c r="GD202">
        <v>421</v>
      </c>
      <c r="GE202">
        <v>196</v>
      </c>
      <c r="GF202">
        <v>191</v>
      </c>
      <c r="GG202">
        <v>0</v>
      </c>
      <c r="GH202">
        <v>83</v>
      </c>
      <c r="GI202">
        <v>0</v>
      </c>
      <c r="GJ202">
        <v>83</v>
      </c>
      <c r="GK202">
        <v>0</v>
      </c>
      <c r="GL202">
        <v>263</v>
      </c>
      <c r="GM202">
        <v>0</v>
      </c>
      <c r="GN202">
        <v>190</v>
      </c>
      <c r="GO202">
        <v>0</v>
      </c>
      <c r="GP202">
        <v>0</v>
      </c>
      <c r="GQ202">
        <v>0</v>
      </c>
      <c r="GR202">
        <v>0</v>
      </c>
      <c r="GS202">
        <v>1</v>
      </c>
      <c r="GT202">
        <v>0</v>
      </c>
      <c r="GU202">
        <v>0</v>
      </c>
      <c r="GV202">
        <v>0</v>
      </c>
      <c r="GW202">
        <v>2.7</v>
      </c>
      <c r="GX202" t="s">
        <v>222</v>
      </c>
      <c r="GY202">
        <v>550560</v>
      </c>
      <c r="GZ202">
        <v>992485</v>
      </c>
      <c r="HA202">
        <v>0.90300000000000002</v>
      </c>
      <c r="HB202">
        <v>1.778</v>
      </c>
      <c r="HC202">
        <v>2.59</v>
      </c>
      <c r="HD202">
        <v>1.55</v>
      </c>
      <c r="HE202">
        <v>0.29780000000000001</v>
      </c>
      <c r="HF202" s="13">
        <f t="shared" ref="HF202:HF225" si="83">100%-(FX202/FY202)</f>
        <v>2.8633564516676868E-3</v>
      </c>
      <c r="HG202" s="13">
        <f t="shared" ref="HG202:HG225" si="84">100%-(FY202/FZ202)</f>
        <v>1.3355000352699098E-2</v>
      </c>
      <c r="HH202" s="13">
        <f t="shared" ref="HH202:HH225" si="85">100%-(GA202/FY202)</f>
        <v>2.1691973969630851E-3</v>
      </c>
      <c r="HI202" s="13">
        <f t="shared" ref="HI202:HI225" si="86">100%-(GA202/GB202)</f>
        <v>1.1602909255055693E-2</v>
      </c>
      <c r="HJ202" s="14">
        <f t="shared" ref="HJ202:HJ225" si="87">(FZ202*HG202)+FZ202</f>
        <v>118.36999511718761</v>
      </c>
      <c r="HK202" t="str">
        <f t="shared" ref="HK202:HK225" si="88">B202</f>
        <v>TTC</v>
      </c>
    </row>
    <row r="203" spans="1:219" x14ac:dyDescent="0.3">
      <c r="A203">
        <v>194</v>
      </c>
      <c r="B203" t="s">
        <v>841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8</v>
      </c>
      <c r="N203">
        <v>2</v>
      </c>
      <c r="O203">
        <v>2</v>
      </c>
      <c r="P203">
        <v>3</v>
      </c>
      <c r="Q203">
        <v>8</v>
      </c>
      <c r="R203">
        <v>1</v>
      </c>
      <c r="S203">
        <v>13</v>
      </c>
      <c r="T203">
        <v>1</v>
      </c>
      <c r="U203">
        <v>8</v>
      </c>
      <c r="V203">
        <v>3</v>
      </c>
      <c r="W203">
        <v>1</v>
      </c>
      <c r="X203">
        <v>0</v>
      </c>
      <c r="Y203">
        <v>0</v>
      </c>
      <c r="Z203">
        <v>171</v>
      </c>
      <c r="AA203">
        <v>1</v>
      </c>
      <c r="AB203">
        <v>3</v>
      </c>
      <c r="AC203">
        <v>1</v>
      </c>
      <c r="AD203">
        <v>3</v>
      </c>
      <c r="AE203">
        <v>15</v>
      </c>
      <c r="AF203">
        <v>13</v>
      </c>
      <c r="AG203">
        <v>3</v>
      </c>
      <c r="AH203">
        <v>3</v>
      </c>
      <c r="AI203">
        <v>1</v>
      </c>
      <c r="AJ203">
        <v>1</v>
      </c>
      <c r="AK203">
        <v>1</v>
      </c>
      <c r="AL203">
        <v>1</v>
      </c>
      <c r="AM203">
        <v>24</v>
      </c>
      <c r="AN203">
        <v>15</v>
      </c>
      <c r="AO203">
        <v>1</v>
      </c>
      <c r="AP203">
        <v>1</v>
      </c>
      <c r="AQ203">
        <v>2</v>
      </c>
      <c r="AR203">
        <v>1</v>
      </c>
      <c r="AS203">
        <v>1</v>
      </c>
      <c r="AT203">
        <v>1</v>
      </c>
      <c r="AU203" t="s">
        <v>434</v>
      </c>
      <c r="AV203">
        <v>48.700000762939453</v>
      </c>
      <c r="AW203">
        <v>49.389999389648438</v>
      </c>
      <c r="AX203">
        <v>50.869998931884773</v>
      </c>
      <c r="AY203">
        <v>47.959999084472663</v>
      </c>
      <c r="AZ203">
        <v>50.709999084472663</v>
      </c>
      <c r="BA203" s="13">
        <f t="shared" si="71"/>
        <v>1.3970411727796006E-2</v>
      </c>
      <c r="BB203" s="13">
        <f t="shared" si="72"/>
        <v>2.9093760041514094E-2</v>
      </c>
      <c r="BC203" s="13">
        <f t="shared" si="73"/>
        <v>2.8953235935359922E-2</v>
      </c>
      <c r="BD203" s="13">
        <f t="shared" si="74"/>
        <v>5.4229935903154947E-2</v>
      </c>
      <c r="BE203">
        <v>49</v>
      </c>
      <c r="BF203">
        <v>40</v>
      </c>
      <c r="BG203">
        <v>10</v>
      </c>
      <c r="BH203">
        <v>2</v>
      </c>
      <c r="BI203">
        <v>11</v>
      </c>
      <c r="BJ203">
        <v>3</v>
      </c>
      <c r="BK203">
        <v>5</v>
      </c>
      <c r="BL203">
        <v>0</v>
      </c>
      <c r="BM203">
        <v>0</v>
      </c>
      <c r="BN203">
        <v>16</v>
      </c>
      <c r="BO203">
        <v>8</v>
      </c>
      <c r="BP203">
        <v>4</v>
      </c>
      <c r="BQ203">
        <v>9</v>
      </c>
      <c r="BR203">
        <v>62</v>
      </c>
      <c r="BS203">
        <v>4</v>
      </c>
      <c r="BT203">
        <v>99</v>
      </c>
      <c r="BU203">
        <v>1</v>
      </c>
      <c r="BV203">
        <v>99</v>
      </c>
      <c r="BW203">
        <v>18</v>
      </c>
      <c r="BX203">
        <v>5</v>
      </c>
      <c r="BY203">
        <v>62</v>
      </c>
      <c r="BZ203">
        <v>62</v>
      </c>
      <c r="CA203">
        <v>1</v>
      </c>
      <c r="CB203">
        <v>1</v>
      </c>
      <c r="CC203">
        <v>2</v>
      </c>
      <c r="CD203">
        <v>2</v>
      </c>
      <c r="CE203">
        <v>48</v>
      </c>
      <c r="CF203">
        <v>18</v>
      </c>
      <c r="CG203">
        <v>39</v>
      </c>
      <c r="CH203">
        <v>39</v>
      </c>
      <c r="CI203">
        <v>2</v>
      </c>
      <c r="CJ203">
        <v>1</v>
      </c>
      <c r="CK203">
        <v>2</v>
      </c>
      <c r="CL203">
        <v>1</v>
      </c>
      <c r="CM203" t="s">
        <v>842</v>
      </c>
      <c r="CN203">
        <v>50.709999084472663</v>
      </c>
      <c r="CO203">
        <v>50.139999389648438</v>
      </c>
      <c r="CP203">
        <v>52.959999084472663</v>
      </c>
      <c r="CQ203">
        <v>49.319999694824219</v>
      </c>
      <c r="CR203">
        <v>52.680000305175781</v>
      </c>
      <c r="CS203" s="13">
        <f t="shared" si="75"/>
        <v>-1.1368163178356649E-2</v>
      </c>
      <c r="CT203" s="13">
        <f t="shared" si="76"/>
        <v>5.3247729297091762E-2</v>
      </c>
      <c r="CU203" s="13">
        <f t="shared" si="77"/>
        <v>1.6354202329597722E-2</v>
      </c>
      <c r="CV203" s="13">
        <f t="shared" si="78"/>
        <v>6.3781332401044888E-2</v>
      </c>
      <c r="CW203">
        <v>2</v>
      </c>
      <c r="CX203">
        <v>1</v>
      </c>
      <c r="CY203">
        <v>9</v>
      </c>
      <c r="CZ203">
        <v>19</v>
      </c>
      <c r="DA203">
        <v>161</v>
      </c>
      <c r="DB203">
        <v>2</v>
      </c>
      <c r="DC203">
        <v>5</v>
      </c>
      <c r="DD203">
        <v>0</v>
      </c>
      <c r="DE203">
        <v>0</v>
      </c>
      <c r="DF203">
        <v>1</v>
      </c>
      <c r="DG203">
        <v>2</v>
      </c>
      <c r="DH203">
        <v>0</v>
      </c>
      <c r="DI203">
        <v>1</v>
      </c>
      <c r="DJ203">
        <v>0</v>
      </c>
      <c r="DK203">
        <v>3</v>
      </c>
      <c r="DL203">
        <v>4</v>
      </c>
      <c r="DM203">
        <v>1</v>
      </c>
      <c r="DN203">
        <v>4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463</v>
      </c>
      <c r="EF203">
        <v>52.680000305175781</v>
      </c>
      <c r="EG203">
        <v>55</v>
      </c>
      <c r="EH203">
        <v>57.709999084472663</v>
      </c>
      <c r="EI203">
        <v>54.290000915527337</v>
      </c>
      <c r="EJ203">
        <v>56.5</v>
      </c>
      <c r="EK203" s="13">
        <f t="shared" si="79"/>
        <v>4.2181812633167559E-2</v>
      </c>
      <c r="EL203" s="13">
        <f t="shared" si="80"/>
        <v>4.695891747469827E-2</v>
      </c>
      <c r="EM203" s="13">
        <f t="shared" si="81"/>
        <v>1.2909074263139364E-2</v>
      </c>
      <c r="EN203" s="13">
        <f t="shared" si="82"/>
        <v>3.9115028043763989E-2</v>
      </c>
      <c r="EO203">
        <v>4</v>
      </c>
      <c r="EP203">
        <v>10</v>
      </c>
      <c r="EQ203">
        <v>12</v>
      </c>
      <c r="ER203">
        <v>14</v>
      </c>
      <c r="ES203">
        <v>147</v>
      </c>
      <c r="ET203">
        <v>1</v>
      </c>
      <c r="EU203">
        <v>1</v>
      </c>
      <c r="EV203">
        <v>0</v>
      </c>
      <c r="EW203">
        <v>0</v>
      </c>
      <c r="EX203">
        <v>2</v>
      </c>
      <c r="EY203">
        <v>3</v>
      </c>
      <c r="EZ203">
        <v>1</v>
      </c>
      <c r="FA203">
        <v>0</v>
      </c>
      <c r="FB203">
        <v>5</v>
      </c>
      <c r="FC203">
        <v>2</v>
      </c>
      <c r="FD203">
        <v>11</v>
      </c>
      <c r="FE203">
        <v>1</v>
      </c>
      <c r="FF203">
        <v>11</v>
      </c>
      <c r="FG203">
        <v>5</v>
      </c>
      <c r="FH203">
        <v>3</v>
      </c>
      <c r="FI203">
        <v>5</v>
      </c>
      <c r="FJ203">
        <v>5</v>
      </c>
      <c r="FK203">
        <v>2</v>
      </c>
      <c r="FL203">
        <v>2</v>
      </c>
      <c r="FM203">
        <v>3</v>
      </c>
      <c r="FN203">
        <v>2</v>
      </c>
      <c r="FO203">
        <v>8</v>
      </c>
      <c r="FP203">
        <v>5</v>
      </c>
      <c r="FQ203">
        <v>3</v>
      </c>
      <c r="FR203">
        <v>3</v>
      </c>
      <c r="FS203">
        <v>1</v>
      </c>
      <c r="FT203">
        <v>1</v>
      </c>
      <c r="FU203">
        <v>2</v>
      </c>
      <c r="FV203">
        <v>2</v>
      </c>
      <c r="FW203" t="s">
        <v>843</v>
      </c>
      <c r="FX203">
        <v>56.5</v>
      </c>
      <c r="FY203">
        <v>56.700000762939453</v>
      </c>
      <c r="FZ203">
        <v>58.590000152587891</v>
      </c>
      <c r="GA203">
        <v>56.200000762939453</v>
      </c>
      <c r="GB203">
        <v>58.209999084472663</v>
      </c>
      <c r="GC203">
        <v>514</v>
      </c>
      <c r="GD203">
        <v>289</v>
      </c>
      <c r="GE203">
        <v>379</v>
      </c>
      <c r="GF203">
        <v>15</v>
      </c>
      <c r="GG203">
        <v>8</v>
      </c>
      <c r="GH203">
        <v>365</v>
      </c>
      <c r="GI203">
        <v>0</v>
      </c>
      <c r="GJ203">
        <v>341</v>
      </c>
      <c r="GK203">
        <v>117</v>
      </c>
      <c r="GL203">
        <v>238</v>
      </c>
      <c r="GM203">
        <v>15</v>
      </c>
      <c r="GN203">
        <v>5</v>
      </c>
      <c r="GO203">
        <v>6</v>
      </c>
      <c r="GP203">
        <v>3</v>
      </c>
      <c r="GQ203">
        <v>5</v>
      </c>
      <c r="GR203">
        <v>2</v>
      </c>
      <c r="GS203">
        <v>5</v>
      </c>
      <c r="GT203">
        <v>2</v>
      </c>
      <c r="GU203">
        <v>4</v>
      </c>
      <c r="GV203">
        <v>2</v>
      </c>
      <c r="GW203">
        <v>2.2000000000000002</v>
      </c>
      <c r="GX203" t="s">
        <v>218</v>
      </c>
      <c r="GY203">
        <v>840090</v>
      </c>
      <c r="GZ203">
        <v>850800</v>
      </c>
      <c r="HA203">
        <v>1.234</v>
      </c>
      <c r="HB203">
        <v>1.35</v>
      </c>
      <c r="HC203">
        <v>1.06</v>
      </c>
      <c r="HD203">
        <v>2.42</v>
      </c>
      <c r="HE203">
        <v>0</v>
      </c>
      <c r="HF203" s="13">
        <f t="shared" si="83"/>
        <v>3.5273502689294745E-3</v>
      </c>
      <c r="HG203" s="13">
        <f t="shared" si="84"/>
        <v>3.2258054014784876E-2</v>
      </c>
      <c r="HH203" s="13">
        <f t="shared" si="85"/>
        <v>8.8183420330183448E-3</v>
      </c>
      <c r="HI203" s="13">
        <f t="shared" si="86"/>
        <v>3.4530121167264727E-2</v>
      </c>
      <c r="HJ203" s="14">
        <f t="shared" si="87"/>
        <v>60.479999542236328</v>
      </c>
      <c r="HK203" t="str">
        <f t="shared" si="88"/>
        <v>TPIC</v>
      </c>
    </row>
    <row r="204" spans="1:219" hidden="1" x14ac:dyDescent="0.3">
      <c r="A204">
        <v>195</v>
      </c>
      <c r="B204" t="s">
        <v>844</v>
      </c>
      <c r="C204">
        <v>10</v>
      </c>
      <c r="D204">
        <v>0</v>
      </c>
      <c r="E204">
        <v>5</v>
      </c>
      <c r="F204">
        <v>1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36</v>
      </c>
      <c r="N204">
        <v>10</v>
      </c>
      <c r="O204">
        <v>2</v>
      </c>
      <c r="P204">
        <v>0</v>
      </c>
      <c r="Q204">
        <v>0</v>
      </c>
      <c r="R204">
        <v>1</v>
      </c>
      <c r="S204">
        <v>2</v>
      </c>
      <c r="T204">
        <v>0</v>
      </c>
      <c r="U204">
        <v>0</v>
      </c>
      <c r="V204">
        <v>19</v>
      </c>
      <c r="W204">
        <v>19</v>
      </c>
      <c r="X204">
        <v>14</v>
      </c>
      <c r="Y204">
        <v>6</v>
      </c>
      <c r="Z204">
        <v>85</v>
      </c>
      <c r="AA204">
        <v>1</v>
      </c>
      <c r="AB204">
        <v>0</v>
      </c>
      <c r="AC204">
        <v>0</v>
      </c>
      <c r="AD204">
        <v>0</v>
      </c>
      <c r="AE204">
        <v>12</v>
      </c>
      <c r="AF204">
        <v>2</v>
      </c>
      <c r="AG204">
        <v>65</v>
      </c>
      <c r="AH204">
        <v>0</v>
      </c>
      <c r="AI204">
        <v>3</v>
      </c>
      <c r="AJ204">
        <v>1</v>
      </c>
      <c r="AK204">
        <v>3</v>
      </c>
      <c r="AL204">
        <v>1</v>
      </c>
      <c r="AM204">
        <v>41</v>
      </c>
      <c r="AN204">
        <v>12</v>
      </c>
      <c r="AO204">
        <v>44</v>
      </c>
      <c r="AP204">
        <v>40</v>
      </c>
      <c r="AQ204">
        <v>3</v>
      </c>
      <c r="AR204">
        <v>2</v>
      </c>
      <c r="AS204">
        <v>4</v>
      </c>
      <c r="AT204">
        <v>2</v>
      </c>
      <c r="AU204" t="s">
        <v>460</v>
      </c>
      <c r="AV204">
        <v>25.729999542236332</v>
      </c>
      <c r="AW204">
        <v>25.719999313354489</v>
      </c>
      <c r="AX204">
        <v>26.090000152587891</v>
      </c>
      <c r="AY204">
        <v>24.170000076293949</v>
      </c>
      <c r="AZ204">
        <v>24.70000076293945</v>
      </c>
      <c r="BA204" s="13">
        <f t="shared" si="71"/>
        <v>-3.8881139769908479E-4</v>
      </c>
      <c r="BB204" s="13">
        <f t="shared" si="72"/>
        <v>1.4181710888058419E-2</v>
      </c>
      <c r="BC204" s="13">
        <f t="shared" si="73"/>
        <v>6.0264357637666799E-2</v>
      </c>
      <c r="BD204" s="13">
        <f t="shared" si="74"/>
        <v>2.1457517015170624E-2</v>
      </c>
      <c r="BE204">
        <v>2</v>
      </c>
      <c r="BF204">
        <v>4</v>
      </c>
      <c r="BG204">
        <v>5</v>
      </c>
      <c r="BH204">
        <v>0</v>
      </c>
      <c r="BI204">
        <v>0</v>
      </c>
      <c r="BJ204">
        <v>1</v>
      </c>
      <c r="BK204">
        <v>5</v>
      </c>
      <c r="BL204">
        <v>0</v>
      </c>
      <c r="BM204">
        <v>0</v>
      </c>
      <c r="BN204">
        <v>1</v>
      </c>
      <c r="BO204">
        <v>1</v>
      </c>
      <c r="BP204">
        <v>1</v>
      </c>
      <c r="BQ204">
        <v>0</v>
      </c>
      <c r="BR204">
        <v>155</v>
      </c>
      <c r="BS204">
        <v>1</v>
      </c>
      <c r="BT204">
        <v>2</v>
      </c>
      <c r="BU204">
        <v>0</v>
      </c>
      <c r="BV204">
        <v>0</v>
      </c>
      <c r="BW204">
        <v>9</v>
      </c>
      <c r="BX204">
        <v>5</v>
      </c>
      <c r="BY204">
        <v>0</v>
      </c>
      <c r="BZ204">
        <v>0</v>
      </c>
      <c r="CA204">
        <v>1</v>
      </c>
      <c r="CB204">
        <v>1</v>
      </c>
      <c r="CC204">
        <v>0</v>
      </c>
      <c r="CD204">
        <v>0</v>
      </c>
      <c r="CE204">
        <v>12</v>
      </c>
      <c r="CF204">
        <v>9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845</v>
      </c>
      <c r="CN204">
        <v>24.70000076293945</v>
      </c>
      <c r="CO204">
        <v>26.329999923706051</v>
      </c>
      <c r="CP204">
        <v>27.70999908447266</v>
      </c>
      <c r="CQ204">
        <v>26.10000038146973</v>
      </c>
      <c r="CR204">
        <v>27.620000839233398</v>
      </c>
      <c r="CS204" s="13">
        <f t="shared" si="75"/>
        <v>6.1906538757679264E-2</v>
      </c>
      <c r="CT204" s="13">
        <f t="shared" si="76"/>
        <v>4.9801487057424487E-2</v>
      </c>
      <c r="CU204" s="13">
        <f t="shared" si="77"/>
        <v>8.7352655868883078E-3</v>
      </c>
      <c r="CV204" s="13">
        <f t="shared" si="78"/>
        <v>5.5032599984738306E-2</v>
      </c>
      <c r="CW204">
        <v>1</v>
      </c>
      <c r="CX204">
        <v>0</v>
      </c>
      <c r="CY204">
        <v>1</v>
      </c>
      <c r="CZ204">
        <v>0</v>
      </c>
      <c r="DA204">
        <v>190</v>
      </c>
      <c r="DB204">
        <v>1</v>
      </c>
      <c r="DC204">
        <v>1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2</v>
      </c>
      <c r="DL204">
        <v>2</v>
      </c>
      <c r="DM204">
        <v>1</v>
      </c>
      <c r="DN204">
        <v>2</v>
      </c>
      <c r="DO204">
        <v>0</v>
      </c>
      <c r="DP204">
        <v>0</v>
      </c>
      <c r="DQ204">
        <v>1</v>
      </c>
      <c r="DR204">
        <v>1</v>
      </c>
      <c r="DS204">
        <v>0</v>
      </c>
      <c r="DT204">
        <v>0</v>
      </c>
      <c r="DU204">
        <v>1</v>
      </c>
      <c r="DV204">
        <v>1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846</v>
      </c>
      <c r="EF204">
        <v>27.620000839233398</v>
      </c>
      <c r="EG204">
        <v>27.45000076293945</v>
      </c>
      <c r="EH204">
        <v>28.79999923706055</v>
      </c>
      <c r="EI204">
        <v>27.440000534057621</v>
      </c>
      <c r="EJ204">
        <v>27.75</v>
      </c>
      <c r="EK204" s="13">
        <f t="shared" si="79"/>
        <v>-6.1930809314754143E-3</v>
      </c>
      <c r="EL204" s="13">
        <f t="shared" si="80"/>
        <v>4.6874948259855831E-2</v>
      </c>
      <c r="EM204" s="13">
        <f t="shared" si="81"/>
        <v>3.6430705296486288E-4</v>
      </c>
      <c r="EN204" s="13">
        <f t="shared" si="82"/>
        <v>1.1171151925851497E-2</v>
      </c>
      <c r="EO204">
        <v>2</v>
      </c>
      <c r="EP204">
        <v>7</v>
      </c>
      <c r="EQ204">
        <v>32</v>
      </c>
      <c r="ER204">
        <v>16</v>
      </c>
      <c r="ES204">
        <v>132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1</v>
      </c>
      <c r="FE204">
        <v>1</v>
      </c>
      <c r="FF204">
        <v>1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320</v>
      </c>
      <c r="FX204">
        <v>27.75</v>
      </c>
      <c r="FY204">
        <v>28.5</v>
      </c>
      <c r="FZ204">
        <v>29.860000610351559</v>
      </c>
      <c r="GA204">
        <v>28.14999961853027</v>
      </c>
      <c r="GB204">
        <v>29.379999160766602</v>
      </c>
      <c r="GC204">
        <v>440</v>
      </c>
      <c r="GD204">
        <v>304</v>
      </c>
      <c r="GE204">
        <v>381</v>
      </c>
      <c r="GF204">
        <v>3</v>
      </c>
      <c r="GG204">
        <v>0</v>
      </c>
      <c r="GH204">
        <v>338</v>
      </c>
      <c r="GI204">
        <v>0</v>
      </c>
      <c r="GJ204">
        <v>338</v>
      </c>
      <c r="GK204">
        <v>3</v>
      </c>
      <c r="GL204">
        <v>241</v>
      </c>
      <c r="GM204">
        <v>3</v>
      </c>
      <c r="GN204">
        <v>1</v>
      </c>
      <c r="GO204">
        <v>4</v>
      </c>
      <c r="GP204">
        <v>1</v>
      </c>
      <c r="GQ204">
        <v>2</v>
      </c>
      <c r="GR204">
        <v>1</v>
      </c>
      <c r="GS204">
        <v>4</v>
      </c>
      <c r="GT204">
        <v>0</v>
      </c>
      <c r="GU204">
        <v>2</v>
      </c>
      <c r="GV204">
        <v>0</v>
      </c>
      <c r="GW204">
        <v>1.5</v>
      </c>
      <c r="GX204" t="s">
        <v>312</v>
      </c>
      <c r="GY204">
        <v>534811</v>
      </c>
      <c r="GZ204">
        <v>484628</v>
      </c>
      <c r="HA204">
        <v>1.151</v>
      </c>
      <c r="HB204">
        <v>2.161</v>
      </c>
      <c r="HC204">
        <v>1.3</v>
      </c>
      <c r="HD204">
        <v>2.75</v>
      </c>
      <c r="HE204">
        <v>0</v>
      </c>
      <c r="HF204" s="13">
        <f t="shared" si="83"/>
        <v>2.6315789473684181E-2</v>
      </c>
      <c r="HG204" s="13">
        <f t="shared" si="84"/>
        <v>4.5545900286421581E-2</v>
      </c>
      <c r="HH204" s="13">
        <f t="shared" si="85"/>
        <v>1.2280715139288745E-2</v>
      </c>
      <c r="HI204" s="13">
        <f t="shared" si="86"/>
        <v>4.1865200046664608E-2</v>
      </c>
      <c r="HJ204" s="14">
        <f t="shared" si="87"/>
        <v>31.220001220703118</v>
      </c>
      <c r="HK204" t="str">
        <f t="shared" si="88"/>
        <v>HEAR</v>
      </c>
    </row>
    <row r="205" spans="1:219" hidden="1" x14ac:dyDescent="0.3">
      <c r="A205">
        <v>196</v>
      </c>
      <c r="B205" t="s">
        <v>847</v>
      </c>
      <c r="C205">
        <v>10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28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67</v>
      </c>
      <c r="W205">
        <v>26</v>
      </c>
      <c r="X205">
        <v>24</v>
      </c>
      <c r="Y205">
        <v>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848</v>
      </c>
      <c r="AV205">
        <v>445.95999145507813</v>
      </c>
      <c r="AW205">
        <v>446.77999877929688</v>
      </c>
      <c r="AX205">
        <v>449.26998901367188</v>
      </c>
      <c r="AY205">
        <v>442.8900146484375</v>
      </c>
      <c r="AZ205">
        <v>446.1400146484375</v>
      </c>
      <c r="BA205" s="13">
        <f t="shared" si="71"/>
        <v>1.8353716067397441E-3</v>
      </c>
      <c r="BB205" s="13">
        <f t="shared" si="72"/>
        <v>5.5423026137167986E-3</v>
      </c>
      <c r="BC205" s="13">
        <f t="shared" si="73"/>
        <v>8.7067105543839896E-3</v>
      </c>
      <c r="BD205" s="13">
        <f t="shared" si="74"/>
        <v>7.2847085966073477E-3</v>
      </c>
      <c r="BE205">
        <v>20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25</v>
      </c>
      <c r="BO205">
        <v>25</v>
      </c>
      <c r="BP205">
        <v>21</v>
      </c>
      <c r="BQ205">
        <v>9</v>
      </c>
      <c r="BR205">
        <v>8</v>
      </c>
      <c r="BS205">
        <v>0</v>
      </c>
      <c r="BT205">
        <v>0</v>
      </c>
      <c r="BU205">
        <v>0</v>
      </c>
      <c r="BV205">
        <v>0</v>
      </c>
      <c r="BW205">
        <v>2</v>
      </c>
      <c r="BX205">
        <v>0</v>
      </c>
      <c r="BY205">
        <v>2</v>
      </c>
      <c r="BZ205">
        <v>0</v>
      </c>
      <c r="CA205">
        <v>1</v>
      </c>
      <c r="CB205">
        <v>0</v>
      </c>
      <c r="CC205">
        <v>1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448</v>
      </c>
      <c r="CN205">
        <v>446.1400146484375</v>
      </c>
      <c r="CO205">
        <v>445.3599853515625</v>
      </c>
      <c r="CP205">
        <v>452.32998657226563</v>
      </c>
      <c r="CQ205">
        <v>443.45001220703131</v>
      </c>
      <c r="CR205">
        <v>451.989990234375</v>
      </c>
      <c r="CS205" s="13">
        <f t="shared" si="75"/>
        <v>-1.7514579722721635E-3</v>
      </c>
      <c r="CT205" s="13">
        <f t="shared" si="76"/>
        <v>1.5409107128893762E-2</v>
      </c>
      <c r="CU205" s="13">
        <f t="shared" si="77"/>
        <v>4.2886051898521904E-3</v>
      </c>
      <c r="CV205" s="13">
        <f t="shared" si="78"/>
        <v>1.8894175118602474E-2</v>
      </c>
      <c r="CW205">
        <v>9</v>
      </c>
      <c r="CX205">
        <v>30</v>
      </c>
      <c r="CY205">
        <v>62</v>
      </c>
      <c r="CZ205">
        <v>3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4</v>
      </c>
      <c r="DG205">
        <v>0</v>
      </c>
      <c r="DH205">
        <v>1</v>
      </c>
      <c r="DI205">
        <v>1</v>
      </c>
      <c r="DJ205">
        <v>0</v>
      </c>
      <c r="DK205">
        <v>1</v>
      </c>
      <c r="DL205">
        <v>6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566</v>
      </c>
      <c r="EF205">
        <v>451.989990234375</v>
      </c>
      <c r="EG205">
        <v>451.6199951171875</v>
      </c>
      <c r="EH205">
        <v>456.95001220703131</v>
      </c>
      <c r="EI205">
        <v>448.19000244140631</v>
      </c>
      <c r="EJ205">
        <v>451.35000610351563</v>
      </c>
      <c r="EK205" s="13">
        <f t="shared" si="79"/>
        <v>-8.192620370839343E-4</v>
      </c>
      <c r="EL205" s="13">
        <f t="shared" si="80"/>
        <v>1.1664332963030821E-2</v>
      </c>
      <c r="EM205" s="13">
        <f t="shared" si="81"/>
        <v>7.594864516331179E-3</v>
      </c>
      <c r="EN205" s="13">
        <f t="shared" si="82"/>
        <v>7.0012265855261546E-3</v>
      </c>
      <c r="EO205">
        <v>55</v>
      </c>
      <c r="EP205">
        <v>27</v>
      </c>
      <c r="EQ205">
        <v>5</v>
      </c>
      <c r="ER205">
        <v>0</v>
      </c>
      <c r="ES205">
        <v>0</v>
      </c>
      <c r="ET205">
        <v>1</v>
      </c>
      <c r="EU205">
        <v>5</v>
      </c>
      <c r="EV205">
        <v>0</v>
      </c>
      <c r="EW205">
        <v>0</v>
      </c>
      <c r="EX205">
        <v>27</v>
      </c>
      <c r="EY205">
        <v>13</v>
      </c>
      <c r="EZ205">
        <v>4</v>
      </c>
      <c r="FA205">
        <v>0</v>
      </c>
      <c r="FB205">
        <v>5</v>
      </c>
      <c r="FC205">
        <v>1</v>
      </c>
      <c r="FD205">
        <v>17</v>
      </c>
      <c r="FE205">
        <v>0</v>
      </c>
      <c r="FF205">
        <v>0</v>
      </c>
      <c r="FG205">
        <v>32</v>
      </c>
      <c r="FH205">
        <v>5</v>
      </c>
      <c r="FI205">
        <v>0</v>
      </c>
      <c r="FJ205">
        <v>0</v>
      </c>
      <c r="FK205">
        <v>1</v>
      </c>
      <c r="FL205">
        <v>1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379</v>
      </c>
      <c r="FX205">
        <v>451.35000610351563</v>
      </c>
      <c r="FY205">
        <v>454.010009765625</v>
      </c>
      <c r="FZ205">
        <v>456</v>
      </c>
      <c r="GA205">
        <v>450.54000854492188</v>
      </c>
      <c r="GB205">
        <v>451.5</v>
      </c>
      <c r="GC205">
        <v>240</v>
      </c>
      <c r="GD205">
        <v>264</v>
      </c>
      <c r="GE205">
        <v>191</v>
      </c>
      <c r="GF205">
        <v>55</v>
      </c>
      <c r="GG205">
        <v>0</v>
      </c>
      <c r="GH205">
        <v>3</v>
      </c>
      <c r="GI205">
        <v>0</v>
      </c>
      <c r="GJ205">
        <v>3</v>
      </c>
      <c r="GK205">
        <v>0</v>
      </c>
      <c r="GL205">
        <v>13</v>
      </c>
      <c r="GM205">
        <v>0</v>
      </c>
      <c r="GN205">
        <v>5</v>
      </c>
      <c r="GO205">
        <v>1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2.1</v>
      </c>
      <c r="GX205" t="s">
        <v>218</v>
      </c>
      <c r="GY205">
        <v>121815</v>
      </c>
      <c r="GZ205">
        <v>149325</v>
      </c>
      <c r="HA205">
        <v>1.913</v>
      </c>
      <c r="HB205">
        <v>1.9730000000000001</v>
      </c>
      <c r="HC205">
        <v>7.32</v>
      </c>
      <c r="HD205">
        <v>2.61</v>
      </c>
      <c r="HE205">
        <v>0</v>
      </c>
      <c r="HF205" s="13">
        <f t="shared" si="83"/>
        <v>5.8589097264233336E-3</v>
      </c>
      <c r="HG205" s="13">
        <f t="shared" si="84"/>
        <v>4.364013671875E-3</v>
      </c>
      <c r="HH205" s="13">
        <f t="shared" si="85"/>
        <v>7.643005982388873E-3</v>
      </c>
      <c r="HI205" s="13">
        <f t="shared" si="86"/>
        <v>2.1262269215461815E-3</v>
      </c>
      <c r="HJ205" s="14">
        <f t="shared" si="87"/>
        <v>457.989990234375</v>
      </c>
      <c r="HK205" t="str">
        <f t="shared" si="88"/>
        <v>TYL</v>
      </c>
    </row>
    <row r="206" spans="1:219" hidden="1" x14ac:dyDescent="0.3">
      <c r="A206">
        <v>197</v>
      </c>
      <c r="B206" t="s">
        <v>849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8</v>
      </c>
      <c r="W206">
        <v>20</v>
      </c>
      <c r="X206">
        <v>40</v>
      </c>
      <c r="Y206">
        <v>74</v>
      </c>
      <c r="Z206">
        <v>52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590</v>
      </c>
      <c r="AV206">
        <v>45.130001068115227</v>
      </c>
      <c r="AW206">
        <v>45.099998474121087</v>
      </c>
      <c r="AX206">
        <v>46.130001068115227</v>
      </c>
      <c r="AY206">
        <v>45.099998474121087</v>
      </c>
      <c r="AZ206">
        <v>45.819999694824219</v>
      </c>
      <c r="BA206" s="13">
        <f t="shared" si="71"/>
        <v>-6.6524600907369447E-4</v>
      </c>
      <c r="BB206" s="13">
        <f t="shared" si="72"/>
        <v>2.2328258620095132E-2</v>
      </c>
      <c r="BC206" s="13">
        <f t="shared" si="73"/>
        <v>0</v>
      </c>
      <c r="BD206" s="13">
        <f t="shared" si="74"/>
        <v>1.5713688902194933E-2</v>
      </c>
      <c r="BE206">
        <v>5</v>
      </c>
      <c r="BF206">
        <v>14</v>
      </c>
      <c r="BG206">
        <v>34</v>
      </c>
      <c r="BH206">
        <v>116</v>
      </c>
      <c r="BI206">
        <v>26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351</v>
      </c>
      <c r="CN206">
        <v>45.819999694824219</v>
      </c>
      <c r="CO206">
        <v>45.970001220703118</v>
      </c>
      <c r="CP206">
        <v>46.619998931884773</v>
      </c>
      <c r="CQ206">
        <v>45.639999389648438</v>
      </c>
      <c r="CR206">
        <v>46.409999847412109</v>
      </c>
      <c r="CS206" s="13">
        <f t="shared" si="75"/>
        <v>3.2630307134153824E-3</v>
      </c>
      <c r="CT206" s="13">
        <f t="shared" si="76"/>
        <v>1.3942465166748463E-2</v>
      </c>
      <c r="CU206" s="13">
        <f t="shared" si="77"/>
        <v>7.1786343765868343E-3</v>
      </c>
      <c r="CV206" s="13">
        <f t="shared" si="78"/>
        <v>1.6591261803389323E-2</v>
      </c>
      <c r="CW206">
        <v>28</v>
      </c>
      <c r="CX206">
        <v>119</v>
      </c>
      <c r="CY206">
        <v>43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2</v>
      </c>
      <c r="DG206">
        <v>1</v>
      </c>
      <c r="DH206">
        <v>0</v>
      </c>
      <c r="DI206">
        <v>1</v>
      </c>
      <c r="DJ206">
        <v>3</v>
      </c>
      <c r="DK206">
        <v>1</v>
      </c>
      <c r="DL206">
        <v>7</v>
      </c>
      <c r="DM206">
        <v>0</v>
      </c>
      <c r="DN206">
        <v>0</v>
      </c>
      <c r="DO206">
        <v>0</v>
      </c>
      <c r="DP206">
        <v>0</v>
      </c>
      <c r="DQ206">
        <v>3</v>
      </c>
      <c r="DR206">
        <v>3</v>
      </c>
      <c r="DS206">
        <v>0</v>
      </c>
      <c r="DT206">
        <v>0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551</v>
      </c>
      <c r="EF206">
        <v>46.409999847412109</v>
      </c>
      <c r="EG206">
        <v>46.509998321533203</v>
      </c>
      <c r="EH206">
        <v>46.790000915527337</v>
      </c>
      <c r="EI206">
        <v>46.139999389648438</v>
      </c>
      <c r="EJ206">
        <v>46.150001525878913</v>
      </c>
      <c r="EK206" s="13">
        <f t="shared" si="79"/>
        <v>2.1500425226804731E-3</v>
      </c>
      <c r="EL206" s="13">
        <f t="shared" si="80"/>
        <v>5.9842399768198495E-3</v>
      </c>
      <c r="EM206" s="13">
        <f t="shared" si="81"/>
        <v>7.9552557565555349E-3</v>
      </c>
      <c r="EN206" s="13">
        <f t="shared" si="82"/>
        <v>2.1673100541219625E-4</v>
      </c>
      <c r="EO206">
        <v>86</v>
      </c>
      <c r="EP206">
        <v>12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36</v>
      </c>
      <c r="EY206">
        <v>8</v>
      </c>
      <c r="EZ206">
        <v>11</v>
      </c>
      <c r="FA206">
        <v>17</v>
      </c>
      <c r="FB206">
        <v>38</v>
      </c>
      <c r="FC206">
        <v>0</v>
      </c>
      <c r="FD206">
        <v>0</v>
      </c>
      <c r="FE206">
        <v>0</v>
      </c>
      <c r="FF206">
        <v>0</v>
      </c>
      <c r="FG206">
        <v>12</v>
      </c>
      <c r="FH206">
        <v>0</v>
      </c>
      <c r="FI206">
        <v>3</v>
      </c>
      <c r="FJ206">
        <v>0</v>
      </c>
      <c r="FK206">
        <v>1</v>
      </c>
      <c r="FL206">
        <v>0</v>
      </c>
      <c r="FM206">
        <v>1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362</v>
      </c>
      <c r="FX206">
        <v>46.150001525878913</v>
      </c>
      <c r="FY206">
        <v>46.119998931884773</v>
      </c>
      <c r="FZ206">
        <v>46.970001220703118</v>
      </c>
      <c r="GA206">
        <v>46.029998779296882</v>
      </c>
      <c r="GB206">
        <v>46.779998779296882</v>
      </c>
      <c r="GC206">
        <v>483</v>
      </c>
      <c r="GD206">
        <v>311</v>
      </c>
      <c r="GE206">
        <v>288</v>
      </c>
      <c r="GF206">
        <v>117</v>
      </c>
      <c r="GG206">
        <v>0</v>
      </c>
      <c r="GH206">
        <v>142</v>
      </c>
      <c r="GI206">
        <v>0</v>
      </c>
      <c r="GJ206">
        <v>0</v>
      </c>
      <c r="GK206">
        <v>0</v>
      </c>
      <c r="GL206">
        <v>93</v>
      </c>
      <c r="GM206">
        <v>0</v>
      </c>
      <c r="GN206">
        <v>41</v>
      </c>
      <c r="GO206">
        <v>2</v>
      </c>
      <c r="GP206">
        <v>2</v>
      </c>
      <c r="GQ206">
        <v>1</v>
      </c>
      <c r="GR206">
        <v>1</v>
      </c>
      <c r="GS206">
        <v>0</v>
      </c>
      <c r="GT206">
        <v>0</v>
      </c>
      <c r="GU206">
        <v>0</v>
      </c>
      <c r="GV206">
        <v>0</v>
      </c>
      <c r="GW206">
        <v>2.4</v>
      </c>
      <c r="GX206" t="s">
        <v>218</v>
      </c>
      <c r="GY206">
        <v>1791424</v>
      </c>
      <c r="GZ206">
        <v>1681287</v>
      </c>
      <c r="HA206">
        <v>3.0000000000000001E-3</v>
      </c>
      <c r="HB206">
        <v>0.36299999999999999</v>
      </c>
      <c r="HC206">
        <v>65.8</v>
      </c>
      <c r="HD206">
        <v>2.91</v>
      </c>
      <c r="HE206">
        <v>7.1124999999999998</v>
      </c>
      <c r="HF206" s="13">
        <f t="shared" si="83"/>
        <v>-6.5053327599717825E-4</v>
      </c>
      <c r="HG206" s="13">
        <f t="shared" si="84"/>
        <v>1.8096705699971016E-2</v>
      </c>
      <c r="HH206" s="13">
        <f t="shared" si="85"/>
        <v>1.9514344031276165E-3</v>
      </c>
      <c r="HI206" s="13">
        <f t="shared" si="86"/>
        <v>1.6032492936530862E-2</v>
      </c>
      <c r="HJ206" s="14">
        <f t="shared" si="87"/>
        <v>47.820003509521463</v>
      </c>
      <c r="HK206" t="str">
        <f t="shared" si="88"/>
        <v>UDR</v>
      </c>
    </row>
    <row r="207" spans="1:219" hidden="1" x14ac:dyDescent="0.3">
      <c r="A207">
        <v>198</v>
      </c>
      <c r="B207" t="s">
        <v>850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195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 t="s">
        <v>580</v>
      </c>
      <c r="AV207">
        <v>18.069999694824219</v>
      </c>
      <c r="AW207">
        <v>18.030000686645511</v>
      </c>
      <c r="AX207">
        <v>18.030000686645511</v>
      </c>
      <c r="AY207">
        <v>17.389999389648441</v>
      </c>
      <c r="AZ207">
        <v>17.79000091552734</v>
      </c>
      <c r="BA207" s="13">
        <f t="shared" si="71"/>
        <v>-2.2184695870994808E-3</v>
      </c>
      <c r="BB207" s="13">
        <f t="shared" si="72"/>
        <v>0</v>
      </c>
      <c r="BC207" s="13">
        <f t="shared" si="73"/>
        <v>3.5496465481063888E-2</v>
      </c>
      <c r="BD207" s="13">
        <f t="shared" si="74"/>
        <v>2.2484626492052184E-2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194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0</v>
      </c>
      <c r="CM207" t="s">
        <v>851</v>
      </c>
      <c r="CN207">
        <v>17.79000091552734</v>
      </c>
      <c r="CO207">
        <v>17.680000305175781</v>
      </c>
      <c r="CP207">
        <v>18.739999771118161</v>
      </c>
      <c r="CQ207">
        <v>17.680000305175781</v>
      </c>
      <c r="CR207">
        <v>18.729999542236332</v>
      </c>
      <c r="CS207" s="13">
        <f t="shared" si="75"/>
        <v>-6.2217538717663778E-3</v>
      </c>
      <c r="CT207" s="13">
        <f t="shared" si="76"/>
        <v>5.6563472726186337E-2</v>
      </c>
      <c r="CU207" s="13">
        <f t="shared" si="77"/>
        <v>0</v>
      </c>
      <c r="CV207" s="13">
        <f t="shared" si="78"/>
        <v>5.6059757753479489E-2</v>
      </c>
      <c r="CW207">
        <v>0</v>
      </c>
      <c r="CX207">
        <v>1</v>
      </c>
      <c r="CY207">
        <v>1</v>
      </c>
      <c r="CZ207">
        <v>2</v>
      </c>
      <c r="DA207">
        <v>191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852</v>
      </c>
      <c r="EF207">
        <v>18.729999542236332</v>
      </c>
      <c r="EG207">
        <v>18.75</v>
      </c>
      <c r="EH207">
        <v>19.389999389648441</v>
      </c>
      <c r="EI207">
        <v>18.690000534057621</v>
      </c>
      <c r="EJ207">
        <v>19.020000457763668</v>
      </c>
      <c r="EK207" s="13">
        <f t="shared" si="79"/>
        <v>1.0666910807289876E-3</v>
      </c>
      <c r="EL207" s="13">
        <f t="shared" si="80"/>
        <v>3.3006674048175144E-2</v>
      </c>
      <c r="EM207" s="13">
        <f t="shared" si="81"/>
        <v>3.1999715169268583E-3</v>
      </c>
      <c r="EN207" s="13">
        <f t="shared" si="82"/>
        <v>1.7350153299883209E-2</v>
      </c>
      <c r="EO207">
        <v>9</v>
      </c>
      <c r="EP207">
        <v>5</v>
      </c>
      <c r="EQ207">
        <v>53</v>
      </c>
      <c r="ER207">
        <v>59</v>
      </c>
      <c r="ES207">
        <v>67</v>
      </c>
      <c r="ET207">
        <v>0</v>
      </c>
      <c r="EU207">
        <v>0</v>
      </c>
      <c r="EV207">
        <v>0</v>
      </c>
      <c r="EW207">
        <v>0</v>
      </c>
      <c r="EX207">
        <v>4</v>
      </c>
      <c r="EY207">
        <v>5</v>
      </c>
      <c r="EZ207">
        <v>1</v>
      </c>
      <c r="FA207">
        <v>0</v>
      </c>
      <c r="FB207">
        <v>0</v>
      </c>
      <c r="FC207">
        <v>1</v>
      </c>
      <c r="FD207">
        <v>10</v>
      </c>
      <c r="FE207">
        <v>1</v>
      </c>
      <c r="FF207">
        <v>10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452</v>
      </c>
      <c r="FX207">
        <v>19.020000457763668</v>
      </c>
      <c r="FY207">
        <v>19.170000076293949</v>
      </c>
      <c r="FZ207">
        <v>19.469999313354489</v>
      </c>
      <c r="GA207">
        <v>19.170000076293949</v>
      </c>
      <c r="GB207">
        <v>19.260000228881839</v>
      </c>
      <c r="GC207">
        <v>389</v>
      </c>
      <c r="GD207">
        <v>400</v>
      </c>
      <c r="GE207">
        <v>388</v>
      </c>
      <c r="GF207">
        <v>10</v>
      </c>
      <c r="GG207">
        <v>0</v>
      </c>
      <c r="GH207">
        <v>319</v>
      </c>
      <c r="GI207">
        <v>0</v>
      </c>
      <c r="GJ207">
        <v>319</v>
      </c>
      <c r="GK207">
        <v>10</v>
      </c>
      <c r="GL207">
        <v>389</v>
      </c>
      <c r="GM207">
        <v>10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3.5</v>
      </c>
      <c r="GX207" t="s">
        <v>222</v>
      </c>
      <c r="GY207">
        <v>2606070</v>
      </c>
      <c r="GZ207">
        <v>2554341</v>
      </c>
      <c r="HA207">
        <v>1.4630000000000001</v>
      </c>
      <c r="HB207">
        <v>2.2799999999999998</v>
      </c>
      <c r="HC207">
        <v>6.36</v>
      </c>
      <c r="HD207">
        <v>7.4</v>
      </c>
      <c r="HE207">
        <v>0</v>
      </c>
      <c r="HF207" s="13">
        <f t="shared" si="83"/>
        <v>7.8247062041367776E-3</v>
      </c>
      <c r="HG207" s="13">
        <f t="shared" si="84"/>
        <v>1.5408281851082006E-2</v>
      </c>
      <c r="HH207" s="13">
        <f t="shared" si="85"/>
        <v>0</v>
      </c>
      <c r="HI207" s="13">
        <f t="shared" si="86"/>
        <v>4.6729050632579039E-3</v>
      </c>
      <c r="HJ207" s="14">
        <f t="shared" si="87"/>
        <v>19.769998550415028</v>
      </c>
      <c r="HK207" t="str">
        <f t="shared" si="88"/>
        <v>UA</v>
      </c>
    </row>
    <row r="208" spans="1:219" hidden="1" x14ac:dyDescent="0.3">
      <c r="A208">
        <v>199</v>
      </c>
      <c r="B208" t="s">
        <v>853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1</v>
      </c>
      <c r="Y208">
        <v>3</v>
      </c>
      <c r="Z208">
        <v>153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 t="s">
        <v>263</v>
      </c>
      <c r="AV208">
        <v>203.83999633789071</v>
      </c>
      <c r="AW208">
        <v>204.46000671386719</v>
      </c>
      <c r="AX208">
        <v>208.6300048828125</v>
      </c>
      <c r="AY208">
        <v>204.46000671386719</v>
      </c>
      <c r="AZ208">
        <v>207.58000183105469</v>
      </c>
      <c r="BA208" s="13">
        <f t="shared" si="71"/>
        <v>3.0324286198628592E-3</v>
      </c>
      <c r="BB208" s="13">
        <f t="shared" si="72"/>
        <v>1.9987528501893115E-2</v>
      </c>
      <c r="BC208" s="13">
        <f t="shared" si="73"/>
        <v>0</v>
      </c>
      <c r="BD208" s="13">
        <f t="shared" si="74"/>
        <v>1.5030326089537249E-2</v>
      </c>
      <c r="BE208">
        <v>3</v>
      </c>
      <c r="BF208">
        <v>50</v>
      </c>
      <c r="BG208">
        <v>46</v>
      </c>
      <c r="BH208">
        <v>55</v>
      </c>
      <c r="BI208">
        <v>2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508</v>
      </c>
      <c r="CN208">
        <v>207.58000183105469</v>
      </c>
      <c r="CO208">
        <v>208.6300048828125</v>
      </c>
      <c r="CP208">
        <v>212.1499938964844</v>
      </c>
      <c r="CQ208">
        <v>207.74000549316409</v>
      </c>
      <c r="CR208">
        <v>211.92999267578119</v>
      </c>
      <c r="CS208" s="13">
        <f t="shared" si="75"/>
        <v>5.0328477552765705E-3</v>
      </c>
      <c r="CT208" s="13">
        <f t="shared" si="76"/>
        <v>1.6591982629937885E-2</v>
      </c>
      <c r="CU208" s="13">
        <f t="shared" si="77"/>
        <v>4.2659222969788635E-3</v>
      </c>
      <c r="CV208" s="13">
        <f t="shared" si="78"/>
        <v>1.9770619201724404E-2</v>
      </c>
      <c r="CW208">
        <v>7</v>
      </c>
      <c r="CX208">
        <v>76</v>
      </c>
      <c r="CY208">
        <v>69</v>
      </c>
      <c r="CZ208">
        <v>3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1</v>
      </c>
      <c r="DH208">
        <v>0</v>
      </c>
      <c r="DI208">
        <v>0</v>
      </c>
      <c r="DJ208">
        <v>0</v>
      </c>
      <c r="DK208">
        <v>1</v>
      </c>
      <c r="DL208">
        <v>3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854</v>
      </c>
      <c r="EF208">
        <v>211.92999267578119</v>
      </c>
      <c r="EG208">
        <v>210.30999755859369</v>
      </c>
      <c r="EH208">
        <v>212.6199951171875</v>
      </c>
      <c r="EI208">
        <v>206.47999572753901</v>
      </c>
      <c r="EJ208">
        <v>209.33000183105469</v>
      </c>
      <c r="EK208" s="13">
        <f t="shared" si="79"/>
        <v>-7.7028916171051343E-3</v>
      </c>
      <c r="EL208" s="13">
        <f t="shared" si="80"/>
        <v>1.0864441781783696E-2</v>
      </c>
      <c r="EM208" s="13">
        <f t="shared" si="81"/>
        <v>1.8211220938213479E-2</v>
      </c>
      <c r="EN208" s="13">
        <f t="shared" si="82"/>
        <v>1.3614895517059522E-2</v>
      </c>
      <c r="EO208">
        <v>20</v>
      </c>
      <c r="EP208">
        <v>40</v>
      </c>
      <c r="EQ208">
        <v>2</v>
      </c>
      <c r="ER208">
        <v>0</v>
      </c>
      <c r="ES208">
        <v>0</v>
      </c>
      <c r="ET208">
        <v>1</v>
      </c>
      <c r="EU208">
        <v>2</v>
      </c>
      <c r="EV208">
        <v>0</v>
      </c>
      <c r="EW208">
        <v>0</v>
      </c>
      <c r="EX208">
        <v>10</v>
      </c>
      <c r="EY208">
        <v>11</v>
      </c>
      <c r="EZ208">
        <v>9</v>
      </c>
      <c r="FA208">
        <v>11</v>
      </c>
      <c r="FB208">
        <v>46</v>
      </c>
      <c r="FC208">
        <v>1</v>
      </c>
      <c r="FD208">
        <v>0</v>
      </c>
      <c r="FE208">
        <v>0</v>
      </c>
      <c r="FF208">
        <v>0</v>
      </c>
      <c r="FG208">
        <v>42</v>
      </c>
      <c r="FH208">
        <v>2</v>
      </c>
      <c r="FI208">
        <v>26</v>
      </c>
      <c r="FJ208">
        <v>0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0</v>
      </c>
      <c r="FQ208">
        <v>7</v>
      </c>
      <c r="FR208">
        <v>7</v>
      </c>
      <c r="FS208">
        <v>1</v>
      </c>
      <c r="FT208">
        <v>0</v>
      </c>
      <c r="FU208">
        <v>1</v>
      </c>
      <c r="FV208">
        <v>1</v>
      </c>
      <c r="FW208" t="s">
        <v>322</v>
      </c>
      <c r="FX208">
        <v>209.33000183105469</v>
      </c>
      <c r="FY208">
        <v>210.6600036621094</v>
      </c>
      <c r="FZ208">
        <v>210.6600036621094</v>
      </c>
      <c r="GA208">
        <v>205.21000671386719</v>
      </c>
      <c r="GB208">
        <v>207.5</v>
      </c>
      <c r="GC208">
        <v>374</v>
      </c>
      <c r="GD208">
        <v>248</v>
      </c>
      <c r="GE208">
        <v>217</v>
      </c>
      <c r="GF208">
        <v>90</v>
      </c>
      <c r="GG208">
        <v>0</v>
      </c>
      <c r="GH208">
        <v>60</v>
      </c>
      <c r="GI208">
        <v>0</v>
      </c>
      <c r="GJ208">
        <v>3</v>
      </c>
      <c r="GK208">
        <v>0</v>
      </c>
      <c r="GL208">
        <v>199</v>
      </c>
      <c r="GM208">
        <v>0</v>
      </c>
      <c r="GN208">
        <v>46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2.1</v>
      </c>
      <c r="GX208" t="s">
        <v>218</v>
      </c>
      <c r="GY208">
        <v>186620</v>
      </c>
      <c r="GZ208">
        <v>314087</v>
      </c>
      <c r="HA208">
        <v>6.1630000000000003</v>
      </c>
      <c r="HB208">
        <v>6.7030000000000003</v>
      </c>
      <c r="HC208">
        <v>-1.22</v>
      </c>
      <c r="HD208">
        <v>6.3</v>
      </c>
      <c r="HE208">
        <v>0</v>
      </c>
      <c r="HF208" s="13">
        <f t="shared" si="83"/>
        <v>6.3134995154940921E-3</v>
      </c>
      <c r="HG208" s="13">
        <f t="shared" si="84"/>
        <v>0</v>
      </c>
      <c r="HH208" s="13">
        <f t="shared" si="85"/>
        <v>2.5871056932970538E-2</v>
      </c>
      <c r="HI208" s="13">
        <f t="shared" si="86"/>
        <v>1.103611222232681E-2</v>
      </c>
      <c r="HJ208" s="14">
        <f t="shared" si="87"/>
        <v>210.6600036621094</v>
      </c>
      <c r="HK208" t="str">
        <f t="shared" si="88"/>
        <v>UTHR</v>
      </c>
    </row>
    <row r="209" spans="1:219" hidden="1" x14ac:dyDescent="0.3">
      <c r="A209">
        <v>200</v>
      </c>
      <c r="B209" t="s">
        <v>855</v>
      </c>
      <c r="C209">
        <v>10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184</v>
      </c>
      <c r="N209">
        <v>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</v>
      </c>
      <c r="W209">
        <v>6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579</v>
      </c>
      <c r="AV209">
        <v>389.83999633789063</v>
      </c>
      <c r="AW209">
        <v>389.8599853515625</v>
      </c>
      <c r="AX209">
        <v>397.8800048828125</v>
      </c>
      <c r="AY209">
        <v>389.42001342773438</v>
      </c>
      <c r="AZ209">
        <v>396.52999877929688</v>
      </c>
      <c r="BA209" s="13">
        <f t="shared" si="71"/>
        <v>5.1272288572601354E-5</v>
      </c>
      <c r="BB209" s="13">
        <f t="shared" si="72"/>
        <v>2.0156880046314773E-2</v>
      </c>
      <c r="BC209" s="13">
        <f t="shared" si="73"/>
        <v>1.1285382967204383E-3</v>
      </c>
      <c r="BD209" s="13">
        <f t="shared" si="74"/>
        <v>1.7930510613195283E-2</v>
      </c>
      <c r="BE209">
        <v>2</v>
      </c>
      <c r="BF209">
        <v>65</v>
      </c>
      <c r="BG209">
        <v>43</v>
      </c>
      <c r="BH209">
        <v>80</v>
      </c>
      <c r="BI209">
        <v>5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U209">
        <v>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856</v>
      </c>
      <c r="CN209">
        <v>396.52999877929688</v>
      </c>
      <c r="CO209">
        <v>398.8599853515625</v>
      </c>
      <c r="CP209">
        <v>401.48001098632813</v>
      </c>
      <c r="CQ209">
        <v>395.44000244140631</v>
      </c>
      <c r="CR209">
        <v>398.80999755859381</v>
      </c>
      <c r="CS209" s="13">
        <f t="shared" si="75"/>
        <v>5.8416152480473826E-3</v>
      </c>
      <c r="CT209" s="13">
        <f t="shared" si="76"/>
        <v>6.5259180110335269E-3</v>
      </c>
      <c r="CU209" s="13">
        <f t="shared" si="77"/>
        <v>8.5743946140441896E-3</v>
      </c>
      <c r="CV209" s="13">
        <f t="shared" si="78"/>
        <v>8.4501269722867534E-3</v>
      </c>
      <c r="CW209">
        <v>49</v>
      </c>
      <c r="CX209">
        <v>3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66</v>
      </c>
      <c r="DG209">
        <v>19</v>
      </c>
      <c r="DH209">
        <v>30</v>
      </c>
      <c r="DI209">
        <v>27</v>
      </c>
      <c r="DJ209">
        <v>34</v>
      </c>
      <c r="DK209">
        <v>0</v>
      </c>
      <c r="DL209">
        <v>0</v>
      </c>
      <c r="DM209">
        <v>0</v>
      </c>
      <c r="DN209">
        <v>0</v>
      </c>
      <c r="DO209">
        <v>3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638</v>
      </c>
      <c r="EF209">
        <v>398.80999755859381</v>
      </c>
      <c r="EG209">
        <v>398.44000244140631</v>
      </c>
      <c r="EH209">
        <v>398.760009765625</v>
      </c>
      <c r="EI209">
        <v>393.19000244140631</v>
      </c>
      <c r="EJ209">
        <v>396.54000854492188</v>
      </c>
      <c r="EK209" s="13">
        <f t="shared" si="79"/>
        <v>-9.2860936381988779E-4</v>
      </c>
      <c r="EL209" s="13">
        <f t="shared" si="80"/>
        <v>8.0250605973952727E-4</v>
      </c>
      <c r="EM209" s="13">
        <f t="shared" si="81"/>
        <v>1.3176387832122938E-2</v>
      </c>
      <c r="EN209" s="13">
        <f t="shared" si="82"/>
        <v>8.4480910660394981E-3</v>
      </c>
      <c r="EO209">
        <v>5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22</v>
      </c>
      <c r="EY209">
        <v>17</v>
      </c>
      <c r="EZ209">
        <v>45</v>
      </c>
      <c r="FA209">
        <v>40</v>
      </c>
      <c r="FB209">
        <v>70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1</v>
      </c>
      <c r="FP209">
        <v>0</v>
      </c>
      <c r="FQ209">
        <v>11</v>
      </c>
      <c r="FR209">
        <v>0</v>
      </c>
      <c r="FS209">
        <v>1</v>
      </c>
      <c r="FT209">
        <v>0</v>
      </c>
      <c r="FU209">
        <v>1</v>
      </c>
      <c r="FV209">
        <v>0</v>
      </c>
      <c r="FW209" t="s">
        <v>741</v>
      </c>
      <c r="FX209">
        <v>396.54000854492188</v>
      </c>
      <c r="FY209">
        <v>395.6199951171875</v>
      </c>
      <c r="FZ209">
        <v>401.989990234375</v>
      </c>
      <c r="GA209">
        <v>394.5</v>
      </c>
      <c r="GB209">
        <v>400.30999755859381</v>
      </c>
      <c r="GC209">
        <v>443</v>
      </c>
      <c r="GD209">
        <v>389</v>
      </c>
      <c r="GE209">
        <v>57</v>
      </c>
      <c r="GF209">
        <v>370</v>
      </c>
      <c r="GG209">
        <v>0</v>
      </c>
      <c r="GH209">
        <v>85</v>
      </c>
      <c r="GI209">
        <v>0</v>
      </c>
      <c r="GJ209">
        <v>0</v>
      </c>
      <c r="GK209">
        <v>0</v>
      </c>
      <c r="GL209">
        <v>104</v>
      </c>
      <c r="GM209">
        <v>0</v>
      </c>
      <c r="GN209">
        <v>104</v>
      </c>
      <c r="GO209">
        <v>0</v>
      </c>
      <c r="GP209">
        <v>0</v>
      </c>
      <c r="GQ209">
        <v>0</v>
      </c>
      <c r="GR209">
        <v>0</v>
      </c>
      <c r="GS209">
        <v>1</v>
      </c>
      <c r="GT209">
        <v>1</v>
      </c>
      <c r="GU209">
        <v>0</v>
      </c>
      <c r="GV209">
        <v>0</v>
      </c>
      <c r="GW209">
        <v>1.8</v>
      </c>
      <c r="GX209" t="s">
        <v>218</v>
      </c>
      <c r="GY209">
        <v>2562137</v>
      </c>
      <c r="GZ209">
        <v>3248000</v>
      </c>
      <c r="HA209">
        <v>0.48199999999999998</v>
      </c>
      <c r="HB209">
        <v>0.73799999999999999</v>
      </c>
      <c r="HC209">
        <v>1.67</v>
      </c>
      <c r="HD209">
        <v>2.15</v>
      </c>
      <c r="HE209">
        <v>0.2843</v>
      </c>
      <c r="HF209" s="13">
        <f t="shared" si="83"/>
        <v>-2.3254977986182368E-3</v>
      </c>
      <c r="HG209" s="13">
        <f t="shared" si="84"/>
        <v>1.584615356584762E-2</v>
      </c>
      <c r="HH209" s="13">
        <f t="shared" si="85"/>
        <v>2.8309871366732908E-3</v>
      </c>
      <c r="HI209" s="13">
        <f t="shared" si="86"/>
        <v>1.4513745832049563E-2</v>
      </c>
      <c r="HJ209" s="14">
        <f t="shared" si="87"/>
        <v>408.3599853515625</v>
      </c>
      <c r="HK209" t="str">
        <f t="shared" si="88"/>
        <v>UNH</v>
      </c>
    </row>
    <row r="210" spans="1:219" hidden="1" x14ac:dyDescent="0.3">
      <c r="A210">
        <v>201</v>
      </c>
      <c r="B210" t="s">
        <v>857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5</v>
      </c>
      <c r="Z210">
        <v>175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2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497</v>
      </c>
      <c r="AV210">
        <v>146.03999328613281</v>
      </c>
      <c r="AW210">
        <v>146.44000244140619</v>
      </c>
      <c r="AX210">
        <v>147.21000671386719</v>
      </c>
      <c r="AY210">
        <v>144</v>
      </c>
      <c r="AZ210">
        <v>144.8800048828125</v>
      </c>
      <c r="BA210" s="13">
        <f t="shared" si="71"/>
        <v>2.7315566006865799E-3</v>
      </c>
      <c r="BB210" s="13">
        <f t="shared" si="72"/>
        <v>5.2306517039812928E-3</v>
      </c>
      <c r="BC210" s="13">
        <f t="shared" si="73"/>
        <v>1.6662130570384903E-2</v>
      </c>
      <c r="BD210" s="13">
        <f t="shared" si="74"/>
        <v>6.0740257672153852E-3</v>
      </c>
      <c r="BE210">
        <v>6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3</v>
      </c>
      <c r="BP210">
        <v>6</v>
      </c>
      <c r="BQ210">
        <v>4</v>
      </c>
      <c r="BR210">
        <v>172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8</v>
      </c>
      <c r="CF210">
        <v>1</v>
      </c>
      <c r="CG210">
        <v>0</v>
      </c>
      <c r="CH210">
        <v>0</v>
      </c>
      <c r="CI210">
        <v>1</v>
      </c>
      <c r="CJ210">
        <v>1</v>
      </c>
      <c r="CK210">
        <v>0</v>
      </c>
      <c r="CL210">
        <v>0</v>
      </c>
      <c r="CM210" t="s">
        <v>280</v>
      </c>
      <c r="CN210">
        <v>144.8800048828125</v>
      </c>
      <c r="CO210">
        <v>145</v>
      </c>
      <c r="CP210">
        <v>148.80999755859381</v>
      </c>
      <c r="CQ210">
        <v>144.75</v>
      </c>
      <c r="CR210">
        <v>147.8800048828125</v>
      </c>
      <c r="CS210" s="13">
        <f t="shared" si="75"/>
        <v>8.2755253232758008E-4</v>
      </c>
      <c r="CT210" s="13">
        <f t="shared" si="76"/>
        <v>2.5603102083874618E-2</v>
      </c>
      <c r="CU210" s="13">
        <f t="shared" si="77"/>
        <v>1.7241379310344307E-3</v>
      </c>
      <c r="CV210" s="13">
        <f t="shared" si="78"/>
        <v>2.1165842436189242E-2</v>
      </c>
      <c r="CW210">
        <v>3</v>
      </c>
      <c r="CX210">
        <v>10</v>
      </c>
      <c r="CY210">
        <v>12</v>
      </c>
      <c r="CZ210">
        <v>95</v>
      </c>
      <c r="DA210">
        <v>67</v>
      </c>
      <c r="DB210">
        <v>0</v>
      </c>
      <c r="DC210">
        <v>0</v>
      </c>
      <c r="DD210">
        <v>0</v>
      </c>
      <c r="DE210">
        <v>0</v>
      </c>
      <c r="DF210">
        <v>3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3</v>
      </c>
      <c r="DM210">
        <v>1</v>
      </c>
      <c r="DN210">
        <v>3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699</v>
      </c>
      <c r="EF210">
        <v>147.8800048828125</v>
      </c>
      <c r="EG210">
        <v>149.07000732421881</v>
      </c>
      <c r="EH210">
        <v>150.5899963378906</v>
      </c>
      <c r="EI210">
        <v>146</v>
      </c>
      <c r="EJ210">
        <v>146.52000427246091</v>
      </c>
      <c r="EK210" s="13">
        <f t="shared" si="79"/>
        <v>7.9828428452285438E-3</v>
      </c>
      <c r="EL210" s="13">
        <f t="shared" si="80"/>
        <v>1.0093559005481811E-2</v>
      </c>
      <c r="EM210" s="13">
        <f t="shared" si="81"/>
        <v>2.0594399767766225E-2</v>
      </c>
      <c r="EN210" s="13">
        <f t="shared" si="82"/>
        <v>3.5490326050900967E-3</v>
      </c>
      <c r="EO210">
        <v>48</v>
      </c>
      <c r="EP210">
        <v>24</v>
      </c>
      <c r="EQ210">
        <v>2</v>
      </c>
      <c r="ER210">
        <v>0</v>
      </c>
      <c r="ES210">
        <v>0</v>
      </c>
      <c r="ET210">
        <v>1</v>
      </c>
      <c r="EU210">
        <v>2</v>
      </c>
      <c r="EV210">
        <v>0</v>
      </c>
      <c r="EW210">
        <v>0</v>
      </c>
      <c r="EX210">
        <v>25</v>
      </c>
      <c r="EY210">
        <v>10</v>
      </c>
      <c r="EZ210">
        <v>7</v>
      </c>
      <c r="FA210">
        <v>4</v>
      </c>
      <c r="FB210">
        <v>91</v>
      </c>
      <c r="FC210">
        <v>1</v>
      </c>
      <c r="FD210">
        <v>0</v>
      </c>
      <c r="FE210">
        <v>0</v>
      </c>
      <c r="FF210">
        <v>0</v>
      </c>
      <c r="FG210">
        <v>26</v>
      </c>
      <c r="FH210">
        <v>3</v>
      </c>
      <c r="FI210">
        <v>1</v>
      </c>
      <c r="FJ210">
        <v>0</v>
      </c>
      <c r="FK210">
        <v>1</v>
      </c>
      <c r="FL210">
        <v>1</v>
      </c>
      <c r="FM210">
        <v>1</v>
      </c>
      <c r="FN210">
        <v>1</v>
      </c>
      <c r="FO210">
        <v>76</v>
      </c>
      <c r="FP210">
        <v>26</v>
      </c>
      <c r="FQ210">
        <v>0</v>
      </c>
      <c r="FR210">
        <v>0</v>
      </c>
      <c r="FS210">
        <v>1</v>
      </c>
      <c r="FT210">
        <v>1</v>
      </c>
      <c r="FU210">
        <v>0</v>
      </c>
      <c r="FV210">
        <v>0</v>
      </c>
      <c r="FW210" t="s">
        <v>791</v>
      </c>
      <c r="FX210">
        <v>146.52000427246091</v>
      </c>
      <c r="FY210">
        <v>146.11000061035159</v>
      </c>
      <c r="FZ210">
        <v>146.69999694824219</v>
      </c>
      <c r="GA210">
        <v>144.1000061035156</v>
      </c>
      <c r="GB210">
        <v>145.50999450683591</v>
      </c>
      <c r="GC210">
        <v>270</v>
      </c>
      <c r="GD210">
        <v>509</v>
      </c>
      <c r="GE210">
        <v>261</v>
      </c>
      <c r="GF210">
        <v>140</v>
      </c>
      <c r="GG210">
        <v>0</v>
      </c>
      <c r="GH210">
        <v>162</v>
      </c>
      <c r="GI210">
        <v>0</v>
      </c>
      <c r="GJ210">
        <v>162</v>
      </c>
      <c r="GK210">
        <v>3</v>
      </c>
      <c r="GL210">
        <v>438</v>
      </c>
      <c r="GM210">
        <v>3</v>
      </c>
      <c r="GN210">
        <v>91</v>
      </c>
      <c r="GO210">
        <v>1</v>
      </c>
      <c r="GP210">
        <v>1</v>
      </c>
      <c r="GQ210">
        <v>1</v>
      </c>
      <c r="GR210">
        <v>1</v>
      </c>
      <c r="GS210">
        <v>0</v>
      </c>
      <c r="GT210">
        <v>0</v>
      </c>
      <c r="GU210">
        <v>0</v>
      </c>
      <c r="GV210">
        <v>0</v>
      </c>
      <c r="GW210">
        <v>2.4</v>
      </c>
      <c r="GX210" t="s">
        <v>218</v>
      </c>
      <c r="GY210">
        <v>884780</v>
      </c>
      <c r="GZ210">
        <v>697612</v>
      </c>
      <c r="HA210">
        <v>1.19</v>
      </c>
      <c r="HB210">
        <v>1.323</v>
      </c>
      <c r="HC210">
        <v>1.78</v>
      </c>
      <c r="HD210">
        <v>2.5499999999999998</v>
      </c>
      <c r="HE210">
        <v>1.8200000000000001E-2</v>
      </c>
      <c r="HF210" s="13">
        <f t="shared" si="83"/>
        <v>-2.8061300417261403E-3</v>
      </c>
      <c r="HG210" s="13">
        <f t="shared" si="84"/>
        <v>4.0217883446770353E-3</v>
      </c>
      <c r="HH210" s="13">
        <f t="shared" si="85"/>
        <v>1.3756720952977641E-2</v>
      </c>
      <c r="HI210" s="13">
        <f t="shared" si="86"/>
        <v>9.6899763352961132E-3</v>
      </c>
      <c r="HJ210" s="14">
        <f t="shared" si="87"/>
        <v>147.28999328613278</v>
      </c>
      <c r="HK210" t="str">
        <f t="shared" si="88"/>
        <v>UHS</v>
      </c>
    </row>
    <row r="211" spans="1:219" hidden="1" x14ac:dyDescent="0.3">
      <c r="A211">
        <v>202</v>
      </c>
      <c r="B211" t="s">
        <v>858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175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 t="s">
        <v>859</v>
      </c>
      <c r="AV211">
        <v>313.6099853515625</v>
      </c>
      <c r="AW211">
        <v>311.29000854492188</v>
      </c>
      <c r="AX211">
        <v>314.42999267578119</v>
      </c>
      <c r="AY211">
        <v>305.82000732421881</v>
      </c>
      <c r="AZ211">
        <v>310.29000854492188</v>
      </c>
      <c r="BA211" s="13">
        <f t="shared" si="71"/>
        <v>-7.4527827522798962E-3</v>
      </c>
      <c r="BB211" s="13">
        <f t="shared" si="72"/>
        <v>9.9862742232006418E-3</v>
      </c>
      <c r="BC211" s="13">
        <f t="shared" si="73"/>
        <v>1.7572042373835806E-2</v>
      </c>
      <c r="BD211" s="13">
        <f t="shared" si="74"/>
        <v>1.4405881909200891E-2</v>
      </c>
      <c r="BE211">
        <v>5</v>
      </c>
      <c r="BF211">
        <v>3</v>
      </c>
      <c r="BG211">
        <v>1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2</v>
      </c>
      <c r="BO211">
        <v>0</v>
      </c>
      <c r="BP211">
        <v>8</v>
      </c>
      <c r="BQ211">
        <v>13</v>
      </c>
      <c r="BR211">
        <v>133</v>
      </c>
      <c r="BS211">
        <v>0</v>
      </c>
      <c r="BT211">
        <v>0</v>
      </c>
      <c r="BU211">
        <v>0</v>
      </c>
      <c r="BV211">
        <v>0</v>
      </c>
      <c r="BW211">
        <v>4</v>
      </c>
      <c r="BX211">
        <v>1</v>
      </c>
      <c r="BY211">
        <v>0</v>
      </c>
      <c r="BZ211">
        <v>0</v>
      </c>
      <c r="CA211">
        <v>1</v>
      </c>
      <c r="CB211">
        <v>1</v>
      </c>
      <c r="CC211">
        <v>0</v>
      </c>
      <c r="CD211">
        <v>0</v>
      </c>
      <c r="CE211">
        <v>9</v>
      </c>
      <c r="CF211">
        <v>4</v>
      </c>
      <c r="CG211">
        <v>0</v>
      </c>
      <c r="CH211">
        <v>0</v>
      </c>
      <c r="CI211">
        <v>1</v>
      </c>
      <c r="CJ211">
        <v>1</v>
      </c>
      <c r="CK211">
        <v>1</v>
      </c>
      <c r="CL211">
        <v>0</v>
      </c>
      <c r="CM211" t="s">
        <v>547</v>
      </c>
      <c r="CN211">
        <v>310.29000854492188</v>
      </c>
      <c r="CO211">
        <v>309.6300048828125</v>
      </c>
      <c r="CP211">
        <v>317.45999145507813</v>
      </c>
      <c r="CQ211">
        <v>309.16000366210938</v>
      </c>
      <c r="CR211">
        <v>316.04000854492188</v>
      </c>
      <c r="CS211" s="13">
        <f t="shared" si="75"/>
        <v>-2.1315881913936963E-3</v>
      </c>
      <c r="CT211" s="13">
        <f t="shared" si="76"/>
        <v>2.4664483031001438E-2</v>
      </c>
      <c r="CU211" s="13">
        <f t="shared" si="77"/>
        <v>1.5179446865332125E-3</v>
      </c>
      <c r="CV211" s="13">
        <f t="shared" si="78"/>
        <v>2.1769411140344808E-2</v>
      </c>
      <c r="CW211">
        <v>3</v>
      </c>
      <c r="CX211">
        <v>5</v>
      </c>
      <c r="CY211">
        <v>30</v>
      </c>
      <c r="CZ211">
        <v>36</v>
      </c>
      <c r="DA211">
        <v>90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1</v>
      </c>
      <c r="DM211">
        <v>1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860</v>
      </c>
      <c r="EF211">
        <v>316.04000854492188</v>
      </c>
      <c r="EG211">
        <v>318</v>
      </c>
      <c r="EH211">
        <v>331.98001098632813</v>
      </c>
      <c r="EI211">
        <v>316.25</v>
      </c>
      <c r="EJ211">
        <v>326.57000732421881</v>
      </c>
      <c r="EK211" s="13">
        <f t="shared" si="79"/>
        <v>6.163495141755071E-3</v>
      </c>
      <c r="EL211" s="13">
        <f t="shared" si="80"/>
        <v>4.2111002240143525E-2</v>
      </c>
      <c r="EM211" s="13">
        <f t="shared" si="81"/>
        <v>5.5031446540880768E-3</v>
      </c>
      <c r="EN211" s="13">
        <f t="shared" si="82"/>
        <v>3.1601209825656507E-2</v>
      </c>
      <c r="EO211">
        <v>0</v>
      </c>
      <c r="EP211">
        <v>1</v>
      </c>
      <c r="EQ211">
        <v>2</v>
      </c>
      <c r="ER211">
        <v>17</v>
      </c>
      <c r="ES211">
        <v>151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2</v>
      </c>
      <c r="FA211">
        <v>1</v>
      </c>
      <c r="FB211">
        <v>1</v>
      </c>
      <c r="FC211">
        <v>1</v>
      </c>
      <c r="FD211">
        <v>4</v>
      </c>
      <c r="FE211">
        <v>1</v>
      </c>
      <c r="FF211">
        <v>4</v>
      </c>
      <c r="FG211">
        <v>0</v>
      </c>
      <c r="FH211">
        <v>0</v>
      </c>
      <c r="FI211">
        <v>1</v>
      </c>
      <c r="FJ211">
        <v>1</v>
      </c>
      <c r="FK211">
        <v>0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260</v>
      </c>
      <c r="FX211">
        <v>326.57000732421881</v>
      </c>
      <c r="FY211">
        <v>329</v>
      </c>
      <c r="FZ211">
        <v>334.42001342773438</v>
      </c>
      <c r="GA211">
        <v>328.17001342773438</v>
      </c>
      <c r="GB211">
        <v>333.41000366210938</v>
      </c>
      <c r="GC211">
        <v>345</v>
      </c>
      <c r="GD211">
        <v>336</v>
      </c>
      <c r="GE211">
        <v>335</v>
      </c>
      <c r="GF211">
        <v>5</v>
      </c>
      <c r="GG211">
        <v>0</v>
      </c>
      <c r="GH211">
        <v>294</v>
      </c>
      <c r="GI211">
        <v>0</v>
      </c>
      <c r="GJ211">
        <v>294</v>
      </c>
      <c r="GK211">
        <v>5</v>
      </c>
      <c r="GL211">
        <v>309</v>
      </c>
      <c r="GM211">
        <v>5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0</v>
      </c>
      <c r="GU211">
        <v>0</v>
      </c>
      <c r="GV211">
        <v>0</v>
      </c>
      <c r="GW211">
        <v>2.7</v>
      </c>
      <c r="GX211" t="s">
        <v>222</v>
      </c>
      <c r="GY211">
        <v>486730</v>
      </c>
      <c r="GZ211">
        <v>348737</v>
      </c>
      <c r="HA211">
        <v>1.4430000000000001</v>
      </c>
      <c r="HB211">
        <v>1.6020000000000001</v>
      </c>
      <c r="HC211">
        <v>1.98</v>
      </c>
      <c r="HD211">
        <v>2.58</v>
      </c>
      <c r="HF211" s="13">
        <f t="shared" si="83"/>
        <v>7.3859959750188775E-3</v>
      </c>
      <c r="HG211" s="13">
        <f t="shared" si="84"/>
        <v>1.6207204144812914E-2</v>
      </c>
      <c r="HH211" s="13">
        <f t="shared" si="85"/>
        <v>2.5227555388013245E-3</v>
      </c>
      <c r="HI211" s="13">
        <f t="shared" si="86"/>
        <v>1.5716355768633172E-2</v>
      </c>
      <c r="HJ211" s="14">
        <f t="shared" si="87"/>
        <v>339.84002685546875</v>
      </c>
      <c r="HK211" t="str">
        <f t="shared" si="88"/>
        <v>MTN</v>
      </c>
    </row>
    <row r="212" spans="1:219" hidden="1" x14ac:dyDescent="0.3">
      <c r="A212">
        <v>203</v>
      </c>
      <c r="B212" t="s">
        <v>861</v>
      </c>
      <c r="C212">
        <v>9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105</v>
      </c>
      <c r="N212">
        <v>45</v>
      </c>
      <c r="O212">
        <v>3</v>
      </c>
      <c r="P212">
        <v>0</v>
      </c>
      <c r="Q212">
        <v>0</v>
      </c>
      <c r="R212">
        <v>1</v>
      </c>
      <c r="S212">
        <v>3</v>
      </c>
      <c r="T212">
        <v>0</v>
      </c>
      <c r="U212">
        <v>0</v>
      </c>
      <c r="V212">
        <v>25</v>
      </c>
      <c r="W212">
        <v>15</v>
      </c>
      <c r="X212">
        <v>13</v>
      </c>
      <c r="Y212">
        <v>8</v>
      </c>
      <c r="Z212">
        <v>2</v>
      </c>
      <c r="AA212">
        <v>1</v>
      </c>
      <c r="AB212">
        <v>0</v>
      </c>
      <c r="AC212">
        <v>0</v>
      </c>
      <c r="AD212">
        <v>0</v>
      </c>
      <c r="AE212">
        <v>48</v>
      </c>
      <c r="AF212">
        <v>5</v>
      </c>
      <c r="AG212">
        <v>0</v>
      </c>
      <c r="AH212">
        <v>0</v>
      </c>
      <c r="AI212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862</v>
      </c>
      <c r="AV212">
        <v>19.430000305175781</v>
      </c>
      <c r="AW212">
        <v>19.440000534057621</v>
      </c>
      <c r="AX212">
        <v>19.440000534057621</v>
      </c>
      <c r="AY212">
        <v>19.04999923706055</v>
      </c>
      <c r="AZ212">
        <v>19.159999847412109</v>
      </c>
      <c r="BA212" s="13">
        <f t="shared" si="71"/>
        <v>5.1441505180616076E-4</v>
      </c>
      <c r="BB212" s="13">
        <f t="shared" si="72"/>
        <v>0</v>
      </c>
      <c r="BC212" s="13">
        <f t="shared" si="73"/>
        <v>2.0061794561878399E-2</v>
      </c>
      <c r="BD212" s="13">
        <f t="shared" si="74"/>
        <v>5.7411592498742836E-3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BQ212">
        <v>0</v>
      </c>
      <c r="BR212">
        <v>193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0</v>
      </c>
      <c r="CM212" t="s">
        <v>444</v>
      </c>
      <c r="CN212">
        <v>19.159999847412109</v>
      </c>
      <c r="CO212">
        <v>19.090000152587891</v>
      </c>
      <c r="CP212">
        <v>19.520000457763668</v>
      </c>
      <c r="CQ212">
        <v>18.79000091552734</v>
      </c>
      <c r="CR212">
        <v>19.420000076293949</v>
      </c>
      <c r="CS212" s="13">
        <f t="shared" si="75"/>
        <v>-3.6668252626874676E-3</v>
      </c>
      <c r="CT212" s="13">
        <f t="shared" si="76"/>
        <v>2.2028703641999825E-2</v>
      </c>
      <c r="CU212" s="13">
        <f t="shared" si="77"/>
        <v>1.5714993958231172E-2</v>
      </c>
      <c r="CV212" s="13">
        <f t="shared" si="78"/>
        <v>3.2440739355899972E-2</v>
      </c>
      <c r="CW212">
        <v>40</v>
      </c>
      <c r="CX212">
        <v>15</v>
      </c>
      <c r="CY212">
        <v>31</v>
      </c>
      <c r="CZ212">
        <v>40</v>
      </c>
      <c r="DA212">
        <v>33</v>
      </c>
      <c r="DB212">
        <v>0</v>
      </c>
      <c r="DC212">
        <v>0</v>
      </c>
      <c r="DD212">
        <v>0</v>
      </c>
      <c r="DE212">
        <v>0</v>
      </c>
      <c r="DF212">
        <v>24</v>
      </c>
      <c r="DG212">
        <v>3</v>
      </c>
      <c r="DH212">
        <v>2</v>
      </c>
      <c r="DI212">
        <v>4</v>
      </c>
      <c r="DJ212">
        <v>18</v>
      </c>
      <c r="DK212">
        <v>1</v>
      </c>
      <c r="DL212">
        <v>51</v>
      </c>
      <c r="DM212">
        <v>1</v>
      </c>
      <c r="DN212">
        <v>51</v>
      </c>
      <c r="DO212">
        <v>0</v>
      </c>
      <c r="DP212">
        <v>0</v>
      </c>
      <c r="DQ212">
        <v>18</v>
      </c>
      <c r="DR212">
        <v>18</v>
      </c>
      <c r="DS212">
        <v>0</v>
      </c>
      <c r="DT212">
        <v>0</v>
      </c>
      <c r="DU212">
        <v>1</v>
      </c>
      <c r="DV212">
        <v>1</v>
      </c>
      <c r="DW212">
        <v>1</v>
      </c>
      <c r="DX212">
        <v>0</v>
      </c>
      <c r="DY212">
        <v>8</v>
      </c>
      <c r="DZ212">
        <v>8</v>
      </c>
      <c r="EA212">
        <v>1</v>
      </c>
      <c r="EB212">
        <v>0</v>
      </c>
      <c r="EC212">
        <v>1</v>
      </c>
      <c r="ED212">
        <v>1</v>
      </c>
      <c r="EE212" t="s">
        <v>863</v>
      </c>
      <c r="EF212">
        <v>19.420000076293949</v>
      </c>
      <c r="EG212">
        <v>19.440000534057621</v>
      </c>
      <c r="EH212">
        <v>19.510000228881839</v>
      </c>
      <c r="EI212">
        <v>19</v>
      </c>
      <c r="EJ212">
        <v>19.45000076293945</v>
      </c>
      <c r="EK212" s="13">
        <f t="shared" si="79"/>
        <v>1.0288301036119885E-3</v>
      </c>
      <c r="EL212" s="13">
        <f t="shared" si="80"/>
        <v>3.5878879550494958E-3</v>
      </c>
      <c r="EM212" s="13">
        <f t="shared" si="81"/>
        <v>2.2633771706269679E-2</v>
      </c>
      <c r="EN212" s="13">
        <f t="shared" si="82"/>
        <v>2.3136285104774501E-2</v>
      </c>
      <c r="EO212">
        <v>74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25</v>
      </c>
      <c r="EY212">
        <v>8</v>
      </c>
      <c r="EZ212">
        <v>10</v>
      </c>
      <c r="FA212">
        <v>13</v>
      </c>
      <c r="FB212">
        <v>80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0</v>
      </c>
      <c r="FQ212">
        <v>48</v>
      </c>
      <c r="FR212">
        <v>0</v>
      </c>
      <c r="FS212">
        <v>1</v>
      </c>
      <c r="FT212">
        <v>0</v>
      </c>
      <c r="FU212">
        <v>1</v>
      </c>
      <c r="FV212">
        <v>0</v>
      </c>
      <c r="FW212" t="s">
        <v>739</v>
      </c>
      <c r="FX212">
        <v>19.45000076293945</v>
      </c>
      <c r="FY212">
        <v>19.629999160766602</v>
      </c>
      <c r="FZ212">
        <v>19.729999542236332</v>
      </c>
      <c r="GA212">
        <v>19.45999908447266</v>
      </c>
      <c r="GB212">
        <v>19.659999847412109</v>
      </c>
      <c r="GC212">
        <v>386</v>
      </c>
      <c r="GD212">
        <v>445</v>
      </c>
      <c r="GE212">
        <v>233</v>
      </c>
      <c r="GF212">
        <v>187</v>
      </c>
      <c r="GG212">
        <v>0</v>
      </c>
      <c r="GH212">
        <v>73</v>
      </c>
      <c r="GI212">
        <v>0</v>
      </c>
      <c r="GJ212">
        <v>73</v>
      </c>
      <c r="GK212">
        <v>51</v>
      </c>
      <c r="GL212">
        <v>293</v>
      </c>
      <c r="GM212">
        <v>51</v>
      </c>
      <c r="GN212">
        <v>98</v>
      </c>
      <c r="GO212">
        <v>1</v>
      </c>
      <c r="GP212">
        <v>1</v>
      </c>
      <c r="GQ212">
        <v>1</v>
      </c>
      <c r="GR212">
        <v>1</v>
      </c>
      <c r="GS212">
        <v>2</v>
      </c>
      <c r="GT212">
        <v>2</v>
      </c>
      <c r="GU212">
        <v>1</v>
      </c>
      <c r="GV212">
        <v>1</v>
      </c>
      <c r="GW212">
        <v>2</v>
      </c>
      <c r="GX212" t="s">
        <v>218</v>
      </c>
      <c r="GY212">
        <v>29635703</v>
      </c>
      <c r="GZ212">
        <v>24898137</v>
      </c>
      <c r="HA212">
        <v>1.3540000000000001</v>
      </c>
      <c r="HB212">
        <v>1.6719999999999999</v>
      </c>
      <c r="HC212">
        <v>0.13</v>
      </c>
      <c r="HD212">
        <v>1.94</v>
      </c>
      <c r="HE212">
        <v>0.44919997</v>
      </c>
      <c r="HF212" s="13">
        <f t="shared" si="83"/>
        <v>9.1695570821472838E-3</v>
      </c>
      <c r="HG212" s="13">
        <f t="shared" si="84"/>
        <v>5.0684431723202472E-3</v>
      </c>
      <c r="HH212" s="13">
        <f t="shared" si="85"/>
        <v>8.6602182150731233E-3</v>
      </c>
      <c r="HI212" s="13">
        <f t="shared" si="86"/>
        <v>1.0172978865296223E-2</v>
      </c>
      <c r="HJ212" s="14">
        <f t="shared" si="87"/>
        <v>19.829999923706062</v>
      </c>
      <c r="HK212" t="str">
        <f t="shared" si="88"/>
        <v>VALE</v>
      </c>
    </row>
    <row r="213" spans="1:219" hidden="1" x14ac:dyDescent="0.3">
      <c r="A213">
        <v>204</v>
      </c>
      <c r="B213" t="s">
        <v>864</v>
      </c>
      <c r="C213">
        <v>10</v>
      </c>
      <c r="D213">
        <v>0</v>
      </c>
      <c r="E213">
        <v>5</v>
      </c>
      <c r="F213">
        <v>1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12</v>
      </c>
      <c r="N213">
        <v>2</v>
      </c>
      <c r="O213">
        <v>2</v>
      </c>
      <c r="P213">
        <v>0</v>
      </c>
      <c r="Q213">
        <v>0</v>
      </c>
      <c r="R213">
        <v>1</v>
      </c>
      <c r="S213">
        <v>2</v>
      </c>
      <c r="T213">
        <v>0</v>
      </c>
      <c r="U213">
        <v>0</v>
      </c>
      <c r="V213">
        <v>25</v>
      </c>
      <c r="W213">
        <v>13</v>
      </c>
      <c r="X213">
        <v>23</v>
      </c>
      <c r="Y213">
        <v>10</v>
      </c>
      <c r="Z213">
        <v>66</v>
      </c>
      <c r="AA213">
        <v>1</v>
      </c>
      <c r="AB213">
        <v>0</v>
      </c>
      <c r="AC213">
        <v>0</v>
      </c>
      <c r="AD213">
        <v>0</v>
      </c>
      <c r="AE213">
        <v>4</v>
      </c>
      <c r="AF213">
        <v>2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10</v>
      </c>
      <c r="AN213">
        <v>4</v>
      </c>
      <c r="AO213">
        <v>21</v>
      </c>
      <c r="AP213">
        <v>0</v>
      </c>
      <c r="AQ213">
        <v>1</v>
      </c>
      <c r="AR213">
        <v>1</v>
      </c>
      <c r="AS213">
        <v>1</v>
      </c>
      <c r="AT213">
        <v>0</v>
      </c>
      <c r="AU213" t="s">
        <v>865</v>
      </c>
      <c r="AV213">
        <v>16.440000534057621</v>
      </c>
      <c r="AW213">
        <v>16.379999160766602</v>
      </c>
      <c r="AX213">
        <v>16.629999160766602</v>
      </c>
      <c r="AY213">
        <v>16.129999160766602</v>
      </c>
      <c r="AZ213">
        <v>16.54999923706055</v>
      </c>
      <c r="BA213" s="13">
        <f t="shared" si="71"/>
        <v>-3.6630876901835308E-3</v>
      </c>
      <c r="BB213" s="13">
        <f t="shared" si="72"/>
        <v>1.5033073518716633E-2</v>
      </c>
      <c r="BC213" s="13">
        <f t="shared" si="73"/>
        <v>1.5262516044494134E-2</v>
      </c>
      <c r="BD213" s="13">
        <f t="shared" si="74"/>
        <v>2.5377649284323733E-2</v>
      </c>
      <c r="BE213">
        <v>41</v>
      </c>
      <c r="BF213">
        <v>66</v>
      </c>
      <c r="BG213">
        <v>20</v>
      </c>
      <c r="BH213">
        <v>1</v>
      </c>
      <c r="BI213">
        <v>0</v>
      </c>
      <c r="BJ213">
        <v>1</v>
      </c>
      <c r="BK213">
        <v>4</v>
      </c>
      <c r="BL213">
        <v>0</v>
      </c>
      <c r="BM213">
        <v>0</v>
      </c>
      <c r="BN213">
        <v>5</v>
      </c>
      <c r="BO213">
        <v>0</v>
      </c>
      <c r="BP213">
        <v>1</v>
      </c>
      <c r="BQ213">
        <v>1</v>
      </c>
      <c r="BR213">
        <v>31</v>
      </c>
      <c r="BS213">
        <v>2</v>
      </c>
      <c r="BT213">
        <v>38</v>
      </c>
      <c r="BU213">
        <v>0</v>
      </c>
      <c r="BV213">
        <v>0</v>
      </c>
      <c r="BW213">
        <v>13</v>
      </c>
      <c r="BX213">
        <v>4</v>
      </c>
      <c r="BY213">
        <v>31</v>
      </c>
      <c r="BZ213">
        <v>31</v>
      </c>
      <c r="CA213">
        <v>1</v>
      </c>
      <c r="CB213">
        <v>1</v>
      </c>
      <c r="CC213">
        <v>2</v>
      </c>
      <c r="CD213">
        <v>2</v>
      </c>
      <c r="CE213">
        <v>23</v>
      </c>
      <c r="CF213">
        <v>13</v>
      </c>
      <c r="CG213">
        <v>17</v>
      </c>
      <c r="CH213">
        <v>17</v>
      </c>
      <c r="CI213">
        <v>1</v>
      </c>
      <c r="CJ213">
        <v>1</v>
      </c>
      <c r="CK213">
        <v>1</v>
      </c>
      <c r="CL213">
        <v>1</v>
      </c>
      <c r="CM213" t="s">
        <v>360</v>
      </c>
      <c r="CN213">
        <v>16.54999923706055</v>
      </c>
      <c r="CO213">
        <v>16.629999160766602</v>
      </c>
      <c r="CP213">
        <v>17.020000457763668</v>
      </c>
      <c r="CQ213">
        <v>16.479999542236332</v>
      </c>
      <c r="CR213">
        <v>17</v>
      </c>
      <c r="CS213" s="13">
        <f t="shared" si="75"/>
        <v>4.8105789382592024E-3</v>
      </c>
      <c r="CT213" s="13">
        <f t="shared" si="76"/>
        <v>2.2914294154391057E-2</v>
      </c>
      <c r="CU213" s="13">
        <f t="shared" si="77"/>
        <v>9.0198211725799338E-3</v>
      </c>
      <c r="CV213" s="13">
        <f t="shared" si="78"/>
        <v>3.0588262221392215E-2</v>
      </c>
      <c r="CW213">
        <v>52</v>
      </c>
      <c r="CX213">
        <v>22</v>
      </c>
      <c r="CY213">
        <v>51</v>
      </c>
      <c r="CZ213">
        <v>9</v>
      </c>
      <c r="DA213">
        <v>1</v>
      </c>
      <c r="DB213">
        <v>1</v>
      </c>
      <c r="DC213">
        <v>7</v>
      </c>
      <c r="DD213">
        <v>0</v>
      </c>
      <c r="DE213">
        <v>0</v>
      </c>
      <c r="DF213">
        <v>10</v>
      </c>
      <c r="DG213">
        <v>1</v>
      </c>
      <c r="DH213">
        <v>2</v>
      </c>
      <c r="DI213">
        <v>0</v>
      </c>
      <c r="DJ213">
        <v>5</v>
      </c>
      <c r="DK213">
        <v>2</v>
      </c>
      <c r="DL213">
        <v>18</v>
      </c>
      <c r="DM213">
        <v>1</v>
      </c>
      <c r="DN213">
        <v>0</v>
      </c>
      <c r="DO213">
        <v>25</v>
      </c>
      <c r="DP213">
        <v>7</v>
      </c>
      <c r="DQ213">
        <v>5</v>
      </c>
      <c r="DR213">
        <v>5</v>
      </c>
      <c r="DS213">
        <v>1</v>
      </c>
      <c r="DT213">
        <v>1</v>
      </c>
      <c r="DU213">
        <v>2</v>
      </c>
      <c r="DV213">
        <v>2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866</v>
      </c>
      <c r="EF213">
        <v>17</v>
      </c>
      <c r="EG213">
        <v>16.95999908447266</v>
      </c>
      <c r="EH213">
        <v>17.309999465942379</v>
      </c>
      <c r="EI213">
        <v>16.64999961853027</v>
      </c>
      <c r="EJ213">
        <v>17.030000686645511</v>
      </c>
      <c r="EK213" s="13">
        <f t="shared" si="79"/>
        <v>-2.3585446749205818E-3</v>
      </c>
      <c r="EL213" s="13">
        <f t="shared" si="80"/>
        <v>2.021954894674316E-2</v>
      </c>
      <c r="EM213" s="13">
        <f t="shared" si="81"/>
        <v>1.8278271384236322E-2</v>
      </c>
      <c r="EN213" s="13">
        <f t="shared" si="82"/>
        <v>2.2313626118243723E-2</v>
      </c>
      <c r="EO213">
        <v>13</v>
      </c>
      <c r="EP213">
        <v>43</v>
      </c>
      <c r="EQ213">
        <v>33</v>
      </c>
      <c r="ER213">
        <v>24</v>
      </c>
      <c r="ES213">
        <v>3</v>
      </c>
      <c r="ET213">
        <v>1</v>
      </c>
      <c r="EU213">
        <v>55</v>
      </c>
      <c r="EV213">
        <v>1</v>
      </c>
      <c r="EW213">
        <v>3</v>
      </c>
      <c r="EX213">
        <v>5</v>
      </c>
      <c r="EY213">
        <v>7</v>
      </c>
      <c r="EZ213">
        <v>3</v>
      </c>
      <c r="FA213">
        <v>2</v>
      </c>
      <c r="FB213">
        <v>30</v>
      </c>
      <c r="FC213">
        <v>2</v>
      </c>
      <c r="FD213">
        <v>47</v>
      </c>
      <c r="FE213">
        <v>1</v>
      </c>
      <c r="FF213">
        <v>0</v>
      </c>
      <c r="FG213">
        <v>0</v>
      </c>
      <c r="FH213">
        <v>0</v>
      </c>
      <c r="FI213">
        <v>30</v>
      </c>
      <c r="FJ213">
        <v>30</v>
      </c>
      <c r="FK213">
        <v>0</v>
      </c>
      <c r="FL213">
        <v>0</v>
      </c>
      <c r="FM213">
        <v>1</v>
      </c>
      <c r="FN213">
        <v>1</v>
      </c>
      <c r="FO213">
        <v>1</v>
      </c>
      <c r="FP213">
        <v>0</v>
      </c>
      <c r="FQ213">
        <v>16</v>
      </c>
      <c r="FR213">
        <v>16</v>
      </c>
      <c r="FS213">
        <v>1</v>
      </c>
      <c r="FT213">
        <v>0</v>
      </c>
      <c r="FU213">
        <v>1</v>
      </c>
      <c r="FV213">
        <v>1</v>
      </c>
      <c r="FW213" t="s">
        <v>573</v>
      </c>
      <c r="FX213">
        <v>17.030000686645511</v>
      </c>
      <c r="FY213">
        <v>17.190000534057621</v>
      </c>
      <c r="FZ213">
        <v>17.309999465942379</v>
      </c>
      <c r="GA213">
        <v>16.95999908447266</v>
      </c>
      <c r="GB213">
        <v>16.969999313354489</v>
      </c>
      <c r="GC213">
        <v>395</v>
      </c>
      <c r="GD213">
        <v>240</v>
      </c>
      <c r="GE213">
        <v>251</v>
      </c>
      <c r="GF213">
        <v>65</v>
      </c>
      <c r="GG213">
        <v>3</v>
      </c>
      <c r="GH213">
        <v>38</v>
      </c>
      <c r="GI213">
        <v>3</v>
      </c>
      <c r="GJ213">
        <v>37</v>
      </c>
      <c r="GK213">
        <v>0</v>
      </c>
      <c r="GL213">
        <v>132</v>
      </c>
      <c r="GM213">
        <v>0</v>
      </c>
      <c r="GN213">
        <v>35</v>
      </c>
      <c r="GO213">
        <v>5</v>
      </c>
      <c r="GP213">
        <v>3</v>
      </c>
      <c r="GQ213">
        <v>5</v>
      </c>
      <c r="GR213">
        <v>3</v>
      </c>
      <c r="GS213">
        <v>3</v>
      </c>
      <c r="GT213">
        <v>1</v>
      </c>
      <c r="GU213">
        <v>2</v>
      </c>
      <c r="GV213">
        <v>1</v>
      </c>
      <c r="GW213">
        <v>1</v>
      </c>
      <c r="GX213" t="s">
        <v>312</v>
      </c>
      <c r="GY213">
        <v>319561</v>
      </c>
      <c r="GZ213">
        <v>295975</v>
      </c>
      <c r="HA213">
        <v>6.0330000000000004</v>
      </c>
      <c r="HB213">
        <v>6.2050000000000001</v>
      </c>
      <c r="HC213">
        <v>0.37</v>
      </c>
      <c r="HD213">
        <v>9.76</v>
      </c>
      <c r="HE213">
        <v>0</v>
      </c>
      <c r="HF213" s="13">
        <f t="shared" si="83"/>
        <v>9.3077278907065519E-3</v>
      </c>
      <c r="HG213" s="13">
        <f t="shared" si="84"/>
        <v>6.9323475209145391E-3</v>
      </c>
      <c r="HH213" s="13">
        <f t="shared" si="85"/>
        <v>1.3379955930150844E-2</v>
      </c>
      <c r="HI213" s="13">
        <f t="shared" si="86"/>
        <v>5.8928870279673085E-4</v>
      </c>
      <c r="HJ213" s="14">
        <f t="shared" si="87"/>
        <v>17.429998397827138</v>
      </c>
      <c r="HK213" t="str">
        <f t="shared" si="88"/>
        <v>VNDA</v>
      </c>
    </row>
    <row r="214" spans="1:219" hidden="1" x14ac:dyDescent="0.3">
      <c r="A214">
        <v>205</v>
      </c>
      <c r="B214" t="s">
        <v>867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63</v>
      </c>
      <c r="N214">
        <v>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55</v>
      </c>
      <c r="W214">
        <v>16</v>
      </c>
      <c r="X214">
        <v>16</v>
      </c>
      <c r="Y214">
        <v>15</v>
      </c>
      <c r="Z214">
        <v>3</v>
      </c>
      <c r="AA214">
        <v>0</v>
      </c>
      <c r="AB214">
        <v>0</v>
      </c>
      <c r="AC214">
        <v>0</v>
      </c>
      <c r="AD214">
        <v>0</v>
      </c>
      <c r="AE214">
        <v>9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258</v>
      </c>
      <c r="AV214">
        <v>207.25999450683599</v>
      </c>
      <c r="AW214">
        <v>207.08999633789071</v>
      </c>
      <c r="AX214">
        <v>209.97999572753901</v>
      </c>
      <c r="AY214">
        <v>206.94999694824219</v>
      </c>
      <c r="AZ214">
        <v>209.5</v>
      </c>
      <c r="BA214" s="13">
        <f t="shared" si="71"/>
        <v>-8.2089029866949659E-4</v>
      </c>
      <c r="BB214" s="13">
        <f t="shared" si="72"/>
        <v>1.3763212917664025E-2</v>
      </c>
      <c r="BC214" s="13">
        <f t="shared" si="73"/>
        <v>6.7603163901797103E-4</v>
      </c>
      <c r="BD214" s="13">
        <f t="shared" si="74"/>
        <v>1.2171852275693618E-2</v>
      </c>
      <c r="BE214">
        <v>6</v>
      </c>
      <c r="BF214">
        <v>53</v>
      </c>
      <c r="BG214">
        <v>115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3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3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314</v>
      </c>
      <c r="CN214">
        <v>209.5</v>
      </c>
      <c r="CO214">
        <v>208.8699951171875</v>
      </c>
      <c r="CP214">
        <v>211.74000549316409</v>
      </c>
      <c r="CQ214">
        <v>208.8699951171875</v>
      </c>
      <c r="CR214">
        <v>211.11000061035159</v>
      </c>
      <c r="CS214" s="13">
        <f t="shared" si="75"/>
        <v>-3.0162536388198546E-3</v>
      </c>
      <c r="CT214" s="13">
        <f t="shared" si="76"/>
        <v>1.3554407771417809E-2</v>
      </c>
      <c r="CU214" s="13">
        <f t="shared" si="77"/>
        <v>0</v>
      </c>
      <c r="CV214" s="13">
        <f t="shared" si="78"/>
        <v>1.061060815066972E-2</v>
      </c>
      <c r="CW214">
        <v>4</v>
      </c>
      <c r="CX214">
        <v>122</v>
      </c>
      <c r="CY214">
        <v>62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475</v>
      </c>
      <c r="EF214">
        <v>211.11000061035159</v>
      </c>
      <c r="EG214">
        <v>211.07000732421881</v>
      </c>
      <c r="EH214">
        <v>214.3699951171875</v>
      </c>
      <c r="EI214">
        <v>210.66999816894531</v>
      </c>
      <c r="EJ214">
        <v>212.3699951171875</v>
      </c>
      <c r="EK214" s="13">
        <f t="shared" si="79"/>
        <v>-1.8947877360586673E-4</v>
      </c>
      <c r="EL214" s="13">
        <f t="shared" si="80"/>
        <v>1.5393888455167093E-2</v>
      </c>
      <c r="EM214" s="13">
        <f t="shared" si="81"/>
        <v>1.8951491988108415E-3</v>
      </c>
      <c r="EN214" s="13">
        <f t="shared" si="82"/>
        <v>8.0048829275722877E-3</v>
      </c>
      <c r="EO214">
        <v>13</v>
      </c>
      <c r="EP214">
        <v>88</v>
      </c>
      <c r="EQ214">
        <v>83</v>
      </c>
      <c r="ER214">
        <v>5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2</v>
      </c>
      <c r="EY214">
        <v>0</v>
      </c>
      <c r="EZ214">
        <v>0</v>
      </c>
      <c r="FA214">
        <v>0</v>
      </c>
      <c r="FB214">
        <v>0</v>
      </c>
      <c r="FC214">
        <v>1</v>
      </c>
      <c r="FD214">
        <v>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349</v>
      </c>
      <c r="FX214">
        <v>212.3699951171875</v>
      </c>
      <c r="FY214">
        <v>210.05000305175781</v>
      </c>
      <c r="FZ214">
        <v>214.49000549316409</v>
      </c>
      <c r="GA214">
        <v>210.05000305175781</v>
      </c>
      <c r="GB214">
        <v>211.4700012207031</v>
      </c>
      <c r="GC214">
        <v>622</v>
      </c>
      <c r="GD214">
        <v>110</v>
      </c>
      <c r="GE214">
        <v>377</v>
      </c>
      <c r="GF214">
        <v>2</v>
      </c>
      <c r="GG214">
        <v>0</v>
      </c>
      <c r="GH214">
        <v>5</v>
      </c>
      <c r="GI214">
        <v>0</v>
      </c>
      <c r="GJ214">
        <v>5</v>
      </c>
      <c r="GK214">
        <v>0</v>
      </c>
      <c r="GL214">
        <v>3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2</v>
      </c>
      <c r="GX214" t="s">
        <v>218</v>
      </c>
      <c r="GY214">
        <v>654903</v>
      </c>
      <c r="GZ214">
        <v>457700</v>
      </c>
      <c r="HA214">
        <v>1.1890000000000001</v>
      </c>
      <c r="HB214">
        <v>1.232</v>
      </c>
      <c r="HC214">
        <v>4.8600000000000003</v>
      </c>
      <c r="HD214">
        <v>2.33</v>
      </c>
      <c r="HE214">
        <v>0</v>
      </c>
      <c r="HF214" s="13">
        <f t="shared" si="83"/>
        <v>-1.1044951353121446E-2</v>
      </c>
      <c r="HG214" s="13">
        <f t="shared" si="84"/>
        <v>2.070027659889162E-2</v>
      </c>
      <c r="HH214" s="13">
        <f t="shared" si="85"/>
        <v>0</v>
      </c>
      <c r="HI214" s="13">
        <f t="shared" si="86"/>
        <v>6.7148917612351866E-3</v>
      </c>
      <c r="HJ214" s="14">
        <f t="shared" si="87"/>
        <v>218.93000793457037</v>
      </c>
      <c r="HK214" t="str">
        <f t="shared" si="88"/>
        <v>VRSN</v>
      </c>
    </row>
    <row r="215" spans="1:219" hidden="1" x14ac:dyDescent="0.3">
      <c r="A215">
        <v>206</v>
      </c>
      <c r="B215" t="s">
        <v>868</v>
      </c>
      <c r="C215">
        <v>11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86</v>
      </c>
      <c r="N215">
        <v>35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98</v>
      </c>
      <c r="W215">
        <v>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761</v>
      </c>
      <c r="AV215">
        <v>225.78999328613281</v>
      </c>
      <c r="AW215">
        <v>224.7799987792969</v>
      </c>
      <c r="AX215">
        <v>225.3800048828125</v>
      </c>
      <c r="AY215">
        <v>221.82000732421881</v>
      </c>
      <c r="AZ215">
        <v>223.2799987792969</v>
      </c>
      <c r="BA215" s="13">
        <f t="shared" si="71"/>
        <v>-4.4932579069349998E-3</v>
      </c>
      <c r="BB215" s="13">
        <f t="shared" si="72"/>
        <v>2.6621975797168629E-3</v>
      </c>
      <c r="BC215" s="13">
        <f t="shared" si="73"/>
        <v>1.3168393412015256E-2</v>
      </c>
      <c r="BD215" s="13">
        <f t="shared" si="74"/>
        <v>6.5388367209784359E-3</v>
      </c>
      <c r="BE215">
        <v>22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17</v>
      </c>
      <c r="BO215">
        <v>4</v>
      </c>
      <c r="BP215">
        <v>5</v>
      </c>
      <c r="BQ215">
        <v>4</v>
      </c>
      <c r="BR215">
        <v>155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24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 t="s">
        <v>831</v>
      </c>
      <c r="CN215">
        <v>223.2799987792969</v>
      </c>
      <c r="CO215">
        <v>223.30999755859369</v>
      </c>
      <c r="CP215">
        <v>227.8699951171875</v>
      </c>
      <c r="CQ215">
        <v>222.8699951171875</v>
      </c>
      <c r="CR215">
        <v>227.44999694824219</v>
      </c>
      <c r="CS215" s="13">
        <f t="shared" si="75"/>
        <v>1.343369290437435E-4</v>
      </c>
      <c r="CT215" s="13">
        <f t="shared" si="76"/>
        <v>2.0011399729256696E-2</v>
      </c>
      <c r="CU215" s="13">
        <f t="shared" si="77"/>
        <v>1.9703660660814748E-3</v>
      </c>
      <c r="CV215" s="13">
        <f t="shared" si="78"/>
        <v>2.0136302011456553E-2</v>
      </c>
      <c r="CW215">
        <v>7</v>
      </c>
      <c r="CX215">
        <v>6</v>
      </c>
      <c r="CY215">
        <v>39</v>
      </c>
      <c r="CZ215">
        <v>141</v>
      </c>
      <c r="DA215">
        <v>2</v>
      </c>
      <c r="DB215">
        <v>0</v>
      </c>
      <c r="DC215">
        <v>0</v>
      </c>
      <c r="DD215">
        <v>0</v>
      </c>
      <c r="DE215">
        <v>0</v>
      </c>
      <c r="DF215">
        <v>5</v>
      </c>
      <c r="DG215">
        <v>0</v>
      </c>
      <c r="DH215">
        <v>0</v>
      </c>
      <c r="DI215">
        <v>0</v>
      </c>
      <c r="DJ215">
        <v>0</v>
      </c>
      <c r="DK215">
        <v>1</v>
      </c>
      <c r="DL215">
        <v>5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376</v>
      </c>
      <c r="EF215">
        <v>227.44999694824219</v>
      </c>
      <c r="EG215">
        <v>227.30000305175781</v>
      </c>
      <c r="EH215">
        <v>230.92999267578119</v>
      </c>
      <c r="EI215">
        <v>226.88999938964841</v>
      </c>
      <c r="EJ215">
        <v>227.57000732421881</v>
      </c>
      <c r="EK215" s="13">
        <f t="shared" si="79"/>
        <v>-6.5989394839660598E-4</v>
      </c>
      <c r="EL215" s="13">
        <f t="shared" si="80"/>
        <v>1.571900462977005E-2</v>
      </c>
      <c r="EM215" s="13">
        <f t="shared" si="81"/>
        <v>1.8037996331045081E-3</v>
      </c>
      <c r="EN215" s="13">
        <f t="shared" si="82"/>
        <v>2.9881263465514341E-3</v>
      </c>
      <c r="EO215">
        <v>39</v>
      </c>
      <c r="EP215">
        <v>62</v>
      </c>
      <c r="EQ215">
        <v>77</v>
      </c>
      <c r="ER215">
        <v>17</v>
      </c>
      <c r="ES215">
        <v>0</v>
      </c>
      <c r="ET215">
        <v>1</v>
      </c>
      <c r="EU215">
        <v>94</v>
      </c>
      <c r="EV215">
        <v>0</v>
      </c>
      <c r="EW215">
        <v>0</v>
      </c>
      <c r="EX215">
        <v>6</v>
      </c>
      <c r="EY215">
        <v>0</v>
      </c>
      <c r="EZ215">
        <v>0</v>
      </c>
      <c r="FA215">
        <v>0</v>
      </c>
      <c r="FB215">
        <v>0</v>
      </c>
      <c r="FC215">
        <v>1</v>
      </c>
      <c r="FD215">
        <v>3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263</v>
      </c>
      <c r="FX215">
        <v>227.57000732421881</v>
      </c>
      <c r="FY215">
        <v>228.61000061035159</v>
      </c>
      <c r="FZ215">
        <v>231.82000732421881</v>
      </c>
      <c r="GA215">
        <v>227.71000671386719</v>
      </c>
      <c r="GB215">
        <v>230</v>
      </c>
      <c r="GC215">
        <v>533</v>
      </c>
      <c r="GD215">
        <v>300</v>
      </c>
      <c r="GE215">
        <v>390</v>
      </c>
      <c r="GF215">
        <v>11</v>
      </c>
      <c r="GG215">
        <v>0</v>
      </c>
      <c r="GH215">
        <v>160</v>
      </c>
      <c r="GI215">
        <v>0</v>
      </c>
      <c r="GJ215">
        <v>160</v>
      </c>
      <c r="GK215">
        <v>0</v>
      </c>
      <c r="GL215">
        <v>155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1.8</v>
      </c>
      <c r="GX215" t="s">
        <v>218</v>
      </c>
      <c r="GY215">
        <v>5458356</v>
      </c>
      <c r="GZ215">
        <v>6793187</v>
      </c>
      <c r="HA215">
        <v>1.726</v>
      </c>
      <c r="HB215">
        <v>2.121</v>
      </c>
      <c r="HC215">
        <v>2.35</v>
      </c>
      <c r="HD215">
        <v>2.65</v>
      </c>
      <c r="HE215">
        <v>0.2515</v>
      </c>
      <c r="HF215" s="13">
        <f t="shared" si="83"/>
        <v>4.5492029366877018E-3</v>
      </c>
      <c r="HG215" s="13">
        <f t="shared" si="84"/>
        <v>1.3846978744064042E-2</v>
      </c>
      <c r="HH215" s="13">
        <f t="shared" si="85"/>
        <v>3.9368089500965153E-3</v>
      </c>
      <c r="HI215" s="13">
        <f t="shared" si="86"/>
        <v>9.9564925484035838E-3</v>
      </c>
      <c r="HJ215" s="14">
        <f t="shared" si="87"/>
        <v>235.03001403808602</v>
      </c>
      <c r="HK215" t="str">
        <f t="shared" si="88"/>
        <v>V</v>
      </c>
    </row>
    <row r="216" spans="1:219" hidden="1" x14ac:dyDescent="0.3">
      <c r="A216">
        <v>207</v>
      </c>
      <c r="B216" t="s">
        <v>869</v>
      </c>
      <c r="C216">
        <v>10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84</v>
      </c>
      <c r="N216">
        <v>46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35</v>
      </c>
      <c r="W216">
        <v>21</v>
      </c>
      <c r="X216">
        <v>7</v>
      </c>
      <c r="Y216">
        <v>4</v>
      </c>
      <c r="Z216">
        <v>16</v>
      </c>
      <c r="AA216">
        <v>0</v>
      </c>
      <c r="AB216">
        <v>0</v>
      </c>
      <c r="AC216">
        <v>0</v>
      </c>
      <c r="AD216">
        <v>0</v>
      </c>
      <c r="AE216">
        <v>10</v>
      </c>
      <c r="AF216">
        <v>0</v>
      </c>
      <c r="AG216">
        <v>16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26</v>
      </c>
      <c r="AN216">
        <v>12</v>
      </c>
      <c r="AO216">
        <v>2</v>
      </c>
      <c r="AP216">
        <v>2</v>
      </c>
      <c r="AQ216">
        <v>1</v>
      </c>
      <c r="AR216">
        <v>1</v>
      </c>
      <c r="AS216">
        <v>1</v>
      </c>
      <c r="AT216">
        <v>1</v>
      </c>
      <c r="AU216" t="s">
        <v>347</v>
      </c>
      <c r="AV216">
        <v>13.35000038146973</v>
      </c>
      <c r="AW216">
        <v>13.210000038146971</v>
      </c>
      <c r="AX216">
        <v>13.80000019073486</v>
      </c>
      <c r="AY216">
        <v>13.05000019073486</v>
      </c>
      <c r="AZ216">
        <v>13.710000038146971</v>
      </c>
      <c r="BA216" s="13">
        <f t="shared" si="71"/>
        <v>-1.0598057753101742E-2</v>
      </c>
      <c r="BB216" s="13">
        <f t="shared" si="72"/>
        <v>4.275363365458551E-2</v>
      </c>
      <c r="BC216" s="13">
        <f t="shared" si="73"/>
        <v>1.2112024750194905E-2</v>
      </c>
      <c r="BD216" s="13">
        <f t="shared" si="74"/>
        <v>4.8140032500052166E-2</v>
      </c>
      <c r="BE216">
        <v>0</v>
      </c>
      <c r="BF216">
        <v>0</v>
      </c>
      <c r="BG216">
        <v>1</v>
      </c>
      <c r="BH216">
        <v>2</v>
      </c>
      <c r="BI216">
        <v>191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1</v>
      </c>
      <c r="CD216">
        <v>1</v>
      </c>
      <c r="CE216">
        <v>0</v>
      </c>
      <c r="CF216">
        <v>0</v>
      </c>
      <c r="CG216">
        <v>1</v>
      </c>
      <c r="CH216">
        <v>1</v>
      </c>
      <c r="CI216">
        <v>0</v>
      </c>
      <c r="CJ216">
        <v>0</v>
      </c>
      <c r="CK216">
        <v>1</v>
      </c>
      <c r="CL216">
        <v>1</v>
      </c>
      <c r="CM216" t="s">
        <v>759</v>
      </c>
      <c r="CN216">
        <v>13.710000038146971</v>
      </c>
      <c r="CO216">
        <v>13.64999961853027</v>
      </c>
      <c r="CP216">
        <v>13.960000038146971</v>
      </c>
      <c r="CQ216">
        <v>13.560000419616699</v>
      </c>
      <c r="CR216">
        <v>13.710000038146971</v>
      </c>
      <c r="CS216" s="13">
        <f t="shared" si="75"/>
        <v>-4.395635259597297E-3</v>
      </c>
      <c r="CT216" s="13">
        <f t="shared" si="76"/>
        <v>2.2206333722750493E-2</v>
      </c>
      <c r="CU216" s="13">
        <f t="shared" si="77"/>
        <v>6.5933480900171038E-3</v>
      </c>
      <c r="CV216" s="13">
        <f t="shared" si="78"/>
        <v>1.0940891182560919E-2</v>
      </c>
      <c r="CW216">
        <v>15</v>
      </c>
      <c r="CX216">
        <v>48</v>
      </c>
      <c r="CY216">
        <v>37</v>
      </c>
      <c r="CZ216">
        <v>84</v>
      </c>
      <c r="DA216">
        <v>9</v>
      </c>
      <c r="DB216">
        <v>0</v>
      </c>
      <c r="DC216">
        <v>0</v>
      </c>
      <c r="DD216">
        <v>0</v>
      </c>
      <c r="DE216">
        <v>0</v>
      </c>
      <c r="DF216">
        <v>2</v>
      </c>
      <c r="DG216">
        <v>1</v>
      </c>
      <c r="DH216">
        <v>0</v>
      </c>
      <c r="DI216">
        <v>0</v>
      </c>
      <c r="DJ216">
        <v>1</v>
      </c>
      <c r="DK216">
        <v>1</v>
      </c>
      <c r="DL216">
        <v>4</v>
      </c>
      <c r="DM216">
        <v>1</v>
      </c>
      <c r="DN216">
        <v>4</v>
      </c>
      <c r="DO216">
        <v>0</v>
      </c>
      <c r="DP216">
        <v>0</v>
      </c>
      <c r="DQ216">
        <v>1</v>
      </c>
      <c r="DR216">
        <v>1</v>
      </c>
      <c r="DS216">
        <v>0</v>
      </c>
      <c r="DT216">
        <v>0</v>
      </c>
      <c r="DU216">
        <v>1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347</v>
      </c>
      <c r="EF216">
        <v>13.710000038146971</v>
      </c>
      <c r="EG216">
        <v>13.789999961853029</v>
      </c>
      <c r="EH216">
        <v>14.02999973297119</v>
      </c>
      <c r="EI216">
        <v>13.64000034332275</v>
      </c>
      <c r="EJ216">
        <v>13.72999954223633</v>
      </c>
      <c r="EK216" s="13">
        <f t="shared" si="79"/>
        <v>5.8012997771834662E-3</v>
      </c>
      <c r="EL216" s="13">
        <f t="shared" si="80"/>
        <v>1.7106185009693853E-2</v>
      </c>
      <c r="EM216" s="13">
        <f t="shared" si="81"/>
        <v>1.0877419792981846E-2</v>
      </c>
      <c r="EN216" s="13">
        <f t="shared" si="82"/>
        <v>6.5549309478651896E-3</v>
      </c>
      <c r="EO216">
        <v>68</v>
      </c>
      <c r="EP216">
        <v>38</v>
      </c>
      <c r="EQ216">
        <v>36</v>
      </c>
      <c r="ER216">
        <v>6</v>
      </c>
      <c r="ES216">
        <v>0</v>
      </c>
      <c r="ET216">
        <v>2</v>
      </c>
      <c r="EU216">
        <v>42</v>
      </c>
      <c r="EV216">
        <v>0</v>
      </c>
      <c r="EW216">
        <v>0</v>
      </c>
      <c r="EX216">
        <v>14</v>
      </c>
      <c r="EY216">
        <v>13</v>
      </c>
      <c r="EZ216">
        <v>8</v>
      </c>
      <c r="FA216">
        <v>4</v>
      </c>
      <c r="FB216">
        <v>22</v>
      </c>
      <c r="FC216">
        <v>2</v>
      </c>
      <c r="FD216">
        <v>14</v>
      </c>
      <c r="FE216">
        <v>0</v>
      </c>
      <c r="FF216">
        <v>0</v>
      </c>
      <c r="FG216">
        <v>70</v>
      </c>
      <c r="FH216">
        <v>41</v>
      </c>
      <c r="FI216">
        <v>22</v>
      </c>
      <c r="FJ216">
        <v>7</v>
      </c>
      <c r="FK216">
        <v>2</v>
      </c>
      <c r="FL216">
        <v>1</v>
      </c>
      <c r="FM216">
        <v>2</v>
      </c>
      <c r="FN216">
        <v>2</v>
      </c>
      <c r="FO216">
        <v>114</v>
      </c>
      <c r="FP216">
        <v>70</v>
      </c>
      <c r="FQ216">
        <v>4</v>
      </c>
      <c r="FR216">
        <v>4</v>
      </c>
      <c r="FS216">
        <v>1</v>
      </c>
      <c r="FT216">
        <v>1</v>
      </c>
      <c r="FU216">
        <v>1</v>
      </c>
      <c r="FV216">
        <v>1</v>
      </c>
      <c r="FW216" t="s">
        <v>739</v>
      </c>
      <c r="FX216">
        <v>13.72999954223633</v>
      </c>
      <c r="FY216">
        <v>13.77000045776367</v>
      </c>
      <c r="FZ216">
        <v>14.13000011444092</v>
      </c>
      <c r="GA216">
        <v>13.670000076293951</v>
      </c>
      <c r="GB216">
        <v>14.039999961853029</v>
      </c>
      <c r="GC216">
        <v>665</v>
      </c>
      <c r="GD216">
        <v>149</v>
      </c>
      <c r="GE216">
        <v>341</v>
      </c>
      <c r="GF216">
        <v>65</v>
      </c>
      <c r="GG216">
        <v>0</v>
      </c>
      <c r="GH216">
        <v>292</v>
      </c>
      <c r="GI216">
        <v>0</v>
      </c>
      <c r="GJ216">
        <v>99</v>
      </c>
      <c r="GK216">
        <v>5</v>
      </c>
      <c r="GL216">
        <v>40</v>
      </c>
      <c r="GM216">
        <v>4</v>
      </c>
      <c r="GN216">
        <v>23</v>
      </c>
      <c r="GO216">
        <v>5</v>
      </c>
      <c r="GP216">
        <v>3</v>
      </c>
      <c r="GQ216">
        <v>4</v>
      </c>
      <c r="GR216">
        <v>3</v>
      </c>
      <c r="GS216">
        <v>3</v>
      </c>
      <c r="GT216">
        <v>1</v>
      </c>
      <c r="GU216">
        <v>3</v>
      </c>
      <c r="GV216">
        <v>1</v>
      </c>
      <c r="GW216">
        <v>1.9</v>
      </c>
      <c r="GX216" t="s">
        <v>218</v>
      </c>
      <c r="GY216">
        <v>1788937</v>
      </c>
      <c r="GZ216">
        <v>3134537</v>
      </c>
      <c r="HA216">
        <v>0.63100000000000001</v>
      </c>
      <c r="HB216">
        <v>0.85499999999999998</v>
      </c>
      <c r="HC216">
        <v>5.16</v>
      </c>
      <c r="HD216">
        <v>4.8600000000000003</v>
      </c>
      <c r="HE216">
        <v>0</v>
      </c>
      <c r="HF216" s="13">
        <f t="shared" si="83"/>
        <v>2.9049320404914702E-3</v>
      </c>
      <c r="HG216" s="13">
        <f t="shared" si="84"/>
        <v>2.5477682502587418E-2</v>
      </c>
      <c r="HH216" s="13">
        <f t="shared" si="85"/>
        <v>7.2621915864453657E-3</v>
      </c>
      <c r="HI216" s="13">
        <f t="shared" si="86"/>
        <v>2.63532682738159E-2</v>
      </c>
      <c r="HJ216" s="14">
        <f t="shared" si="87"/>
        <v>14.489999771118169</v>
      </c>
      <c r="HK216" t="str">
        <f t="shared" si="88"/>
        <v>VG</v>
      </c>
    </row>
    <row r="217" spans="1:219" hidden="1" x14ac:dyDescent="0.3">
      <c r="A217">
        <v>208</v>
      </c>
      <c r="B217" t="s">
        <v>870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141</v>
      </c>
      <c r="N217">
        <v>51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471</v>
      </c>
      <c r="AV217">
        <v>176.74000549316409</v>
      </c>
      <c r="AW217">
        <v>176.17999267578119</v>
      </c>
      <c r="AX217">
        <v>176.8999938964844</v>
      </c>
      <c r="AY217">
        <v>172.5899963378906</v>
      </c>
      <c r="AZ217">
        <v>174.50999450683591</v>
      </c>
      <c r="BA217" s="13">
        <f t="shared" si="71"/>
        <v>-3.1786402580540329E-3</v>
      </c>
      <c r="BB217" s="13">
        <f t="shared" si="72"/>
        <v>4.0701031404474231E-3</v>
      </c>
      <c r="BC217" s="13">
        <f t="shared" si="73"/>
        <v>2.0376867335311744E-2</v>
      </c>
      <c r="BD217" s="13">
        <f t="shared" si="74"/>
        <v>1.1002224682724937E-2</v>
      </c>
      <c r="BE217">
        <v>8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15</v>
      </c>
      <c r="BO217">
        <v>8</v>
      </c>
      <c r="BP217">
        <v>2</v>
      </c>
      <c r="BQ217">
        <v>1</v>
      </c>
      <c r="BR217">
        <v>159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11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0</v>
      </c>
      <c r="CM217" t="s">
        <v>724</v>
      </c>
      <c r="CN217">
        <v>174.50999450683591</v>
      </c>
      <c r="CO217">
        <v>173.72999572753909</v>
      </c>
      <c r="CP217">
        <v>177.3999938964844</v>
      </c>
      <c r="CQ217">
        <v>173</v>
      </c>
      <c r="CR217">
        <v>177.3699951171875</v>
      </c>
      <c r="CS217" s="13">
        <f t="shared" si="75"/>
        <v>-4.4897185199963552E-3</v>
      </c>
      <c r="CT217" s="13">
        <f t="shared" si="76"/>
        <v>2.0687701776849088E-2</v>
      </c>
      <c r="CU217" s="13">
        <f t="shared" si="77"/>
        <v>4.2018980342574119E-3</v>
      </c>
      <c r="CV217" s="13">
        <f t="shared" si="78"/>
        <v>2.4637736017866341E-2</v>
      </c>
      <c r="CW217">
        <v>3</v>
      </c>
      <c r="CX217">
        <v>25</v>
      </c>
      <c r="CY217">
        <v>40</v>
      </c>
      <c r="CZ217">
        <v>85</v>
      </c>
      <c r="DA217">
        <v>34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v>1</v>
      </c>
      <c r="DM217">
        <v>1</v>
      </c>
      <c r="DN217">
        <v>1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871</v>
      </c>
      <c r="EF217">
        <v>177.3699951171875</v>
      </c>
      <c r="EG217">
        <v>177.83000183105469</v>
      </c>
      <c r="EH217">
        <v>178.2799987792969</v>
      </c>
      <c r="EI217">
        <v>176.05000305175781</v>
      </c>
      <c r="EJ217">
        <v>176.11000061035159</v>
      </c>
      <c r="EK217" s="13">
        <f t="shared" si="79"/>
        <v>2.586777872859769E-3</v>
      </c>
      <c r="EL217" s="13">
        <f t="shared" si="80"/>
        <v>2.5241022623030407E-3</v>
      </c>
      <c r="EM217" s="13">
        <f t="shared" si="81"/>
        <v>1.0009552724336901E-2</v>
      </c>
      <c r="EN217" s="13">
        <f t="shared" si="82"/>
        <v>3.4068229166905883E-4</v>
      </c>
      <c r="EO217">
        <v>6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24</v>
      </c>
      <c r="EY217">
        <v>14</v>
      </c>
      <c r="EZ217">
        <v>25</v>
      </c>
      <c r="FA217">
        <v>14</v>
      </c>
      <c r="FB217">
        <v>110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7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 t="s">
        <v>840</v>
      </c>
      <c r="FX217">
        <v>176.11000061035159</v>
      </c>
      <c r="FY217">
        <v>176.30999755859381</v>
      </c>
      <c r="FZ217">
        <v>177.1300048828125</v>
      </c>
      <c r="GA217">
        <v>175.3500061035156</v>
      </c>
      <c r="GB217">
        <v>176.57000732421881</v>
      </c>
      <c r="GC217">
        <v>393</v>
      </c>
      <c r="GD217">
        <v>374</v>
      </c>
      <c r="GE217">
        <v>193</v>
      </c>
      <c r="GF217">
        <v>188</v>
      </c>
      <c r="GG217">
        <v>0</v>
      </c>
      <c r="GH217">
        <v>119</v>
      </c>
      <c r="GI217">
        <v>0</v>
      </c>
      <c r="GJ217">
        <v>119</v>
      </c>
      <c r="GK217">
        <v>1</v>
      </c>
      <c r="GL217">
        <v>269</v>
      </c>
      <c r="GM217">
        <v>1</v>
      </c>
      <c r="GN217">
        <v>110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2.4</v>
      </c>
      <c r="GX217" t="s">
        <v>218</v>
      </c>
      <c r="GY217">
        <v>656229</v>
      </c>
      <c r="GZ217">
        <v>590987</v>
      </c>
      <c r="HA217">
        <v>1.6379999999999999</v>
      </c>
      <c r="HB217">
        <v>2.173</v>
      </c>
      <c r="HC217">
        <v>2.36</v>
      </c>
      <c r="HD217">
        <v>1.65</v>
      </c>
      <c r="HE217">
        <v>0.30840000000000001</v>
      </c>
      <c r="HF217" s="13">
        <f t="shared" si="83"/>
        <v>1.1343483126970977E-3</v>
      </c>
      <c r="HG217" s="13">
        <f t="shared" si="84"/>
        <v>4.6294094823809973E-3</v>
      </c>
      <c r="HH217" s="13">
        <f t="shared" si="85"/>
        <v>5.4449065190371737E-3</v>
      </c>
      <c r="HI217" s="13">
        <f t="shared" si="86"/>
        <v>6.9094476417109751E-3</v>
      </c>
      <c r="HJ217" s="14">
        <f t="shared" si="87"/>
        <v>177.95001220703119</v>
      </c>
      <c r="HK217" t="str">
        <f t="shared" si="88"/>
        <v>VMC</v>
      </c>
    </row>
    <row r="218" spans="1:219" hidden="1" x14ac:dyDescent="0.3">
      <c r="A218">
        <v>209</v>
      </c>
      <c r="B218" t="s">
        <v>872</v>
      </c>
      <c r="C218">
        <v>10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78</v>
      </c>
      <c r="N218">
        <v>62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34</v>
      </c>
      <c r="W218">
        <v>7</v>
      </c>
      <c r="X218">
        <v>7</v>
      </c>
      <c r="Y218">
        <v>6</v>
      </c>
      <c r="Z218">
        <v>19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19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17</v>
      </c>
      <c r="AN218">
        <v>0</v>
      </c>
      <c r="AO218">
        <v>1</v>
      </c>
      <c r="AP218">
        <v>1</v>
      </c>
      <c r="AQ218">
        <v>1</v>
      </c>
      <c r="AR218">
        <v>0</v>
      </c>
      <c r="AS218">
        <v>1</v>
      </c>
      <c r="AT218">
        <v>1</v>
      </c>
      <c r="AU218" t="s">
        <v>235</v>
      </c>
      <c r="AV218">
        <v>81.199996948242188</v>
      </c>
      <c r="AW218">
        <v>81.010002136230469</v>
      </c>
      <c r="AX218">
        <v>81.330001831054688</v>
      </c>
      <c r="AY218">
        <v>79.55999755859375</v>
      </c>
      <c r="AZ218">
        <v>80.610000610351563</v>
      </c>
      <c r="BA218" s="13">
        <f t="shared" si="71"/>
        <v>-2.3453253549137187E-3</v>
      </c>
      <c r="BB218" s="13">
        <f t="shared" si="72"/>
        <v>3.934583642195788E-3</v>
      </c>
      <c r="BC218" s="13">
        <f t="shared" si="73"/>
        <v>1.7899080846811022E-2</v>
      </c>
      <c r="BD218" s="13">
        <f t="shared" si="74"/>
        <v>1.3025716955806343E-2</v>
      </c>
      <c r="BE218">
        <v>5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12</v>
      </c>
      <c r="BO218">
        <v>9</v>
      </c>
      <c r="BP218">
        <v>4</v>
      </c>
      <c r="BQ218">
        <v>5</v>
      </c>
      <c r="BR218">
        <v>164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6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 t="s">
        <v>359</v>
      </c>
      <c r="CN218">
        <v>80.610000610351563</v>
      </c>
      <c r="CO218">
        <v>80.389999389648438</v>
      </c>
      <c r="CP218">
        <v>83.139999389648438</v>
      </c>
      <c r="CQ218">
        <v>79.849998474121094</v>
      </c>
      <c r="CR218">
        <v>83</v>
      </c>
      <c r="CS218" s="13">
        <f t="shared" si="75"/>
        <v>-2.7366739939478357E-3</v>
      </c>
      <c r="CT218" s="13">
        <f t="shared" si="76"/>
        <v>3.3076738275059414E-2</v>
      </c>
      <c r="CU218" s="13">
        <f t="shared" si="77"/>
        <v>6.7172648292976866E-3</v>
      </c>
      <c r="CV218" s="13">
        <f t="shared" si="78"/>
        <v>3.7951825612998924E-2</v>
      </c>
      <c r="CW218">
        <v>3</v>
      </c>
      <c r="CX218">
        <v>10</v>
      </c>
      <c r="CY218">
        <v>12</v>
      </c>
      <c r="CZ218">
        <v>17</v>
      </c>
      <c r="DA218">
        <v>152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1</v>
      </c>
      <c r="DI218">
        <v>1</v>
      </c>
      <c r="DJ218">
        <v>0</v>
      </c>
      <c r="DK218">
        <v>1</v>
      </c>
      <c r="DL218">
        <v>3</v>
      </c>
      <c r="DM218">
        <v>1</v>
      </c>
      <c r="DN218">
        <v>3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873</v>
      </c>
      <c r="EF218">
        <v>83</v>
      </c>
      <c r="EG218">
        <v>83.279998779296875</v>
      </c>
      <c r="EH218">
        <v>84.959999084472656</v>
      </c>
      <c r="EI218">
        <v>82.370002746582031</v>
      </c>
      <c r="EJ218">
        <v>83.739997863769531</v>
      </c>
      <c r="EK218" s="13">
        <f t="shared" si="79"/>
        <v>3.3621371686004542E-3</v>
      </c>
      <c r="EL218" s="13">
        <f t="shared" si="80"/>
        <v>1.9774015104513043E-2</v>
      </c>
      <c r="EM218" s="13">
        <f t="shared" si="81"/>
        <v>1.0926945797951504E-2</v>
      </c>
      <c r="EN218" s="13">
        <f t="shared" si="82"/>
        <v>1.6360104515601326E-2</v>
      </c>
      <c r="EO218">
        <v>24</v>
      </c>
      <c r="EP218">
        <v>76</v>
      </c>
      <c r="EQ218">
        <v>44</v>
      </c>
      <c r="ER218">
        <v>39</v>
      </c>
      <c r="ES218">
        <v>1</v>
      </c>
      <c r="ET218">
        <v>0</v>
      </c>
      <c r="EU218">
        <v>0</v>
      </c>
      <c r="EV218">
        <v>0</v>
      </c>
      <c r="EW218">
        <v>0</v>
      </c>
      <c r="EX218">
        <v>3</v>
      </c>
      <c r="EY218">
        <v>1</v>
      </c>
      <c r="EZ218">
        <v>1</v>
      </c>
      <c r="FA218">
        <v>0</v>
      </c>
      <c r="FB218">
        <v>9</v>
      </c>
      <c r="FC218">
        <v>1</v>
      </c>
      <c r="FD218">
        <v>14</v>
      </c>
      <c r="FE218">
        <v>1</v>
      </c>
      <c r="FF218">
        <v>0</v>
      </c>
      <c r="FG218">
        <v>0</v>
      </c>
      <c r="FH218">
        <v>0</v>
      </c>
      <c r="FI218">
        <v>9</v>
      </c>
      <c r="FJ218">
        <v>9</v>
      </c>
      <c r="FK218">
        <v>0</v>
      </c>
      <c r="FL218">
        <v>0</v>
      </c>
      <c r="FM218">
        <v>1</v>
      </c>
      <c r="FN218">
        <v>1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1</v>
      </c>
      <c r="FV218">
        <v>1</v>
      </c>
      <c r="FW218" t="s">
        <v>575</v>
      </c>
      <c r="FX218">
        <v>83.739997863769531</v>
      </c>
      <c r="FY218">
        <v>84.19000244140625</v>
      </c>
      <c r="FZ218">
        <v>85.75</v>
      </c>
      <c r="GA218">
        <v>84.010002136230469</v>
      </c>
      <c r="GB218">
        <v>85.410003662109375</v>
      </c>
      <c r="GC218">
        <v>523</v>
      </c>
      <c r="GD218">
        <v>284</v>
      </c>
      <c r="GE218">
        <v>378</v>
      </c>
      <c r="GF218">
        <v>17</v>
      </c>
      <c r="GG218">
        <v>0</v>
      </c>
      <c r="GH218">
        <v>209</v>
      </c>
      <c r="GI218">
        <v>0</v>
      </c>
      <c r="GJ218">
        <v>209</v>
      </c>
      <c r="GK218">
        <v>3</v>
      </c>
      <c r="GL218">
        <v>192</v>
      </c>
      <c r="GM218">
        <v>3</v>
      </c>
      <c r="GN218">
        <v>9</v>
      </c>
      <c r="GO218">
        <v>2</v>
      </c>
      <c r="GP218">
        <v>1</v>
      </c>
      <c r="GQ218">
        <v>1</v>
      </c>
      <c r="GR218">
        <v>1</v>
      </c>
      <c r="GS218">
        <v>2</v>
      </c>
      <c r="GT218">
        <v>1</v>
      </c>
      <c r="GU218">
        <v>2</v>
      </c>
      <c r="GV218">
        <v>1</v>
      </c>
      <c r="GW218">
        <v>2.2999999999999998</v>
      </c>
      <c r="GX218" t="s">
        <v>218</v>
      </c>
      <c r="GY218">
        <v>1533676</v>
      </c>
      <c r="GZ218">
        <v>1263437</v>
      </c>
      <c r="HA218">
        <v>0.623</v>
      </c>
      <c r="HB218">
        <v>1.2030000000000001</v>
      </c>
      <c r="HC218">
        <v>2.52</v>
      </c>
      <c r="HD218">
        <v>2.16</v>
      </c>
      <c r="HE218">
        <v>0.22120000000000001</v>
      </c>
      <c r="HF218" s="13">
        <f t="shared" si="83"/>
        <v>5.3451070743216755E-3</v>
      </c>
      <c r="HG218" s="13">
        <f t="shared" si="84"/>
        <v>1.8192391353862969E-2</v>
      </c>
      <c r="HH218" s="13">
        <f t="shared" si="85"/>
        <v>2.1380247054993973E-3</v>
      </c>
      <c r="HI218" s="13">
        <f t="shared" si="86"/>
        <v>1.6391540403363658E-2</v>
      </c>
      <c r="HJ218" s="14">
        <f t="shared" si="87"/>
        <v>87.30999755859375</v>
      </c>
      <c r="HK218" t="str">
        <f t="shared" si="88"/>
        <v>WAB</v>
      </c>
    </row>
    <row r="219" spans="1:219" hidden="1" x14ac:dyDescent="0.3">
      <c r="A219">
        <v>210</v>
      </c>
      <c r="B219" t="s">
        <v>874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2</v>
      </c>
      <c r="Z219">
        <v>150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 t="s">
        <v>696</v>
      </c>
      <c r="AV219">
        <v>298.80999755859369</v>
      </c>
      <c r="AW219">
        <v>298.57998657226563</v>
      </c>
      <c r="AX219">
        <v>300.47000122070313</v>
      </c>
      <c r="AY219">
        <v>295.70001220703119</v>
      </c>
      <c r="AZ219">
        <v>296.26998901367188</v>
      </c>
      <c r="BA219" s="13">
        <f t="shared" si="71"/>
        <v>-7.7034964388822402E-4</v>
      </c>
      <c r="BB219" s="13">
        <f t="shared" si="72"/>
        <v>6.2901941650049809E-3</v>
      </c>
      <c r="BC219" s="13">
        <f t="shared" si="73"/>
        <v>9.6455706837450528E-3</v>
      </c>
      <c r="BD219" s="13">
        <f t="shared" si="74"/>
        <v>1.9238425347711807E-3</v>
      </c>
      <c r="BE219">
        <v>46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16</v>
      </c>
      <c r="BO219">
        <v>4</v>
      </c>
      <c r="BP219">
        <v>1</v>
      </c>
      <c r="BQ219">
        <v>5</v>
      </c>
      <c r="BR219">
        <v>99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466</v>
      </c>
      <c r="CN219">
        <v>296.26998901367188</v>
      </c>
      <c r="CO219">
        <v>295.97000122070313</v>
      </c>
      <c r="CP219">
        <v>301.23001098632813</v>
      </c>
      <c r="CQ219">
        <v>295.97000122070313</v>
      </c>
      <c r="CR219">
        <v>301.22000122070313</v>
      </c>
      <c r="CS219" s="13">
        <f t="shared" si="75"/>
        <v>-1.0135749965587415E-3</v>
      </c>
      <c r="CT219" s="13">
        <f t="shared" si="76"/>
        <v>1.7461771980826102E-2</v>
      </c>
      <c r="CU219" s="13">
        <f t="shared" si="77"/>
        <v>0</v>
      </c>
      <c r="CV219" s="13">
        <f t="shared" si="78"/>
        <v>1.7429121501640665E-2</v>
      </c>
      <c r="CW219">
        <v>1</v>
      </c>
      <c r="CX219">
        <v>14</v>
      </c>
      <c r="CY219">
        <v>91</v>
      </c>
      <c r="CZ219">
        <v>50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503</v>
      </c>
      <c r="EF219">
        <v>301.22000122070313</v>
      </c>
      <c r="EG219">
        <v>301.92999267578119</v>
      </c>
      <c r="EH219">
        <v>306.3699951171875</v>
      </c>
      <c r="EI219">
        <v>300.94000244140619</v>
      </c>
      <c r="EJ219">
        <v>304.6400146484375</v>
      </c>
      <c r="EK219" s="13">
        <f t="shared" si="79"/>
        <v>2.3515101921010029E-3</v>
      </c>
      <c r="EL219" s="13">
        <f t="shared" si="80"/>
        <v>1.4492288775563633E-2</v>
      </c>
      <c r="EM219" s="13">
        <f t="shared" si="81"/>
        <v>3.2788734421560495E-3</v>
      </c>
      <c r="EN219" s="13">
        <f t="shared" si="82"/>
        <v>1.2145522679616549E-2</v>
      </c>
      <c r="EO219">
        <v>3</v>
      </c>
      <c r="EP219">
        <v>60</v>
      </c>
      <c r="EQ219">
        <v>106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1</v>
      </c>
      <c r="FA219">
        <v>0</v>
      </c>
      <c r="FB219">
        <v>0</v>
      </c>
      <c r="FC219">
        <v>1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405</v>
      </c>
      <c r="FX219">
        <v>304.6400146484375</v>
      </c>
      <c r="FY219">
        <v>303.8599853515625</v>
      </c>
      <c r="FZ219">
        <v>308</v>
      </c>
      <c r="GA219">
        <v>302.02999877929688</v>
      </c>
      <c r="GB219">
        <v>306.5</v>
      </c>
      <c r="GC219">
        <v>372</v>
      </c>
      <c r="GD219">
        <v>280</v>
      </c>
      <c r="GE219">
        <v>325</v>
      </c>
      <c r="GF219">
        <v>1</v>
      </c>
      <c r="GG219">
        <v>0</v>
      </c>
      <c r="GH219">
        <v>50</v>
      </c>
      <c r="GI219">
        <v>0</v>
      </c>
      <c r="GJ219">
        <v>50</v>
      </c>
      <c r="GK219">
        <v>0</v>
      </c>
      <c r="GL219">
        <v>249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3.2</v>
      </c>
      <c r="GX219" t="s">
        <v>222</v>
      </c>
      <c r="GY219">
        <v>318736</v>
      </c>
      <c r="GZ219">
        <v>377387</v>
      </c>
      <c r="HA219">
        <v>1.2629999999999999</v>
      </c>
      <c r="HB219">
        <v>1.74</v>
      </c>
      <c r="HC219">
        <v>3.9</v>
      </c>
      <c r="HD219">
        <v>3.67</v>
      </c>
      <c r="HE219">
        <v>0</v>
      </c>
      <c r="HF219" s="13">
        <f t="shared" si="83"/>
        <v>-2.5670681711267296E-3</v>
      </c>
      <c r="HG219" s="13">
        <f t="shared" si="84"/>
        <v>1.3441606001420414E-2</v>
      </c>
      <c r="HH219" s="13">
        <f t="shared" si="85"/>
        <v>6.0224664664165761E-3</v>
      </c>
      <c r="HI219" s="13">
        <f t="shared" si="86"/>
        <v>1.4584017033289154E-2</v>
      </c>
      <c r="HJ219" s="14">
        <f t="shared" si="87"/>
        <v>312.1400146484375</v>
      </c>
      <c r="HK219" t="str">
        <f t="shared" si="88"/>
        <v>WAT</v>
      </c>
    </row>
    <row r="220" spans="1:219" hidden="1" x14ac:dyDescent="0.3">
      <c r="A220">
        <v>211</v>
      </c>
      <c r="B220" t="s">
        <v>875</v>
      </c>
      <c r="C220">
        <v>10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38</v>
      </c>
      <c r="N220">
        <v>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31</v>
      </c>
      <c r="W220">
        <v>13</v>
      </c>
      <c r="X220">
        <v>8</v>
      </c>
      <c r="Y220">
        <v>9</v>
      </c>
      <c r="Z220">
        <v>8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8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379</v>
      </c>
      <c r="AV220">
        <v>120.370002746582</v>
      </c>
      <c r="AW220">
        <v>120.4100036621094</v>
      </c>
      <c r="AX220">
        <v>120.5400009155273</v>
      </c>
      <c r="AY220">
        <v>118.4700012207031</v>
      </c>
      <c r="AZ220">
        <v>119.90000152587891</v>
      </c>
      <c r="BA220" s="13">
        <f t="shared" si="71"/>
        <v>3.3220591571159197E-4</v>
      </c>
      <c r="BB220" s="13">
        <f t="shared" si="72"/>
        <v>1.0784573787169238E-3</v>
      </c>
      <c r="BC220" s="13">
        <f t="shared" si="73"/>
        <v>1.6111638422088848E-2</v>
      </c>
      <c r="BD220" s="13">
        <f t="shared" si="74"/>
        <v>1.1926607898058772E-2</v>
      </c>
      <c r="BE220">
        <v>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</v>
      </c>
      <c r="BO220">
        <v>4</v>
      </c>
      <c r="BP220">
        <v>5</v>
      </c>
      <c r="BQ220">
        <v>5</v>
      </c>
      <c r="BR220">
        <v>73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3</v>
      </c>
      <c r="CF220">
        <v>0</v>
      </c>
      <c r="CG220">
        <v>0</v>
      </c>
      <c r="CH220">
        <v>0</v>
      </c>
      <c r="CI220">
        <v>1</v>
      </c>
      <c r="CJ220">
        <v>0</v>
      </c>
      <c r="CK220">
        <v>1</v>
      </c>
      <c r="CL220">
        <v>0</v>
      </c>
      <c r="CM220" t="s">
        <v>445</v>
      </c>
      <c r="CN220">
        <v>119.90000152587891</v>
      </c>
      <c r="CO220">
        <v>120.48000335693359</v>
      </c>
      <c r="CP220">
        <v>122.2200012207031</v>
      </c>
      <c r="CQ220">
        <v>119.7200012207031</v>
      </c>
      <c r="CR220">
        <v>122.2200012207031</v>
      </c>
      <c r="CS220" s="13">
        <f t="shared" si="75"/>
        <v>4.8140920890944461E-3</v>
      </c>
      <c r="CT220" s="13">
        <f t="shared" si="76"/>
        <v>1.4236604863286151E-2</v>
      </c>
      <c r="CU220" s="13">
        <f t="shared" si="77"/>
        <v>6.3081184848485794E-3</v>
      </c>
      <c r="CV220" s="13">
        <f t="shared" si="78"/>
        <v>2.0454917157835206E-2</v>
      </c>
      <c r="CW220">
        <v>17</v>
      </c>
      <c r="CX220">
        <v>16</v>
      </c>
      <c r="CY220">
        <v>24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4</v>
      </c>
      <c r="DG220">
        <v>2</v>
      </c>
      <c r="DH220">
        <v>2</v>
      </c>
      <c r="DI220">
        <v>1</v>
      </c>
      <c r="DJ220">
        <v>1</v>
      </c>
      <c r="DK220">
        <v>1</v>
      </c>
      <c r="DL220">
        <v>10</v>
      </c>
      <c r="DM220">
        <v>0</v>
      </c>
      <c r="DN220">
        <v>0</v>
      </c>
      <c r="DO220">
        <v>0</v>
      </c>
      <c r="DP220">
        <v>0</v>
      </c>
      <c r="DQ220">
        <v>1</v>
      </c>
      <c r="DR220">
        <v>1</v>
      </c>
      <c r="DS220">
        <v>0</v>
      </c>
      <c r="DT220">
        <v>0</v>
      </c>
      <c r="DU220">
        <v>1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876</v>
      </c>
      <c r="EF220">
        <v>122.2200012207031</v>
      </c>
      <c r="EG220">
        <v>122.73000335693359</v>
      </c>
      <c r="EH220">
        <v>123.5800018310547</v>
      </c>
      <c r="EI220">
        <v>122.01999664306641</v>
      </c>
      <c r="EJ220">
        <v>122.2799987792969</v>
      </c>
      <c r="EK220" s="13">
        <f t="shared" si="79"/>
        <v>4.1554805042028908E-3</v>
      </c>
      <c r="EL220" s="13">
        <f t="shared" si="80"/>
        <v>6.8781231714426516E-3</v>
      </c>
      <c r="EM220" s="13">
        <f t="shared" si="81"/>
        <v>5.7851111745046424E-3</v>
      </c>
      <c r="EN220" s="13">
        <f t="shared" si="82"/>
        <v>2.1262850738147376E-3</v>
      </c>
      <c r="EO220">
        <v>40</v>
      </c>
      <c r="EP220">
        <v>7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16</v>
      </c>
      <c r="EY220">
        <v>17</v>
      </c>
      <c r="EZ220">
        <v>9</v>
      </c>
      <c r="FA220">
        <v>7</v>
      </c>
      <c r="FB220">
        <v>4</v>
      </c>
      <c r="FC220">
        <v>0</v>
      </c>
      <c r="FD220">
        <v>0</v>
      </c>
      <c r="FE220">
        <v>0</v>
      </c>
      <c r="FF220">
        <v>0</v>
      </c>
      <c r="FG220">
        <v>7</v>
      </c>
      <c r="FH220">
        <v>0</v>
      </c>
      <c r="FI220">
        <v>0</v>
      </c>
      <c r="FJ220">
        <v>0</v>
      </c>
      <c r="FK220">
        <v>1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263</v>
      </c>
      <c r="FX220">
        <v>122.2799987792969</v>
      </c>
      <c r="FY220">
        <v>123.4300003051758</v>
      </c>
      <c r="FZ220">
        <v>124.4100036621094</v>
      </c>
      <c r="GA220">
        <v>122.3300018310547</v>
      </c>
      <c r="GB220">
        <v>123.8300018310547</v>
      </c>
      <c r="GC220">
        <v>149</v>
      </c>
      <c r="GD220">
        <v>221</v>
      </c>
      <c r="GE220">
        <v>104</v>
      </c>
      <c r="GF220">
        <v>63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86</v>
      </c>
      <c r="GM220">
        <v>0</v>
      </c>
      <c r="GN220">
        <v>5</v>
      </c>
      <c r="GO220">
        <v>2</v>
      </c>
      <c r="GP220">
        <v>1</v>
      </c>
      <c r="GQ220">
        <v>1</v>
      </c>
      <c r="GR220">
        <v>1</v>
      </c>
      <c r="GS220">
        <v>1</v>
      </c>
      <c r="GT220">
        <v>0</v>
      </c>
      <c r="GU220">
        <v>0</v>
      </c>
      <c r="GV220">
        <v>0</v>
      </c>
      <c r="GW220">
        <v>3</v>
      </c>
      <c r="GX220" t="s">
        <v>222</v>
      </c>
      <c r="GY220">
        <v>90821</v>
      </c>
      <c r="GZ220">
        <v>100062</v>
      </c>
      <c r="HA220">
        <v>1.3320000000000001</v>
      </c>
      <c r="HB220">
        <v>2.2679999999999998</v>
      </c>
      <c r="HC220">
        <v>3.9</v>
      </c>
      <c r="HD220">
        <v>6.9</v>
      </c>
      <c r="HE220">
        <v>0.27379999999999999</v>
      </c>
      <c r="HF220" s="13">
        <f t="shared" si="83"/>
        <v>9.3170341329948947E-3</v>
      </c>
      <c r="HG220" s="13">
        <f t="shared" si="84"/>
        <v>7.8772070419291795E-3</v>
      </c>
      <c r="HH220" s="13">
        <f t="shared" si="85"/>
        <v>8.9119215053179435E-3</v>
      </c>
      <c r="HI220" s="13">
        <f t="shared" si="86"/>
        <v>1.2113381069367213E-2</v>
      </c>
      <c r="HJ220" s="14">
        <f t="shared" si="87"/>
        <v>125.39000701904301</v>
      </c>
      <c r="HK220" t="str">
        <f t="shared" si="88"/>
        <v>WTS</v>
      </c>
    </row>
    <row r="221" spans="1:219" hidden="1" x14ac:dyDescent="0.3">
      <c r="A221">
        <v>212</v>
      </c>
      <c r="B221" t="s">
        <v>877</v>
      </c>
      <c r="C221">
        <v>9</v>
      </c>
      <c r="D221">
        <v>1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23</v>
      </c>
      <c r="N221">
        <v>36</v>
      </c>
      <c r="O221">
        <v>73</v>
      </c>
      <c r="P221">
        <v>38</v>
      </c>
      <c r="Q221">
        <v>20</v>
      </c>
      <c r="R221">
        <v>1</v>
      </c>
      <c r="S221">
        <v>131</v>
      </c>
      <c r="T221">
        <v>1</v>
      </c>
      <c r="U221">
        <v>20</v>
      </c>
      <c r="V221">
        <v>4</v>
      </c>
      <c r="W221">
        <v>3</v>
      </c>
      <c r="X221">
        <v>2</v>
      </c>
      <c r="Y221">
        <v>3</v>
      </c>
      <c r="Z221">
        <v>0</v>
      </c>
      <c r="AA221">
        <v>1</v>
      </c>
      <c r="AB221">
        <v>4</v>
      </c>
      <c r="AC221">
        <v>1</v>
      </c>
      <c r="AD221">
        <v>4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878</v>
      </c>
      <c r="AV221">
        <v>102.13999938964839</v>
      </c>
      <c r="AW221">
        <v>101.3199996948242</v>
      </c>
      <c r="AX221">
        <v>101.8000030517578</v>
      </c>
      <c r="AY221">
        <v>95.669998168945327</v>
      </c>
      <c r="AZ221">
        <v>96.919998168945327</v>
      </c>
      <c r="BA221" s="13">
        <f t="shared" si="71"/>
        <v>-8.0931671663444504E-3</v>
      </c>
      <c r="BB221" s="13">
        <f t="shared" si="72"/>
        <v>4.7151605357963478E-3</v>
      </c>
      <c r="BC221" s="13">
        <f t="shared" si="73"/>
        <v>5.5763931532734734E-2</v>
      </c>
      <c r="BD221" s="13">
        <f t="shared" si="74"/>
        <v>1.289723507651197E-2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2</v>
      </c>
      <c r="BQ221">
        <v>1</v>
      </c>
      <c r="BR221">
        <v>191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 t="s">
        <v>879</v>
      </c>
      <c r="CN221">
        <v>96.919998168945327</v>
      </c>
      <c r="CO221">
        <v>97.080001831054673</v>
      </c>
      <c r="CP221">
        <v>101.0899963378906</v>
      </c>
      <c r="CQ221">
        <v>96.720001220703125</v>
      </c>
      <c r="CR221">
        <v>101.0800018310547</v>
      </c>
      <c r="CS221" s="13">
        <f t="shared" si="75"/>
        <v>1.648162949026255E-3</v>
      </c>
      <c r="CT221" s="13">
        <f t="shared" si="76"/>
        <v>3.9667570007942521E-2</v>
      </c>
      <c r="CU221" s="13">
        <f t="shared" si="77"/>
        <v>3.7082880465746371E-3</v>
      </c>
      <c r="CV221" s="13">
        <f t="shared" si="78"/>
        <v>4.3134156424323056E-2</v>
      </c>
      <c r="CW221">
        <v>3</v>
      </c>
      <c r="CX221">
        <v>4</v>
      </c>
      <c r="CY221">
        <v>18</v>
      </c>
      <c r="CZ221">
        <v>19</v>
      </c>
      <c r="DA221">
        <v>141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1</v>
      </c>
      <c r="DI221">
        <v>0</v>
      </c>
      <c r="DJ221">
        <v>0</v>
      </c>
      <c r="DK221">
        <v>1</v>
      </c>
      <c r="DL221">
        <v>2</v>
      </c>
      <c r="DM221">
        <v>1</v>
      </c>
      <c r="DN221">
        <v>2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585</v>
      </c>
      <c r="EF221">
        <v>101.0800018310547</v>
      </c>
      <c r="EG221">
        <v>100.9700012207031</v>
      </c>
      <c r="EH221">
        <v>101.9899978637695</v>
      </c>
      <c r="EI221">
        <v>99.209999084472656</v>
      </c>
      <c r="EJ221">
        <v>100.38999938964839</v>
      </c>
      <c r="EK221" s="13">
        <f t="shared" si="79"/>
        <v>-1.0894385364139669E-3</v>
      </c>
      <c r="EL221" s="13">
        <f t="shared" si="80"/>
        <v>1.0000947783417313E-2</v>
      </c>
      <c r="EM221" s="13">
        <f t="shared" si="81"/>
        <v>1.7430941021614688E-2</v>
      </c>
      <c r="EN221" s="13">
        <f t="shared" si="82"/>
        <v>1.1754161892119863E-2</v>
      </c>
      <c r="EO221">
        <v>62</v>
      </c>
      <c r="EP221">
        <v>57</v>
      </c>
      <c r="EQ221">
        <v>1</v>
      </c>
      <c r="ER221">
        <v>0</v>
      </c>
      <c r="ES221">
        <v>0</v>
      </c>
      <c r="ET221">
        <v>1</v>
      </c>
      <c r="EU221">
        <v>1</v>
      </c>
      <c r="EV221">
        <v>0</v>
      </c>
      <c r="EW221">
        <v>0</v>
      </c>
      <c r="EX221">
        <v>25</v>
      </c>
      <c r="EY221">
        <v>6</v>
      </c>
      <c r="EZ221">
        <v>18</v>
      </c>
      <c r="FA221">
        <v>10</v>
      </c>
      <c r="FB221">
        <v>37</v>
      </c>
      <c r="FC221">
        <v>1</v>
      </c>
      <c r="FD221">
        <v>51</v>
      </c>
      <c r="FE221">
        <v>0</v>
      </c>
      <c r="FF221">
        <v>0</v>
      </c>
      <c r="FG221">
        <v>59</v>
      </c>
      <c r="FH221">
        <v>1</v>
      </c>
      <c r="FI221">
        <v>29</v>
      </c>
      <c r="FJ221">
        <v>28</v>
      </c>
      <c r="FK221">
        <v>3</v>
      </c>
      <c r="FL221">
        <v>1</v>
      </c>
      <c r="FM221">
        <v>2</v>
      </c>
      <c r="FN221">
        <v>1</v>
      </c>
      <c r="FO221">
        <v>17</v>
      </c>
      <c r="FP221">
        <v>5</v>
      </c>
      <c r="FQ221">
        <v>13</v>
      </c>
      <c r="FR221">
        <v>13</v>
      </c>
      <c r="FS221">
        <v>1</v>
      </c>
      <c r="FT221">
        <v>1</v>
      </c>
      <c r="FU221">
        <v>1</v>
      </c>
      <c r="FV221">
        <v>1</v>
      </c>
      <c r="FW221" t="s">
        <v>227</v>
      </c>
      <c r="FX221">
        <v>100.38999938964839</v>
      </c>
      <c r="FY221">
        <v>100.6699981689453</v>
      </c>
      <c r="FZ221">
        <v>107.94000244140619</v>
      </c>
      <c r="GA221">
        <v>100.0699996948242</v>
      </c>
      <c r="GB221">
        <v>106.73000335693359</v>
      </c>
      <c r="GC221">
        <v>496</v>
      </c>
      <c r="GD221">
        <v>305</v>
      </c>
      <c r="GE221">
        <v>305</v>
      </c>
      <c r="GF221">
        <v>98</v>
      </c>
      <c r="GG221">
        <v>20</v>
      </c>
      <c r="GH221">
        <v>218</v>
      </c>
      <c r="GI221">
        <v>0</v>
      </c>
      <c r="GJ221">
        <v>160</v>
      </c>
      <c r="GK221">
        <v>6</v>
      </c>
      <c r="GL221">
        <v>228</v>
      </c>
      <c r="GM221">
        <v>2</v>
      </c>
      <c r="GN221">
        <v>37</v>
      </c>
      <c r="GO221">
        <v>2</v>
      </c>
      <c r="GP221">
        <v>2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1.7</v>
      </c>
      <c r="GX221" t="s">
        <v>218</v>
      </c>
      <c r="GY221">
        <v>633437</v>
      </c>
      <c r="GZ221">
        <v>921800</v>
      </c>
      <c r="HC221">
        <v>1.57</v>
      </c>
      <c r="HD221">
        <v>2.54</v>
      </c>
      <c r="HE221">
        <v>0.16469998999999999</v>
      </c>
      <c r="HF221" s="13">
        <f t="shared" si="83"/>
        <v>2.7813527802693638E-3</v>
      </c>
      <c r="HG221" s="13">
        <f t="shared" si="84"/>
        <v>6.7352270780309809E-2</v>
      </c>
      <c r="HH221" s="13">
        <f t="shared" si="85"/>
        <v>5.9600524986020975E-3</v>
      </c>
      <c r="HI221" s="13">
        <f t="shared" si="86"/>
        <v>6.2400482082217934E-2</v>
      </c>
      <c r="HJ221" s="14">
        <f t="shared" si="87"/>
        <v>115.21000671386709</v>
      </c>
      <c r="HK221" t="str">
        <f t="shared" si="88"/>
        <v>WAL</v>
      </c>
    </row>
    <row r="222" spans="1:219" hidden="1" x14ac:dyDescent="0.3">
      <c r="A222">
        <v>213</v>
      </c>
      <c r="B222" t="s">
        <v>880</v>
      </c>
      <c r="C222">
        <v>10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35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27</v>
      </c>
      <c r="W222">
        <v>14</v>
      </c>
      <c r="X222">
        <v>12</v>
      </c>
      <c r="Y222">
        <v>10</v>
      </c>
      <c r="Z222">
        <v>99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2</v>
      </c>
      <c r="AL222">
        <v>0</v>
      </c>
      <c r="AM222">
        <v>14</v>
      </c>
      <c r="AN222">
        <v>1</v>
      </c>
      <c r="AO222">
        <v>51</v>
      </c>
      <c r="AP222">
        <v>0</v>
      </c>
      <c r="AQ222">
        <v>1</v>
      </c>
      <c r="AR222">
        <v>1</v>
      </c>
      <c r="AS222">
        <v>1</v>
      </c>
      <c r="AT222">
        <v>1</v>
      </c>
      <c r="AU222" t="s">
        <v>774</v>
      </c>
      <c r="AV222">
        <v>137.69000244140619</v>
      </c>
      <c r="AW222">
        <v>137.32000732421881</v>
      </c>
      <c r="AX222">
        <v>139.80999755859381</v>
      </c>
      <c r="AY222">
        <v>136.19500732421881</v>
      </c>
      <c r="AZ222">
        <v>138.25999450683591</v>
      </c>
      <c r="BA222" s="13">
        <f t="shared" si="71"/>
        <v>-2.6944006514200147E-3</v>
      </c>
      <c r="BB222" s="13">
        <f t="shared" si="72"/>
        <v>1.7809815305457333E-2</v>
      </c>
      <c r="BC222" s="13">
        <f t="shared" si="73"/>
        <v>8.1925425283718711E-3</v>
      </c>
      <c r="BD222" s="13">
        <f t="shared" si="74"/>
        <v>1.4935536414439898E-2</v>
      </c>
      <c r="BE222">
        <v>82</v>
      </c>
      <c r="BF222">
        <v>69</v>
      </c>
      <c r="BG222">
        <v>12</v>
      </c>
      <c r="BH222">
        <v>12</v>
      </c>
      <c r="BI222">
        <v>0</v>
      </c>
      <c r="BJ222">
        <v>1</v>
      </c>
      <c r="BK222">
        <v>24</v>
      </c>
      <c r="BL222">
        <v>0</v>
      </c>
      <c r="BM222">
        <v>0</v>
      </c>
      <c r="BN222">
        <v>21</v>
      </c>
      <c r="BO222">
        <v>6</v>
      </c>
      <c r="BP222">
        <v>3</v>
      </c>
      <c r="BQ222">
        <v>3</v>
      </c>
      <c r="BR222">
        <v>6</v>
      </c>
      <c r="BS222">
        <v>1</v>
      </c>
      <c r="BT222">
        <v>1</v>
      </c>
      <c r="BU222">
        <v>0</v>
      </c>
      <c r="BV222">
        <v>0</v>
      </c>
      <c r="BW222">
        <v>27</v>
      </c>
      <c r="BX222">
        <v>24</v>
      </c>
      <c r="BY222">
        <v>6</v>
      </c>
      <c r="BZ222">
        <v>0</v>
      </c>
      <c r="CA222">
        <v>1</v>
      </c>
      <c r="CB222">
        <v>1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453</v>
      </c>
      <c r="CN222">
        <v>138.25999450683591</v>
      </c>
      <c r="CO222">
        <v>137.67999267578119</v>
      </c>
      <c r="CP222">
        <v>142.32000732421881</v>
      </c>
      <c r="CQ222">
        <v>136.61000061035159</v>
      </c>
      <c r="CR222">
        <v>142.22999572753909</v>
      </c>
      <c r="CS222" s="13">
        <f t="shared" si="75"/>
        <v>-4.2126805774935772E-3</v>
      </c>
      <c r="CT222" s="13">
        <f t="shared" si="76"/>
        <v>3.2602686970548023E-2</v>
      </c>
      <c r="CU222" s="13">
        <f t="shared" si="77"/>
        <v>7.7715871757002564E-3</v>
      </c>
      <c r="CV222" s="13">
        <f t="shared" si="78"/>
        <v>3.9513430963981522E-2</v>
      </c>
      <c r="CW222">
        <v>20</v>
      </c>
      <c r="CX222">
        <v>55</v>
      </c>
      <c r="CY222">
        <v>24</v>
      </c>
      <c r="CZ222">
        <v>4</v>
      </c>
      <c r="DA222">
        <v>80</v>
      </c>
      <c r="DB222">
        <v>0</v>
      </c>
      <c r="DC222">
        <v>0</v>
      </c>
      <c r="DD222">
        <v>0</v>
      </c>
      <c r="DE222">
        <v>0</v>
      </c>
      <c r="DF222">
        <v>4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v>5</v>
      </c>
      <c r="DM222">
        <v>1</v>
      </c>
      <c r="DN222">
        <v>5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881</v>
      </c>
      <c r="EF222">
        <v>142.22999572753909</v>
      </c>
      <c r="EG222">
        <v>142.1000061035156</v>
      </c>
      <c r="EH222">
        <v>144.24000549316409</v>
      </c>
      <c r="EI222">
        <v>140.8699951171875</v>
      </c>
      <c r="EJ222">
        <v>141.17999267578119</v>
      </c>
      <c r="EK222" s="13">
        <f t="shared" si="79"/>
        <v>-9.1477563997277578E-4</v>
      </c>
      <c r="EL222" s="13">
        <f t="shared" si="80"/>
        <v>1.4836379008248968E-2</v>
      </c>
      <c r="EM222" s="13">
        <f t="shared" si="81"/>
        <v>8.6559530858293376E-3</v>
      </c>
      <c r="EN222" s="13">
        <f t="shared" si="82"/>
        <v>2.1957612599230458E-3</v>
      </c>
      <c r="EO222">
        <v>41</v>
      </c>
      <c r="EP222">
        <v>35</v>
      </c>
      <c r="EQ222">
        <v>55</v>
      </c>
      <c r="ER222">
        <v>1</v>
      </c>
      <c r="ES222">
        <v>0</v>
      </c>
      <c r="ET222">
        <v>1</v>
      </c>
      <c r="EU222">
        <v>56</v>
      </c>
      <c r="EV222">
        <v>0</v>
      </c>
      <c r="EW222">
        <v>0</v>
      </c>
      <c r="EX222">
        <v>21</v>
      </c>
      <c r="EY222">
        <v>6</v>
      </c>
      <c r="EZ222">
        <v>11</v>
      </c>
      <c r="FA222">
        <v>13</v>
      </c>
      <c r="FB222">
        <v>30</v>
      </c>
      <c r="FC222">
        <v>1</v>
      </c>
      <c r="FD222">
        <v>16</v>
      </c>
      <c r="FE222">
        <v>0</v>
      </c>
      <c r="FF222">
        <v>0</v>
      </c>
      <c r="FG222">
        <v>93</v>
      </c>
      <c r="FH222">
        <v>57</v>
      </c>
      <c r="FI222">
        <v>2</v>
      </c>
      <c r="FJ222">
        <v>2</v>
      </c>
      <c r="FK222">
        <v>3</v>
      </c>
      <c r="FL222">
        <v>1</v>
      </c>
      <c r="FM222">
        <v>2</v>
      </c>
      <c r="FN222">
        <v>1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282</v>
      </c>
      <c r="FX222">
        <v>141.17999267578119</v>
      </c>
      <c r="FY222">
        <v>141.94999694824219</v>
      </c>
      <c r="FZ222">
        <v>143.05999755859381</v>
      </c>
      <c r="GA222">
        <v>140.9700012207031</v>
      </c>
      <c r="GB222">
        <v>142.3699951171875</v>
      </c>
      <c r="GC222">
        <v>528</v>
      </c>
      <c r="GD222">
        <v>287</v>
      </c>
      <c r="GE222">
        <v>315</v>
      </c>
      <c r="GF222">
        <v>86</v>
      </c>
      <c r="GG222">
        <v>0</v>
      </c>
      <c r="GH222">
        <v>97</v>
      </c>
      <c r="GI222">
        <v>0</v>
      </c>
      <c r="GJ222">
        <v>85</v>
      </c>
      <c r="GK222">
        <v>5</v>
      </c>
      <c r="GL222">
        <v>135</v>
      </c>
      <c r="GM222">
        <v>5</v>
      </c>
      <c r="GN222">
        <v>30</v>
      </c>
      <c r="GO222">
        <v>5</v>
      </c>
      <c r="GP222">
        <v>2</v>
      </c>
      <c r="GQ222">
        <v>1</v>
      </c>
      <c r="GR222">
        <v>1</v>
      </c>
      <c r="GS222">
        <v>1</v>
      </c>
      <c r="GT222">
        <v>0</v>
      </c>
      <c r="GU222">
        <v>1</v>
      </c>
      <c r="GV222">
        <v>0</v>
      </c>
      <c r="GW222">
        <v>2.1</v>
      </c>
      <c r="GX222" t="s">
        <v>218</v>
      </c>
      <c r="GY222">
        <v>480146</v>
      </c>
      <c r="GZ222">
        <v>440337</v>
      </c>
      <c r="HA222">
        <v>0.97899999999999998</v>
      </c>
      <c r="HB222">
        <v>1.4390000000000001</v>
      </c>
      <c r="HC222">
        <v>7.07</v>
      </c>
      <c r="HD222">
        <v>4.2</v>
      </c>
      <c r="HE222">
        <v>0.64100000000000001</v>
      </c>
      <c r="HF222" s="13">
        <f t="shared" si="83"/>
        <v>5.4244754421639563E-3</v>
      </c>
      <c r="HG222" s="13">
        <f t="shared" si="84"/>
        <v>7.7589866440266331E-3</v>
      </c>
      <c r="HH222" s="13">
        <f t="shared" si="85"/>
        <v>6.9038094301362429E-3</v>
      </c>
      <c r="HI222" s="13">
        <f t="shared" si="86"/>
        <v>9.83348981175447E-3</v>
      </c>
      <c r="HJ222" s="14">
        <f t="shared" si="87"/>
        <v>144.16999816894543</v>
      </c>
      <c r="HK222" t="str">
        <f t="shared" si="88"/>
        <v>WING</v>
      </c>
    </row>
    <row r="223" spans="1:219" hidden="1" x14ac:dyDescent="0.3">
      <c r="A223">
        <v>214</v>
      </c>
      <c r="B223" t="s">
        <v>882</v>
      </c>
      <c r="C223">
        <v>10</v>
      </c>
      <c r="D223">
        <v>1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81</v>
      </c>
      <c r="N223">
        <v>36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24</v>
      </c>
      <c r="W223">
        <v>5</v>
      </c>
      <c r="X223">
        <v>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245</v>
      </c>
      <c r="AV223">
        <v>408.98001098632813</v>
      </c>
      <c r="AW223">
        <v>410.82000732421881</v>
      </c>
      <c r="AX223">
        <v>414.05999755859381</v>
      </c>
      <c r="AY223">
        <v>409.26998901367188</v>
      </c>
      <c r="AZ223">
        <v>413.70001220703131</v>
      </c>
      <c r="BA223" s="13">
        <f t="shared" si="71"/>
        <v>4.4788381896857521E-3</v>
      </c>
      <c r="BB223" s="13">
        <f t="shared" si="72"/>
        <v>7.8249293664658381E-3</v>
      </c>
      <c r="BC223" s="13">
        <f t="shared" si="73"/>
        <v>3.7729864244991917E-3</v>
      </c>
      <c r="BD223" s="13">
        <f t="shared" si="74"/>
        <v>1.0708298435201602E-2</v>
      </c>
      <c r="BE223">
        <v>121</v>
      </c>
      <c r="BF223">
        <v>14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70</v>
      </c>
      <c r="BO223">
        <v>5</v>
      </c>
      <c r="BP223">
        <v>2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665</v>
      </c>
      <c r="CN223">
        <v>413.70001220703131</v>
      </c>
      <c r="CO223">
        <v>415</v>
      </c>
      <c r="CP223">
        <v>427.76998901367188</v>
      </c>
      <c r="CQ223">
        <v>414.95999145507813</v>
      </c>
      <c r="CR223">
        <v>424.04000854492188</v>
      </c>
      <c r="CS223" s="13">
        <f t="shared" si="75"/>
        <v>3.1325007059486154E-3</v>
      </c>
      <c r="CT223" s="13">
        <f t="shared" si="76"/>
        <v>2.985246590841073E-2</v>
      </c>
      <c r="CU223" s="13">
        <f t="shared" si="77"/>
        <v>9.6406132341853024E-5</v>
      </c>
      <c r="CV223" s="13">
        <f t="shared" si="78"/>
        <v>2.1413114109212206E-2</v>
      </c>
      <c r="CW223">
        <v>3</v>
      </c>
      <c r="CX223">
        <v>12</v>
      </c>
      <c r="CY223">
        <v>6</v>
      </c>
      <c r="CZ223">
        <v>48</v>
      </c>
      <c r="DA223">
        <v>105</v>
      </c>
      <c r="DB223">
        <v>0</v>
      </c>
      <c r="DC223">
        <v>0</v>
      </c>
      <c r="DD223">
        <v>0</v>
      </c>
      <c r="DE223">
        <v>0</v>
      </c>
      <c r="DF223">
        <v>1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1</v>
      </c>
      <c r="DN223">
        <v>1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883</v>
      </c>
      <c r="EF223">
        <v>424.04000854492188</v>
      </c>
      <c r="EG223">
        <v>425.98001098632813</v>
      </c>
      <c r="EH223">
        <v>426.489990234375</v>
      </c>
      <c r="EI223">
        <v>418.66000366210938</v>
      </c>
      <c r="EJ223">
        <v>419.1199951171875</v>
      </c>
      <c r="EK223" s="13">
        <f t="shared" si="79"/>
        <v>4.5542100365562055E-3</v>
      </c>
      <c r="EL223" s="13">
        <f t="shared" si="80"/>
        <v>1.195759008943309E-3</v>
      </c>
      <c r="EM223" s="13">
        <f t="shared" si="81"/>
        <v>1.7183922098292226E-2</v>
      </c>
      <c r="EN223" s="13">
        <f t="shared" si="82"/>
        <v>1.0975173230508561E-3</v>
      </c>
      <c r="EO223">
        <v>2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1</v>
      </c>
      <c r="EY223">
        <v>0</v>
      </c>
      <c r="EZ223">
        <v>7</v>
      </c>
      <c r="FA223">
        <v>17</v>
      </c>
      <c r="FB223">
        <v>141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2</v>
      </c>
      <c r="FP223">
        <v>0</v>
      </c>
      <c r="FQ223">
        <v>0</v>
      </c>
      <c r="FR223">
        <v>0</v>
      </c>
      <c r="FS223">
        <v>1</v>
      </c>
      <c r="FT223">
        <v>0</v>
      </c>
      <c r="FU223">
        <v>0</v>
      </c>
      <c r="FV223">
        <v>0</v>
      </c>
      <c r="FW223" t="s">
        <v>395</v>
      </c>
      <c r="FX223">
        <v>419.1199951171875</v>
      </c>
      <c r="FY223">
        <v>420</v>
      </c>
      <c r="FZ223">
        <v>425.510009765625</v>
      </c>
      <c r="GA223">
        <v>418.510009765625</v>
      </c>
      <c r="GB223">
        <v>423.55999755859381</v>
      </c>
      <c r="GC223">
        <v>428</v>
      </c>
      <c r="GD223">
        <v>276</v>
      </c>
      <c r="GE223">
        <v>176</v>
      </c>
      <c r="GF223">
        <v>167</v>
      </c>
      <c r="GG223">
        <v>0</v>
      </c>
      <c r="GH223">
        <v>153</v>
      </c>
      <c r="GI223">
        <v>0</v>
      </c>
      <c r="GJ223">
        <v>153</v>
      </c>
      <c r="GK223">
        <v>1</v>
      </c>
      <c r="GL223">
        <v>141</v>
      </c>
      <c r="GM223">
        <v>1</v>
      </c>
      <c r="GN223">
        <v>141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2.6</v>
      </c>
      <c r="GX223" t="s">
        <v>222</v>
      </c>
      <c r="GY223">
        <v>332299</v>
      </c>
      <c r="GZ223">
        <v>252675</v>
      </c>
      <c r="HA223">
        <v>1.429</v>
      </c>
      <c r="HB223">
        <v>2.72</v>
      </c>
      <c r="HC223">
        <v>1.72</v>
      </c>
      <c r="HD223">
        <v>2.5499999999999998</v>
      </c>
      <c r="HE223">
        <v>0.46330001999999998</v>
      </c>
      <c r="HF223" s="13">
        <f t="shared" si="83"/>
        <v>2.0952497209821841E-3</v>
      </c>
      <c r="HG223" s="13">
        <f t="shared" si="84"/>
        <v>1.2949189535305994E-2</v>
      </c>
      <c r="HH223" s="13">
        <f t="shared" si="85"/>
        <v>3.5475957961309534E-3</v>
      </c>
      <c r="HI223" s="13">
        <f t="shared" si="86"/>
        <v>1.1922721272256576E-2</v>
      </c>
      <c r="HJ223" s="14">
        <f t="shared" si="87"/>
        <v>431.02001953125</v>
      </c>
      <c r="HK223" t="str">
        <f t="shared" si="88"/>
        <v>GWW</v>
      </c>
    </row>
    <row r="224" spans="1:219" hidden="1" x14ac:dyDescent="0.3">
      <c r="A224">
        <v>215</v>
      </c>
      <c r="B224" t="s">
        <v>884</v>
      </c>
      <c r="C224">
        <v>10</v>
      </c>
      <c r="D224">
        <v>1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87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70</v>
      </c>
      <c r="W224">
        <v>24</v>
      </c>
      <c r="X224">
        <v>18</v>
      </c>
      <c r="Y224">
        <v>7</v>
      </c>
      <c r="Z224">
        <v>12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387</v>
      </c>
      <c r="AV224">
        <v>70.489997863769531</v>
      </c>
      <c r="AW224">
        <v>70.709999084472656</v>
      </c>
      <c r="AX224">
        <v>71.800003051757813</v>
      </c>
      <c r="AY224">
        <v>70.239997863769531</v>
      </c>
      <c r="AZ224">
        <v>71.550003051757813</v>
      </c>
      <c r="BA224" s="13">
        <f t="shared" si="71"/>
        <v>3.1113169785266237E-3</v>
      </c>
      <c r="BB224" s="13">
        <f t="shared" si="72"/>
        <v>1.5181113105237842E-2</v>
      </c>
      <c r="BC224" s="13">
        <f t="shared" si="73"/>
        <v>6.6468848364945599E-3</v>
      </c>
      <c r="BD224" s="13">
        <f t="shared" si="74"/>
        <v>1.8308946640304802E-2</v>
      </c>
      <c r="BE224">
        <v>32</v>
      </c>
      <c r="BF224">
        <v>16</v>
      </c>
      <c r="BG224">
        <v>142</v>
      </c>
      <c r="BH224">
        <v>4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3</v>
      </c>
      <c r="BO224">
        <v>0</v>
      </c>
      <c r="BP224">
        <v>0</v>
      </c>
      <c r="BQ224">
        <v>0</v>
      </c>
      <c r="BR224">
        <v>1</v>
      </c>
      <c r="BS224">
        <v>1</v>
      </c>
      <c r="BT224">
        <v>4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1</v>
      </c>
      <c r="CA224">
        <v>0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562</v>
      </c>
      <c r="CN224">
        <v>71.550003051757813</v>
      </c>
      <c r="CO224">
        <v>71.699996948242188</v>
      </c>
      <c r="CP224">
        <v>72.230003356933594</v>
      </c>
      <c r="CQ224">
        <v>70.930000305175781</v>
      </c>
      <c r="CR224">
        <v>71.319999694824219</v>
      </c>
      <c r="CS224" s="13">
        <f t="shared" si="75"/>
        <v>2.0919651725040955E-3</v>
      </c>
      <c r="CT224" s="13">
        <f t="shared" si="76"/>
        <v>7.3377597128483352E-3</v>
      </c>
      <c r="CU224" s="13">
        <f t="shared" si="77"/>
        <v>1.0739144711850446E-2</v>
      </c>
      <c r="CV224" s="13">
        <f t="shared" si="78"/>
        <v>5.4683032994563563E-3</v>
      </c>
      <c r="CW224">
        <v>1</v>
      </c>
      <c r="CX224">
        <v>1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2</v>
      </c>
      <c r="DG224">
        <v>0</v>
      </c>
      <c r="DH224">
        <v>6</v>
      </c>
      <c r="DI224">
        <v>14</v>
      </c>
      <c r="DJ224">
        <v>173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0</v>
      </c>
      <c r="DQ224">
        <v>0</v>
      </c>
      <c r="DR224">
        <v>0</v>
      </c>
      <c r="DS224">
        <v>1</v>
      </c>
      <c r="DT224">
        <v>0</v>
      </c>
      <c r="DU224">
        <v>0</v>
      </c>
      <c r="DV224">
        <v>0</v>
      </c>
      <c r="DW224">
        <v>2</v>
      </c>
      <c r="DX224">
        <v>1</v>
      </c>
      <c r="DY224">
        <v>0</v>
      </c>
      <c r="DZ224">
        <v>0</v>
      </c>
      <c r="EA224">
        <v>1</v>
      </c>
      <c r="EB224">
        <v>1</v>
      </c>
      <c r="EC224">
        <v>0</v>
      </c>
      <c r="ED224">
        <v>0</v>
      </c>
      <c r="EE224" t="s">
        <v>276</v>
      </c>
      <c r="EF224">
        <v>71.319999694824219</v>
      </c>
      <c r="EG224">
        <v>71.209999084472656</v>
      </c>
      <c r="EH224">
        <v>71.540000915527344</v>
      </c>
      <c r="EI224">
        <v>70.790000915527344</v>
      </c>
      <c r="EJ224">
        <v>71.120002746582031</v>
      </c>
      <c r="EK224" s="13">
        <f t="shared" si="79"/>
        <v>-1.5447354552142745E-3</v>
      </c>
      <c r="EL224" s="13">
        <f t="shared" si="80"/>
        <v>4.6128295615252002E-3</v>
      </c>
      <c r="EM224" s="13">
        <f t="shared" si="81"/>
        <v>5.898022389343005E-3</v>
      </c>
      <c r="EN224" s="13">
        <f t="shared" si="82"/>
        <v>4.6400705611692183E-3</v>
      </c>
      <c r="EO224">
        <v>102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60</v>
      </c>
      <c r="EY224">
        <v>17</v>
      </c>
      <c r="EZ224">
        <v>18</v>
      </c>
      <c r="FA224">
        <v>7</v>
      </c>
      <c r="FB224">
        <v>2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348</v>
      </c>
      <c r="FX224">
        <v>71.120002746582031</v>
      </c>
      <c r="FY224">
        <v>71.180000305175781</v>
      </c>
      <c r="FZ224">
        <v>71.680000305175781</v>
      </c>
      <c r="GA224">
        <v>70.930000305175781</v>
      </c>
      <c r="GB224">
        <v>71.080001831054688</v>
      </c>
      <c r="GC224">
        <v>385</v>
      </c>
      <c r="GD224">
        <v>434</v>
      </c>
      <c r="GE224">
        <v>104</v>
      </c>
      <c r="GF224">
        <v>299</v>
      </c>
      <c r="GG224">
        <v>0</v>
      </c>
      <c r="GH224">
        <v>4</v>
      </c>
      <c r="GI224">
        <v>0</v>
      </c>
      <c r="GJ224">
        <v>0</v>
      </c>
      <c r="GK224">
        <v>0</v>
      </c>
      <c r="GL224">
        <v>188</v>
      </c>
      <c r="GM224">
        <v>0</v>
      </c>
      <c r="GN224">
        <v>175</v>
      </c>
      <c r="GO224">
        <v>1</v>
      </c>
      <c r="GP224">
        <v>0</v>
      </c>
      <c r="GQ224">
        <v>1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2.9</v>
      </c>
      <c r="GX224" t="s">
        <v>222</v>
      </c>
      <c r="GY224">
        <v>2860598</v>
      </c>
      <c r="GZ224">
        <v>4134337</v>
      </c>
      <c r="HA224">
        <v>0.41899999999999998</v>
      </c>
      <c r="HB224">
        <v>0.77300000000000002</v>
      </c>
      <c r="HC224">
        <v>3.76</v>
      </c>
      <c r="HD224">
        <v>1.47</v>
      </c>
      <c r="HE224">
        <v>0.61650000000000005</v>
      </c>
      <c r="HF224" s="13">
        <f t="shared" si="83"/>
        <v>8.4289910559876002E-4</v>
      </c>
      <c r="HG224" s="13">
        <f t="shared" si="84"/>
        <v>6.9754463988735971E-3</v>
      </c>
      <c r="HH224" s="13">
        <f t="shared" si="85"/>
        <v>3.512222519361563E-3</v>
      </c>
      <c r="HI224" s="13">
        <f t="shared" si="86"/>
        <v>2.1103196681878655E-3</v>
      </c>
      <c r="HJ224" s="14">
        <f t="shared" si="87"/>
        <v>72.180000305175781</v>
      </c>
      <c r="HK224" t="str">
        <f t="shared" si="88"/>
        <v>XEL</v>
      </c>
    </row>
    <row r="225" spans="1:219" hidden="1" x14ac:dyDescent="0.3">
      <c r="A225">
        <v>216</v>
      </c>
      <c r="B225" t="s">
        <v>885</v>
      </c>
      <c r="C225">
        <v>10</v>
      </c>
      <c r="D225">
        <v>1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</v>
      </c>
      <c r="W225">
        <v>7</v>
      </c>
      <c r="X225">
        <v>10</v>
      </c>
      <c r="Y225">
        <v>15</v>
      </c>
      <c r="Z225">
        <v>155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 t="s">
        <v>634</v>
      </c>
      <c r="AV225">
        <v>108.2099990844727</v>
      </c>
      <c r="AW225">
        <v>108.1999969482422</v>
      </c>
      <c r="AX225">
        <v>108.76999664306641</v>
      </c>
      <c r="AY225">
        <v>106.5</v>
      </c>
      <c r="AZ225">
        <v>107.5899963378906</v>
      </c>
      <c r="BA225" s="13">
        <f t="shared" si="71"/>
        <v>-9.24411877321063E-5</v>
      </c>
      <c r="BB225" s="13">
        <f t="shared" si="72"/>
        <v>5.2404129117947784E-3</v>
      </c>
      <c r="BC225" s="13">
        <f t="shared" si="73"/>
        <v>1.57116173400208E-2</v>
      </c>
      <c r="BD225" s="13">
        <f t="shared" si="74"/>
        <v>1.0131019379045481E-2</v>
      </c>
      <c r="BE225">
        <v>5</v>
      </c>
      <c r="BF225">
        <v>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7</v>
      </c>
      <c r="BO225">
        <v>6</v>
      </c>
      <c r="BP225">
        <v>8</v>
      </c>
      <c r="BQ225">
        <v>7</v>
      </c>
      <c r="BR225">
        <v>161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0</v>
      </c>
      <c r="BY225">
        <v>0</v>
      </c>
      <c r="BZ225">
        <v>0</v>
      </c>
      <c r="CA225">
        <v>1</v>
      </c>
      <c r="CB225">
        <v>0</v>
      </c>
      <c r="CC225">
        <v>0</v>
      </c>
      <c r="CD225">
        <v>0</v>
      </c>
      <c r="CE225">
        <v>6</v>
      </c>
      <c r="CF225">
        <v>1</v>
      </c>
      <c r="CG225">
        <v>0</v>
      </c>
      <c r="CH225">
        <v>0</v>
      </c>
      <c r="CI225">
        <v>1</v>
      </c>
      <c r="CJ225">
        <v>1</v>
      </c>
      <c r="CK225">
        <v>0</v>
      </c>
      <c r="CL225">
        <v>0</v>
      </c>
      <c r="CM225" t="s">
        <v>741</v>
      </c>
      <c r="CN225">
        <v>107.5899963378906</v>
      </c>
      <c r="CO225">
        <v>107.629997253418</v>
      </c>
      <c r="CP225">
        <v>109.48000335693359</v>
      </c>
      <c r="CQ225">
        <v>107.5899963378906</v>
      </c>
      <c r="CR225">
        <v>109.48000335693359</v>
      </c>
      <c r="CS225" s="13">
        <f t="shared" si="75"/>
        <v>3.7165210952494476E-4</v>
      </c>
      <c r="CT225" s="13">
        <f t="shared" si="76"/>
        <v>1.689811880516745E-2</v>
      </c>
      <c r="CU225" s="13">
        <f t="shared" si="77"/>
        <v>3.7165210952494476E-4</v>
      </c>
      <c r="CV225" s="13">
        <f t="shared" si="78"/>
        <v>1.7263490693191552E-2</v>
      </c>
      <c r="CW225">
        <v>5</v>
      </c>
      <c r="CX225">
        <v>106</v>
      </c>
      <c r="CY225">
        <v>64</v>
      </c>
      <c r="CZ225">
        <v>18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1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886</v>
      </c>
      <c r="EF225">
        <v>109.48000335693359</v>
      </c>
      <c r="EG225">
        <v>110</v>
      </c>
      <c r="EH225">
        <v>110.7200012207031</v>
      </c>
      <c r="EI225">
        <v>109.0299987792969</v>
      </c>
      <c r="EJ225">
        <v>109.0800018310547</v>
      </c>
      <c r="EK225" s="13">
        <f t="shared" si="79"/>
        <v>4.7272422096945599E-3</v>
      </c>
      <c r="EL225" s="13">
        <f t="shared" si="80"/>
        <v>6.5029011268513681E-3</v>
      </c>
      <c r="EM225" s="13">
        <f t="shared" si="81"/>
        <v>8.8181929154826921E-3</v>
      </c>
      <c r="EN225" s="13">
        <f t="shared" si="82"/>
        <v>4.5840714079969924E-4</v>
      </c>
      <c r="EO225">
        <v>70</v>
      </c>
      <c r="EP225">
        <v>22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23</v>
      </c>
      <c r="EY225">
        <v>11</v>
      </c>
      <c r="EZ225">
        <v>22</v>
      </c>
      <c r="FA225">
        <v>22</v>
      </c>
      <c r="FB225">
        <v>37</v>
      </c>
      <c r="FC225">
        <v>0</v>
      </c>
      <c r="FD225">
        <v>0</v>
      </c>
      <c r="FE225">
        <v>0</v>
      </c>
      <c r="FF225">
        <v>0</v>
      </c>
      <c r="FG225">
        <v>23</v>
      </c>
      <c r="FH225">
        <v>0</v>
      </c>
      <c r="FI225">
        <v>4</v>
      </c>
      <c r="FJ225">
        <v>0</v>
      </c>
      <c r="FK225">
        <v>1</v>
      </c>
      <c r="FL225">
        <v>0</v>
      </c>
      <c r="FM225">
        <v>1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634</v>
      </c>
      <c r="FX225">
        <v>109.0800018310547</v>
      </c>
      <c r="FY225">
        <v>109.65000152587891</v>
      </c>
      <c r="FZ225">
        <v>110.879997253418</v>
      </c>
      <c r="GA225">
        <v>109.25</v>
      </c>
      <c r="GB225">
        <v>110.48000335693359</v>
      </c>
      <c r="GC225">
        <v>292</v>
      </c>
      <c r="GD225">
        <v>494</v>
      </c>
      <c r="GE225">
        <v>285</v>
      </c>
      <c r="GF225">
        <v>116</v>
      </c>
      <c r="GG225">
        <v>0</v>
      </c>
      <c r="GH225">
        <v>18</v>
      </c>
      <c r="GI225">
        <v>0</v>
      </c>
      <c r="GJ225">
        <v>18</v>
      </c>
      <c r="GK225">
        <v>0</v>
      </c>
      <c r="GL225">
        <v>353</v>
      </c>
      <c r="GM225">
        <v>0</v>
      </c>
      <c r="GN225">
        <v>37</v>
      </c>
      <c r="GO225">
        <v>1</v>
      </c>
      <c r="GP225">
        <v>1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2.9</v>
      </c>
      <c r="GX225" t="s">
        <v>222</v>
      </c>
      <c r="GY225">
        <v>486951</v>
      </c>
      <c r="GZ225">
        <v>570225</v>
      </c>
      <c r="HA225">
        <v>1.43</v>
      </c>
      <c r="HB225">
        <v>1.8009999999999999</v>
      </c>
      <c r="HC225">
        <v>2.34</v>
      </c>
      <c r="HD225">
        <v>3.09</v>
      </c>
      <c r="HE225">
        <v>0.7429</v>
      </c>
      <c r="HF225" s="13">
        <f t="shared" si="83"/>
        <v>5.1983555576118334E-3</v>
      </c>
      <c r="HG225" s="13">
        <f t="shared" si="84"/>
        <v>1.1093035335561163E-2</v>
      </c>
      <c r="HH225" s="13">
        <f t="shared" si="85"/>
        <v>3.647984681372729E-3</v>
      </c>
      <c r="HI225" s="13">
        <f t="shared" si="86"/>
        <v>1.1133266831643396E-2</v>
      </c>
      <c r="HJ225" s="14">
        <f t="shared" si="87"/>
        <v>112.10999298095709</v>
      </c>
      <c r="HK225" t="str">
        <f t="shared" si="88"/>
        <v>XYL</v>
      </c>
    </row>
  </sheetData>
  <autoFilter ref="A8:HK225" xr:uid="{0C44C2AA-789F-405D-B717-2296C8735633}">
    <filterColumn colId="3">
      <customFilters>
        <customFilter operator="lessThan" val="1"/>
      </custom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</autoFilter>
  <mergeCells count="1">
    <mergeCell ref="B2:C2"/>
  </mergeCells>
  <conditionalFormatting sqref="BB9:BB225">
    <cfRule type="cellIs" dxfId="71" priority="72" operator="between">
      <formula>1%</formula>
      <formula>1.5%</formula>
    </cfRule>
  </conditionalFormatting>
  <conditionalFormatting sqref="BB9:BB225">
    <cfRule type="cellIs" dxfId="70" priority="71" operator="between">
      <formula>0.015</formula>
      <formula>0.02</formula>
    </cfRule>
  </conditionalFormatting>
  <conditionalFormatting sqref="BB9:BB225">
    <cfRule type="cellIs" dxfId="69" priority="70" operator="greaterThan">
      <formula>0.02</formula>
    </cfRule>
  </conditionalFormatting>
  <conditionalFormatting sqref="BB9:BB225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25">
    <cfRule type="cellIs" dxfId="66" priority="67" operator="equal">
      <formula>0</formula>
    </cfRule>
  </conditionalFormatting>
  <conditionalFormatting sqref="BC9:BC225">
    <cfRule type="cellIs" dxfId="65" priority="66" operator="between">
      <formula>1%</formula>
      <formula>1.5%</formula>
    </cfRule>
  </conditionalFormatting>
  <conditionalFormatting sqref="BC9:BC225">
    <cfRule type="cellIs" dxfId="64" priority="65" operator="between">
      <formula>0.015</formula>
      <formula>0.02</formula>
    </cfRule>
  </conditionalFormatting>
  <conditionalFormatting sqref="BC9:BC225">
    <cfRule type="cellIs" dxfId="63" priority="64" operator="greaterThan">
      <formula>0.02</formula>
    </cfRule>
  </conditionalFormatting>
  <conditionalFormatting sqref="BC9:BC225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25">
    <cfRule type="cellIs" dxfId="60" priority="61" operator="equal">
      <formula>0</formula>
    </cfRule>
  </conditionalFormatting>
  <conditionalFormatting sqref="BD9:BD225">
    <cfRule type="cellIs" dxfId="59" priority="60" operator="between">
      <formula>1%</formula>
      <formula>1.5%</formula>
    </cfRule>
  </conditionalFormatting>
  <conditionalFormatting sqref="BD9:BD225">
    <cfRule type="cellIs" dxfId="58" priority="59" operator="between">
      <formula>0.015</formula>
      <formula>0.02</formula>
    </cfRule>
  </conditionalFormatting>
  <conditionalFormatting sqref="BD9:BD225">
    <cfRule type="cellIs" dxfId="57" priority="58" operator="greaterThan">
      <formula>0.02</formula>
    </cfRule>
  </conditionalFormatting>
  <conditionalFormatting sqref="BD9:BD225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25">
    <cfRule type="cellIs" dxfId="54" priority="55" operator="equal">
      <formula>0</formula>
    </cfRule>
  </conditionalFormatting>
  <conditionalFormatting sqref="CT9:CT225">
    <cfRule type="cellIs" dxfId="53" priority="54" operator="between">
      <formula>1%</formula>
      <formula>1.5%</formula>
    </cfRule>
  </conditionalFormatting>
  <conditionalFormatting sqref="CT9:CT225">
    <cfRule type="cellIs" dxfId="52" priority="53" operator="between">
      <formula>0.015</formula>
      <formula>0.02</formula>
    </cfRule>
  </conditionalFormatting>
  <conditionalFormatting sqref="CT9:CT225">
    <cfRule type="cellIs" dxfId="51" priority="52" operator="greaterThan">
      <formula>0.02</formula>
    </cfRule>
  </conditionalFormatting>
  <conditionalFormatting sqref="CT9:CT225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25">
    <cfRule type="cellIs" dxfId="48" priority="49" operator="equal">
      <formula>0</formula>
    </cfRule>
  </conditionalFormatting>
  <conditionalFormatting sqref="CU9:CU225">
    <cfRule type="cellIs" dxfId="47" priority="48" operator="between">
      <formula>1%</formula>
      <formula>1.5%</formula>
    </cfRule>
  </conditionalFormatting>
  <conditionalFormatting sqref="CU9:CU225">
    <cfRule type="cellIs" dxfId="46" priority="47" operator="between">
      <formula>0.015</formula>
      <formula>0.02</formula>
    </cfRule>
  </conditionalFormatting>
  <conditionalFormatting sqref="CU9:CU225">
    <cfRule type="cellIs" dxfId="45" priority="46" operator="greaterThan">
      <formula>0.02</formula>
    </cfRule>
  </conditionalFormatting>
  <conditionalFormatting sqref="CU9:CU225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25">
    <cfRule type="cellIs" dxfId="42" priority="43" operator="equal">
      <formula>0</formula>
    </cfRule>
  </conditionalFormatting>
  <conditionalFormatting sqref="CV9:CV225">
    <cfRule type="cellIs" dxfId="41" priority="42" operator="between">
      <formula>1%</formula>
      <formula>1.5%</formula>
    </cfRule>
  </conditionalFormatting>
  <conditionalFormatting sqref="CV9:CV225">
    <cfRule type="cellIs" dxfId="40" priority="41" operator="between">
      <formula>0.015</formula>
      <formula>0.02</formula>
    </cfRule>
  </conditionalFormatting>
  <conditionalFormatting sqref="CV9:CV225">
    <cfRule type="cellIs" dxfId="39" priority="40" operator="greaterThan">
      <formula>0.02</formula>
    </cfRule>
  </conditionalFormatting>
  <conditionalFormatting sqref="CV9:CV225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25">
    <cfRule type="cellIs" dxfId="36" priority="37" operator="equal">
      <formula>0</formula>
    </cfRule>
  </conditionalFormatting>
  <conditionalFormatting sqref="EL9:EL225">
    <cfRule type="cellIs" dxfId="35" priority="36" operator="between">
      <formula>1%</formula>
      <formula>1.5%</formula>
    </cfRule>
  </conditionalFormatting>
  <conditionalFormatting sqref="EL9:EL225">
    <cfRule type="cellIs" dxfId="34" priority="35" operator="between">
      <formula>0.015</formula>
      <formula>0.02</formula>
    </cfRule>
  </conditionalFormatting>
  <conditionalFormatting sqref="EL9:EL225">
    <cfRule type="cellIs" dxfId="33" priority="34" operator="greaterThan">
      <formula>0.02</formula>
    </cfRule>
  </conditionalFormatting>
  <conditionalFormatting sqref="EL9:EL225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25">
    <cfRule type="cellIs" dxfId="30" priority="31" operator="equal">
      <formula>0</formula>
    </cfRule>
  </conditionalFormatting>
  <conditionalFormatting sqref="EM9:EM225">
    <cfRule type="cellIs" dxfId="29" priority="30" operator="between">
      <formula>1%</formula>
      <formula>1.5%</formula>
    </cfRule>
  </conditionalFormatting>
  <conditionalFormatting sqref="EM9:EM225">
    <cfRule type="cellIs" dxfId="28" priority="29" operator="between">
      <formula>0.015</formula>
      <formula>0.02</formula>
    </cfRule>
  </conditionalFormatting>
  <conditionalFormatting sqref="EM9:EM225">
    <cfRule type="cellIs" dxfId="27" priority="28" operator="greaterThan">
      <formula>0.02</formula>
    </cfRule>
  </conditionalFormatting>
  <conditionalFormatting sqref="EM9:EM225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25">
    <cfRule type="cellIs" dxfId="24" priority="25" operator="equal">
      <formula>0</formula>
    </cfRule>
  </conditionalFormatting>
  <conditionalFormatting sqref="EN9:EN225">
    <cfRule type="cellIs" dxfId="23" priority="24" operator="between">
      <formula>1%</formula>
      <formula>1.5%</formula>
    </cfRule>
  </conditionalFormatting>
  <conditionalFormatting sqref="EN9:EN225">
    <cfRule type="cellIs" dxfId="22" priority="23" operator="between">
      <formula>0.015</formula>
      <formula>0.02</formula>
    </cfRule>
  </conditionalFormatting>
  <conditionalFormatting sqref="EN9:EN225">
    <cfRule type="cellIs" dxfId="21" priority="22" operator="greaterThan">
      <formula>0.02</formula>
    </cfRule>
  </conditionalFormatting>
  <conditionalFormatting sqref="EN9:EN225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25">
    <cfRule type="cellIs" dxfId="18" priority="19" operator="equal">
      <formula>0</formula>
    </cfRule>
  </conditionalFormatting>
  <conditionalFormatting sqref="HG9:HG225">
    <cfRule type="cellIs" dxfId="17" priority="18" operator="between">
      <formula>1%</formula>
      <formula>1.5%</formula>
    </cfRule>
  </conditionalFormatting>
  <conditionalFormatting sqref="HG9:HG225">
    <cfRule type="cellIs" dxfId="16" priority="17" operator="between">
      <formula>0.015</formula>
      <formula>0.02</formula>
    </cfRule>
  </conditionalFormatting>
  <conditionalFormatting sqref="HG9:HG225">
    <cfRule type="cellIs" dxfId="15" priority="16" operator="greaterThan">
      <formula>0.02</formula>
    </cfRule>
  </conditionalFormatting>
  <conditionalFormatting sqref="HG9:HG225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225">
    <cfRule type="cellIs" dxfId="12" priority="13" operator="equal">
      <formula>0</formula>
    </cfRule>
  </conditionalFormatting>
  <conditionalFormatting sqref="HH9:HH225">
    <cfRule type="cellIs" dxfId="11" priority="12" operator="between">
      <formula>1%</formula>
      <formula>1.5%</formula>
    </cfRule>
  </conditionalFormatting>
  <conditionalFormatting sqref="HH9:HH225">
    <cfRule type="cellIs" dxfId="10" priority="11" operator="between">
      <formula>0.015</formula>
      <formula>0.02</formula>
    </cfRule>
  </conditionalFormatting>
  <conditionalFormatting sqref="HH9:HH225">
    <cfRule type="cellIs" dxfId="9" priority="10" operator="greaterThan">
      <formula>0.02</formula>
    </cfRule>
  </conditionalFormatting>
  <conditionalFormatting sqref="HH9:HH225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225">
    <cfRule type="cellIs" dxfId="6" priority="7" operator="equal">
      <formula>0</formula>
    </cfRule>
  </conditionalFormatting>
  <conditionalFormatting sqref="HI9:HI225">
    <cfRule type="cellIs" dxfId="5" priority="6" operator="between">
      <formula>1%</formula>
      <formula>1.5%</formula>
    </cfRule>
  </conditionalFormatting>
  <conditionalFormatting sqref="HI9:HI225">
    <cfRule type="cellIs" dxfId="4" priority="5" operator="between">
      <formula>0.015</formula>
      <formula>0.02</formula>
    </cfRule>
  </conditionalFormatting>
  <conditionalFormatting sqref="HI9:HI225">
    <cfRule type="cellIs" dxfId="3" priority="4" operator="greaterThan">
      <formula>0.02</formula>
    </cfRule>
  </conditionalFormatting>
  <conditionalFormatting sqref="HI9:HI225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225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2021-04-26T07:11:04Z</dcterms:created>
  <dcterms:modified xsi:type="dcterms:W3CDTF">2021-05-07T07:06:31Z</dcterms:modified>
</cp:coreProperties>
</file>