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350CE0BC-CB4C-42B3-8BB9-9C6FAF1C695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Sheet1!$A$8:$HK$303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10" i="1" l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J269" i="1" s="1"/>
  <c r="HH269" i="1"/>
  <c r="HI269" i="1"/>
  <c r="HK269" i="1"/>
  <c r="HF270" i="1"/>
  <c r="HG270" i="1"/>
  <c r="HJ270" i="1" s="1"/>
  <c r="HH270" i="1"/>
  <c r="HI270" i="1"/>
  <c r="HK270" i="1"/>
  <c r="HF271" i="1"/>
  <c r="HG271" i="1"/>
  <c r="HJ271" i="1" s="1"/>
  <c r="HH271" i="1"/>
  <c r="HI271" i="1"/>
  <c r="HK271" i="1"/>
  <c r="HF272" i="1"/>
  <c r="HG272" i="1"/>
  <c r="HJ272" i="1" s="1"/>
  <c r="HH272" i="1"/>
  <c r="HI272" i="1"/>
  <c r="HK272" i="1"/>
  <c r="HF273" i="1"/>
  <c r="HG273" i="1"/>
  <c r="HJ273" i="1" s="1"/>
  <c r="HH273" i="1"/>
  <c r="HI273" i="1"/>
  <c r="HK273" i="1"/>
  <c r="HF274" i="1"/>
  <c r="HG274" i="1"/>
  <c r="HJ274" i="1" s="1"/>
  <c r="HH274" i="1"/>
  <c r="HI274" i="1"/>
  <c r="HK274" i="1"/>
  <c r="HF275" i="1"/>
  <c r="HG275" i="1"/>
  <c r="HJ275" i="1" s="1"/>
  <c r="HH275" i="1"/>
  <c r="HI275" i="1"/>
  <c r="HK275" i="1"/>
  <c r="HF276" i="1"/>
  <c r="HG276" i="1"/>
  <c r="HJ276" i="1" s="1"/>
  <c r="HH276" i="1"/>
  <c r="HI276" i="1"/>
  <c r="HK276" i="1"/>
  <c r="HF277" i="1"/>
  <c r="HG277" i="1"/>
  <c r="HJ277" i="1" s="1"/>
  <c r="HH277" i="1"/>
  <c r="HI277" i="1"/>
  <c r="HK277" i="1"/>
  <c r="HF278" i="1"/>
  <c r="HG278" i="1"/>
  <c r="HJ278" i="1" s="1"/>
  <c r="HH278" i="1"/>
  <c r="HI278" i="1"/>
  <c r="HK278" i="1"/>
  <c r="HF279" i="1"/>
  <c r="HG279" i="1"/>
  <c r="HJ279" i="1" s="1"/>
  <c r="HH279" i="1"/>
  <c r="HI279" i="1"/>
  <c r="HK279" i="1"/>
  <c r="HF280" i="1"/>
  <c r="HG280" i="1"/>
  <c r="HJ280" i="1" s="1"/>
  <c r="HH280" i="1"/>
  <c r="HI280" i="1"/>
  <c r="HK280" i="1"/>
  <c r="HF281" i="1"/>
  <c r="HG281" i="1"/>
  <c r="HJ281" i="1" s="1"/>
  <c r="HH281" i="1"/>
  <c r="HI281" i="1"/>
  <c r="HK281" i="1"/>
  <c r="HF282" i="1"/>
  <c r="HG282" i="1"/>
  <c r="HJ282" i="1" s="1"/>
  <c r="HH282" i="1"/>
  <c r="HI282" i="1"/>
  <c r="HK282" i="1"/>
  <c r="HF283" i="1"/>
  <c r="HG283" i="1"/>
  <c r="HJ283" i="1" s="1"/>
  <c r="HH283" i="1"/>
  <c r="HI283" i="1"/>
  <c r="HK283" i="1"/>
  <c r="HF284" i="1"/>
  <c r="HG284" i="1"/>
  <c r="HJ284" i="1" s="1"/>
  <c r="HH284" i="1"/>
  <c r="HI284" i="1"/>
  <c r="HK284" i="1"/>
  <c r="HF285" i="1"/>
  <c r="HG285" i="1"/>
  <c r="HJ285" i="1" s="1"/>
  <c r="HH285" i="1"/>
  <c r="HI285" i="1"/>
  <c r="HK285" i="1"/>
  <c r="HF286" i="1"/>
  <c r="HG286" i="1"/>
  <c r="HJ286" i="1" s="1"/>
  <c r="HH286" i="1"/>
  <c r="HI286" i="1"/>
  <c r="HK286" i="1"/>
  <c r="HF287" i="1"/>
  <c r="HG287" i="1"/>
  <c r="HJ287" i="1" s="1"/>
  <c r="HH287" i="1"/>
  <c r="HI287" i="1"/>
  <c r="HK287" i="1"/>
  <c r="HF288" i="1"/>
  <c r="HG288" i="1"/>
  <c r="HJ288" i="1" s="1"/>
  <c r="HH288" i="1"/>
  <c r="HI288" i="1"/>
  <c r="HK288" i="1"/>
  <c r="HF289" i="1"/>
  <c r="HG289" i="1"/>
  <c r="HJ289" i="1" s="1"/>
  <c r="HH289" i="1"/>
  <c r="HI289" i="1"/>
  <c r="HK289" i="1"/>
  <c r="HF290" i="1"/>
  <c r="HG290" i="1"/>
  <c r="HJ290" i="1" s="1"/>
  <c r="HH290" i="1"/>
  <c r="HI290" i="1"/>
  <c r="HK290" i="1"/>
  <c r="HF291" i="1"/>
  <c r="HG291" i="1"/>
  <c r="HJ291" i="1" s="1"/>
  <c r="HH291" i="1"/>
  <c r="HI291" i="1"/>
  <c r="HK291" i="1"/>
  <c r="HF292" i="1"/>
  <c r="HG292" i="1"/>
  <c r="HJ292" i="1" s="1"/>
  <c r="HH292" i="1"/>
  <c r="HI292" i="1"/>
  <c r="HK292" i="1"/>
  <c r="HF293" i="1"/>
  <c r="HG293" i="1"/>
  <c r="HJ293" i="1" s="1"/>
  <c r="HH293" i="1"/>
  <c r="HI293" i="1"/>
  <c r="HK293" i="1"/>
  <c r="HF294" i="1"/>
  <c r="HG294" i="1"/>
  <c r="HJ294" i="1" s="1"/>
  <c r="HH294" i="1"/>
  <c r="HI294" i="1"/>
  <c r="HK294" i="1"/>
  <c r="HF295" i="1"/>
  <c r="HG295" i="1"/>
  <c r="HJ295" i="1" s="1"/>
  <c r="HH295" i="1"/>
  <c r="HI295" i="1"/>
  <c r="HK295" i="1"/>
  <c r="HF296" i="1"/>
  <c r="HG296" i="1"/>
  <c r="HJ296" i="1" s="1"/>
  <c r="HH296" i="1"/>
  <c r="HI296" i="1"/>
  <c r="HK296" i="1"/>
  <c r="HF297" i="1"/>
  <c r="HG297" i="1"/>
  <c r="HJ297" i="1" s="1"/>
  <c r="HH297" i="1"/>
  <c r="HI297" i="1"/>
  <c r="HK297" i="1"/>
  <c r="HF298" i="1"/>
  <c r="HG298" i="1"/>
  <c r="HJ298" i="1" s="1"/>
  <c r="HH298" i="1"/>
  <c r="HI298" i="1"/>
  <c r="HK298" i="1"/>
  <c r="HF299" i="1"/>
  <c r="HG299" i="1"/>
  <c r="HJ299" i="1" s="1"/>
  <c r="HH299" i="1"/>
  <c r="HI299" i="1"/>
  <c r="HK299" i="1"/>
  <c r="HF300" i="1"/>
  <c r="HG300" i="1"/>
  <c r="HJ300" i="1" s="1"/>
  <c r="HH300" i="1"/>
  <c r="HI300" i="1"/>
  <c r="HK300" i="1"/>
  <c r="HF301" i="1"/>
  <c r="HG301" i="1"/>
  <c r="HJ301" i="1" s="1"/>
  <c r="HH301" i="1"/>
  <c r="HI301" i="1"/>
  <c r="HK301" i="1"/>
  <c r="HF302" i="1"/>
  <c r="HG302" i="1"/>
  <c r="HJ302" i="1" s="1"/>
  <c r="HH302" i="1"/>
  <c r="HI302" i="1"/>
  <c r="HK302" i="1"/>
  <c r="HF303" i="1"/>
  <c r="HG303" i="1"/>
  <c r="HJ303" i="1" s="1"/>
  <c r="HH303" i="1"/>
  <c r="HI303" i="1"/>
  <c r="HK303" i="1"/>
  <c r="HK9" i="1"/>
  <c r="HI9" i="1"/>
  <c r="HH9" i="1"/>
  <c r="HG9" i="1"/>
  <c r="HJ9" i="1" s="1"/>
  <c r="HF9" i="1"/>
  <c r="L2" i="1"/>
  <c r="E2" i="1"/>
  <c r="I6" i="1" s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K271" i="1"/>
  <c r="EL271" i="1"/>
  <c r="EM271" i="1"/>
  <c r="EN271" i="1"/>
  <c r="EK272" i="1"/>
  <c r="EL272" i="1"/>
  <c r="EM272" i="1"/>
  <c r="EN272" i="1"/>
  <c r="EK273" i="1"/>
  <c r="EL273" i="1"/>
  <c r="EM273" i="1"/>
  <c r="EN273" i="1"/>
  <c r="EK274" i="1"/>
  <c r="EL274" i="1"/>
  <c r="EM274" i="1"/>
  <c r="EN274" i="1"/>
  <c r="EK275" i="1"/>
  <c r="EL275" i="1"/>
  <c r="EM275" i="1"/>
  <c r="EN275" i="1"/>
  <c r="EK276" i="1"/>
  <c r="EL276" i="1"/>
  <c r="EM276" i="1"/>
  <c r="EN276" i="1"/>
  <c r="EK277" i="1"/>
  <c r="EL277" i="1"/>
  <c r="EM277" i="1"/>
  <c r="EN277" i="1"/>
  <c r="EK278" i="1"/>
  <c r="EL278" i="1"/>
  <c r="EM278" i="1"/>
  <c r="EN278" i="1"/>
  <c r="EK279" i="1"/>
  <c r="EL279" i="1"/>
  <c r="EM279" i="1"/>
  <c r="EN279" i="1"/>
  <c r="EK280" i="1"/>
  <c r="EL280" i="1"/>
  <c r="EM280" i="1"/>
  <c r="EN280" i="1"/>
  <c r="EK281" i="1"/>
  <c r="EL281" i="1"/>
  <c r="EM281" i="1"/>
  <c r="EN281" i="1"/>
  <c r="EK282" i="1"/>
  <c r="EL282" i="1"/>
  <c r="EM282" i="1"/>
  <c r="EN282" i="1"/>
  <c r="EK283" i="1"/>
  <c r="EL283" i="1"/>
  <c r="EM283" i="1"/>
  <c r="EN283" i="1"/>
  <c r="EK284" i="1"/>
  <c r="EL284" i="1"/>
  <c r="EM284" i="1"/>
  <c r="EN284" i="1"/>
  <c r="EK285" i="1"/>
  <c r="EL285" i="1"/>
  <c r="EM285" i="1"/>
  <c r="EN285" i="1"/>
  <c r="EK286" i="1"/>
  <c r="EL286" i="1"/>
  <c r="EM286" i="1"/>
  <c r="EN286" i="1"/>
  <c r="EK287" i="1"/>
  <c r="EL287" i="1"/>
  <c r="EM287" i="1"/>
  <c r="EN287" i="1"/>
  <c r="EK288" i="1"/>
  <c r="EL288" i="1"/>
  <c r="EM288" i="1"/>
  <c r="EN288" i="1"/>
  <c r="EK289" i="1"/>
  <c r="EL289" i="1"/>
  <c r="EM289" i="1"/>
  <c r="EN289" i="1"/>
  <c r="EK290" i="1"/>
  <c r="EL290" i="1"/>
  <c r="EM290" i="1"/>
  <c r="EN290" i="1"/>
  <c r="EK291" i="1"/>
  <c r="EL291" i="1"/>
  <c r="EM291" i="1"/>
  <c r="EN291" i="1"/>
  <c r="EK292" i="1"/>
  <c r="EL292" i="1"/>
  <c r="EM292" i="1"/>
  <c r="EN292" i="1"/>
  <c r="EK293" i="1"/>
  <c r="EL293" i="1"/>
  <c r="EM293" i="1"/>
  <c r="EN293" i="1"/>
  <c r="EK294" i="1"/>
  <c r="EL294" i="1"/>
  <c r="EM294" i="1"/>
  <c r="EN294" i="1"/>
  <c r="EK295" i="1"/>
  <c r="EL295" i="1"/>
  <c r="EM295" i="1"/>
  <c r="EN295" i="1"/>
  <c r="EK296" i="1"/>
  <c r="EL296" i="1"/>
  <c r="EM296" i="1"/>
  <c r="EN296" i="1"/>
  <c r="EK297" i="1"/>
  <c r="EL297" i="1"/>
  <c r="EM297" i="1"/>
  <c r="EN297" i="1"/>
  <c r="EK298" i="1"/>
  <c r="EL298" i="1"/>
  <c r="EM298" i="1"/>
  <c r="EN298" i="1"/>
  <c r="EK299" i="1"/>
  <c r="EL299" i="1"/>
  <c r="EM299" i="1"/>
  <c r="EN299" i="1"/>
  <c r="EK300" i="1"/>
  <c r="EL300" i="1"/>
  <c r="EM300" i="1"/>
  <c r="EN300" i="1"/>
  <c r="EK301" i="1"/>
  <c r="EL301" i="1"/>
  <c r="EM301" i="1"/>
  <c r="EN301" i="1"/>
  <c r="EK302" i="1"/>
  <c r="EL302" i="1"/>
  <c r="EM302" i="1"/>
  <c r="EN302" i="1"/>
  <c r="EK303" i="1"/>
  <c r="EL303" i="1"/>
  <c r="EM303" i="1"/>
  <c r="EN303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S271" i="1"/>
  <c r="CT271" i="1"/>
  <c r="CU271" i="1"/>
  <c r="CV271" i="1"/>
  <c r="CS272" i="1"/>
  <c r="CT272" i="1"/>
  <c r="CU272" i="1"/>
  <c r="CV272" i="1"/>
  <c r="CS273" i="1"/>
  <c r="CT273" i="1"/>
  <c r="CU273" i="1"/>
  <c r="CV273" i="1"/>
  <c r="CS274" i="1"/>
  <c r="CT274" i="1"/>
  <c r="CU274" i="1"/>
  <c r="CV274" i="1"/>
  <c r="CS275" i="1"/>
  <c r="CT275" i="1"/>
  <c r="CU275" i="1"/>
  <c r="CV275" i="1"/>
  <c r="CS276" i="1"/>
  <c r="CT276" i="1"/>
  <c r="CU276" i="1"/>
  <c r="CV276" i="1"/>
  <c r="CS277" i="1"/>
  <c r="CT277" i="1"/>
  <c r="CU277" i="1"/>
  <c r="CV277" i="1"/>
  <c r="CS278" i="1"/>
  <c r="CT278" i="1"/>
  <c r="CU278" i="1"/>
  <c r="CV278" i="1"/>
  <c r="CS279" i="1"/>
  <c r="CT279" i="1"/>
  <c r="CU279" i="1"/>
  <c r="CV279" i="1"/>
  <c r="CS280" i="1"/>
  <c r="CT280" i="1"/>
  <c r="CU280" i="1"/>
  <c r="CV280" i="1"/>
  <c r="CS281" i="1"/>
  <c r="CT281" i="1"/>
  <c r="CU281" i="1"/>
  <c r="CV281" i="1"/>
  <c r="CS282" i="1"/>
  <c r="CT282" i="1"/>
  <c r="CU282" i="1"/>
  <c r="CV282" i="1"/>
  <c r="CS283" i="1"/>
  <c r="CT283" i="1"/>
  <c r="CU283" i="1"/>
  <c r="CV283" i="1"/>
  <c r="CS284" i="1"/>
  <c r="CT284" i="1"/>
  <c r="CU284" i="1"/>
  <c r="CV284" i="1"/>
  <c r="CS285" i="1"/>
  <c r="CT285" i="1"/>
  <c r="CU285" i="1"/>
  <c r="CV285" i="1"/>
  <c r="CS286" i="1"/>
  <c r="CT286" i="1"/>
  <c r="CU286" i="1"/>
  <c r="CV286" i="1"/>
  <c r="CS287" i="1"/>
  <c r="CT287" i="1"/>
  <c r="CU287" i="1"/>
  <c r="CV287" i="1"/>
  <c r="CS288" i="1"/>
  <c r="CT288" i="1"/>
  <c r="CU288" i="1"/>
  <c r="CV288" i="1"/>
  <c r="CS289" i="1"/>
  <c r="CT289" i="1"/>
  <c r="CU289" i="1"/>
  <c r="CV289" i="1"/>
  <c r="CS290" i="1"/>
  <c r="CT290" i="1"/>
  <c r="CU290" i="1"/>
  <c r="CV290" i="1"/>
  <c r="CS291" i="1"/>
  <c r="CT291" i="1"/>
  <c r="CU291" i="1"/>
  <c r="CV291" i="1"/>
  <c r="CS292" i="1"/>
  <c r="CT292" i="1"/>
  <c r="CU292" i="1"/>
  <c r="CV292" i="1"/>
  <c r="CS293" i="1"/>
  <c r="CT293" i="1"/>
  <c r="CU293" i="1"/>
  <c r="CV293" i="1"/>
  <c r="CS294" i="1"/>
  <c r="CT294" i="1"/>
  <c r="CU294" i="1"/>
  <c r="CV294" i="1"/>
  <c r="CS295" i="1"/>
  <c r="CT295" i="1"/>
  <c r="CU295" i="1"/>
  <c r="CV295" i="1"/>
  <c r="CS296" i="1"/>
  <c r="CT296" i="1"/>
  <c r="CU296" i="1"/>
  <c r="CV296" i="1"/>
  <c r="CS297" i="1"/>
  <c r="CT297" i="1"/>
  <c r="CU297" i="1"/>
  <c r="CV297" i="1"/>
  <c r="CS298" i="1"/>
  <c r="CT298" i="1"/>
  <c r="CU298" i="1"/>
  <c r="CV298" i="1"/>
  <c r="CS299" i="1"/>
  <c r="CT299" i="1"/>
  <c r="CU299" i="1"/>
  <c r="CV299" i="1"/>
  <c r="CS300" i="1"/>
  <c r="CT300" i="1"/>
  <c r="CU300" i="1"/>
  <c r="CV300" i="1"/>
  <c r="CS301" i="1"/>
  <c r="CT301" i="1"/>
  <c r="CU301" i="1"/>
  <c r="CV301" i="1"/>
  <c r="CS302" i="1"/>
  <c r="CT302" i="1"/>
  <c r="CU302" i="1"/>
  <c r="CV302" i="1"/>
  <c r="CS303" i="1"/>
  <c r="CT303" i="1"/>
  <c r="CU303" i="1"/>
  <c r="CV303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A271" i="1"/>
  <c r="BB271" i="1"/>
  <c r="BC271" i="1"/>
  <c r="BD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A277" i="1"/>
  <c r="BB277" i="1"/>
  <c r="BC277" i="1"/>
  <c r="BD277" i="1"/>
  <c r="BA278" i="1"/>
  <c r="BB278" i="1"/>
  <c r="BC278" i="1"/>
  <c r="BD278" i="1"/>
  <c r="BA279" i="1"/>
  <c r="BB279" i="1"/>
  <c r="BC279" i="1"/>
  <c r="BD279" i="1"/>
  <c r="BA280" i="1"/>
  <c r="BB280" i="1"/>
  <c r="BC280" i="1"/>
  <c r="BD280" i="1"/>
  <c r="BA281" i="1"/>
  <c r="BB281" i="1"/>
  <c r="BC281" i="1"/>
  <c r="BD281" i="1"/>
  <c r="BA282" i="1"/>
  <c r="BB282" i="1"/>
  <c r="BC282" i="1"/>
  <c r="BD282" i="1"/>
  <c r="BA283" i="1"/>
  <c r="BB283" i="1"/>
  <c r="BC283" i="1"/>
  <c r="BD283" i="1"/>
  <c r="BA284" i="1"/>
  <c r="BB284" i="1"/>
  <c r="BC284" i="1"/>
  <c r="BD284" i="1"/>
  <c r="BA285" i="1"/>
  <c r="BB285" i="1"/>
  <c r="BC285" i="1"/>
  <c r="BD285" i="1"/>
  <c r="BA286" i="1"/>
  <c r="BB286" i="1"/>
  <c r="BC286" i="1"/>
  <c r="BD286" i="1"/>
  <c r="BA287" i="1"/>
  <c r="BB287" i="1"/>
  <c r="BC287" i="1"/>
  <c r="BD287" i="1"/>
  <c r="BA288" i="1"/>
  <c r="BB288" i="1"/>
  <c r="BC288" i="1"/>
  <c r="BD288" i="1"/>
  <c r="BA289" i="1"/>
  <c r="BB289" i="1"/>
  <c r="BC289" i="1"/>
  <c r="BD289" i="1"/>
  <c r="BA290" i="1"/>
  <c r="BB290" i="1"/>
  <c r="BC290" i="1"/>
  <c r="BD290" i="1"/>
  <c r="BA291" i="1"/>
  <c r="BB291" i="1"/>
  <c r="BC291" i="1"/>
  <c r="BD291" i="1"/>
  <c r="BA292" i="1"/>
  <c r="BB292" i="1"/>
  <c r="BC292" i="1"/>
  <c r="BD292" i="1"/>
  <c r="BA293" i="1"/>
  <c r="BB293" i="1"/>
  <c r="BC293" i="1"/>
  <c r="BD293" i="1"/>
  <c r="BA294" i="1"/>
  <c r="BB294" i="1"/>
  <c r="BC294" i="1"/>
  <c r="BD294" i="1"/>
  <c r="BA295" i="1"/>
  <c r="BB295" i="1"/>
  <c r="BC295" i="1"/>
  <c r="BD295" i="1"/>
  <c r="BA296" i="1"/>
  <c r="BB296" i="1"/>
  <c r="BC296" i="1"/>
  <c r="BD296" i="1"/>
  <c r="BA297" i="1"/>
  <c r="BB297" i="1"/>
  <c r="BC297" i="1"/>
  <c r="BD297" i="1"/>
  <c r="BA298" i="1"/>
  <c r="BB298" i="1"/>
  <c r="BC298" i="1"/>
  <c r="BD298" i="1"/>
  <c r="BA299" i="1"/>
  <c r="BB299" i="1"/>
  <c r="BC299" i="1"/>
  <c r="BD299" i="1"/>
  <c r="BA300" i="1"/>
  <c r="BB300" i="1"/>
  <c r="BC300" i="1"/>
  <c r="BD300" i="1"/>
  <c r="BA301" i="1"/>
  <c r="BB301" i="1"/>
  <c r="BC301" i="1"/>
  <c r="BD301" i="1"/>
  <c r="BA302" i="1"/>
  <c r="BB302" i="1"/>
  <c r="BC302" i="1"/>
  <c r="BD302" i="1"/>
  <c r="BA303" i="1"/>
  <c r="BB303" i="1"/>
  <c r="BC303" i="1"/>
  <c r="BD303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<sst xmlns="http://schemas.openxmlformats.org/spreadsheetml/2006/main" count="3175" uniqueCount="1075">
  <si>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</si>
  <si>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</si>
  <si>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</si>
  <si>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</si>
  <si>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</si>
  <si>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</si>
  <si>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</si>
  <si>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</si>
  <si>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</si>
  <si>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</si>
  <si>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</si>
  <si>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</si>
  <si>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</si>
  <si>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</si>
  <si>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</si>
  <si>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</si>
  <si>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</si>
  <si>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</si>
  <si>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</si>
  <si>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</si>
  <si>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</si>
  <si>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</si>
  <si>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</si>
  <si>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</si>
  <si>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</si>
  <si>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</si>
  <si>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</si>
  <si>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</si>
  <si>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</si>
  <si>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</si>
  <si>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</si>
  <si>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</si>
  <si>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</si>
  <si>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</si>
  <si>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</si>
  <si>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</si>
  <si>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</si>
  <si>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</si>
  <si>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</si>
  <si>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</si>
  <si>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</si>
  <si>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</si>
  <si>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</si>
  <si>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</si>
  <si>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</si>
  <si>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</si>
  <si>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</si>
  <si>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</si>
  <si>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</si>
  <si>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</si>
  <si>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</si>
  <si>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</si>
  <si>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</si>
  <si>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</si>
  <si>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</si>
  <si>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</si>
  <si>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</si>
  <si>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</si>
  <si>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</si>
  <si>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</si>
  <si>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</si>
  <si>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</si>
  <si>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</si>
  <si>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</si>
  <si>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</si>
  <si>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</si>
  <si>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</si>
  <si>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</si>
  <si>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</si>
  <si>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</si>
  <si>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</si>
  <si>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</si>
  <si>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</si>
  <si>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</si>
  <si>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</si>
  <si>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</si>
  <si>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</si>
  <si>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</si>
  <si>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</si>
  <si>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</si>
  <si>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</si>
  <si>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</si>
  <si>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</si>
  <si>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</si>
  <si>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</si>
  <si>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</si>
  <si>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</si>
  <si>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</si>
  <si>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</si>
  <si>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</si>
  <si>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</si>
  <si>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</si>
  <si>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</si>
  <si>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</si>
  <si>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</si>
  <si>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</si>
  <si>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</si>
  <si>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</si>
  <si>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</si>
  <si>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</si>
  <si>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</si>
  <si>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</si>
  <si>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</si>
  <si>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</si>
  <si>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</si>
  <si>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</si>
  <si>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</si>
  <si>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</si>
  <si>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</si>
  <si>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</si>
  <si>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</si>
  <si>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</si>
  <si>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</si>
  <si>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</si>
  <si>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</si>
  <si>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</si>
  <si>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</si>
  <si>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</si>
  <si>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</si>
  <si>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</si>
  <si>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</si>
  <si>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</si>
  <si>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</si>
  <si>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</si>
  <si>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</si>
  <si>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</si>
  <si>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</si>
  <si>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</si>
  <si>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</si>
  <si>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</si>
  <si>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</si>
  <si>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</si>
  <si>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</si>
  <si>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</si>
  <si>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</si>
  <si>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</si>
  <si>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</si>
  <si>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</si>
  <si>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</si>
  <si>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</si>
  <si>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</si>
  <si>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</si>
  <si>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</si>
  <si>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</si>
  <si>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</si>
  <si>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</si>
  <si>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</si>
  <si>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</si>
  <si>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</si>
  <si>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</si>
  <si>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</si>
  <si>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</si>
  <si>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</si>
  <si>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</si>
  <si>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</si>
  <si>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</si>
  <si>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</si>
  <si>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</si>
  <si>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</si>
  <si>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</si>
  <si>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</si>
  <si>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</si>
  <si>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</si>
  <si>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</si>
  <si>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</si>
  <si>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</si>
  <si>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</si>
  <si>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</si>
  <si>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</si>
  <si>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</si>
  <si>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</si>
  <si>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</si>
  <si>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</si>
  <si>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</si>
  <si>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</si>
  <si>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</si>
  <si>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</si>
  <si>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</si>
  <si>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</si>
  <si>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</si>
  <si>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</si>
  <si>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</si>
  <si>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</si>
  <si>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</si>
  <si>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</si>
  <si>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</si>
  <si>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</si>
  <si>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</si>
  <si>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</si>
  <si>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</si>
  <si>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</si>
  <si>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</si>
  <si>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</si>
  <si>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</si>
  <si>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</si>
  <si>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</si>
  <si>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</si>
  <si>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</si>
  <si>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</si>
  <si>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</si>
  <si>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</si>
  <si>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</si>
  <si>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</si>
  <si>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</si>
  <si>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</si>
  <si>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</si>
  <si>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</si>
  <si>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</si>
  <si>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</si>
  <si>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</si>
  <si>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</si>
  <si>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</si>
  <si>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</si>
  <si>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</si>
  <si>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</si>
  <si>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</si>
  <si>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</si>
  <si>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MMM</t>
  </si>
  <si>
    <t>buy</t>
  </si>
  <si>
    <t>-0.15%</t>
  </si>
  <si>
    <t>+1.3%</t>
  </si>
  <si>
    <t>+0.01%</t>
  </si>
  <si>
    <t>+0.65%</t>
  </si>
  <si>
    <t>hold</t>
  </si>
  <si>
    <t>AOS</t>
  </si>
  <si>
    <t>-1.12%</t>
  </si>
  <si>
    <t>+1.22%</t>
  </si>
  <si>
    <t>-0.26%</t>
  </si>
  <si>
    <t>+0.9%</t>
  </si>
  <si>
    <t>ABBV</t>
  </si>
  <si>
    <t>+0.39%</t>
  </si>
  <si>
    <t>+1.62%</t>
  </si>
  <si>
    <t>-0.68%</t>
  </si>
  <si>
    <t>+1.21%</t>
  </si>
  <si>
    <t>ABMD</t>
  </si>
  <si>
    <t>+0.21%</t>
  </si>
  <si>
    <t>+3.8%</t>
  </si>
  <si>
    <t>+0.22%</t>
  </si>
  <si>
    <t>+2.22%</t>
  </si>
  <si>
    <t>ACN</t>
  </si>
  <si>
    <t>+0.72%</t>
  </si>
  <si>
    <t>+0.73%</t>
  </si>
  <si>
    <t>-0.19%</t>
  </si>
  <si>
    <t>+0.54%</t>
  </si>
  <si>
    <t>ADUS</t>
  </si>
  <si>
    <t>sell</t>
  </si>
  <si>
    <t>-1.27%</t>
  </si>
  <si>
    <t>+0.79%</t>
  </si>
  <si>
    <t>+1.02%</t>
  </si>
  <si>
    <t>strong_buy</t>
  </si>
  <si>
    <t>AAP</t>
  </si>
  <si>
    <t>+0.71%</t>
  </si>
  <si>
    <t>+3.07%</t>
  </si>
  <si>
    <t>-0.27%</t>
  </si>
  <si>
    <t>AEIS</t>
  </si>
  <si>
    <t>-4.22%</t>
  </si>
  <si>
    <t>+7.36%</t>
  </si>
  <si>
    <t>-1.97%</t>
  </si>
  <si>
    <t>+3.15%</t>
  </si>
  <si>
    <t>ASIX</t>
  </si>
  <si>
    <t>-3.76%</t>
  </si>
  <si>
    <t>+3.28%</t>
  </si>
  <si>
    <t>-3.07%</t>
  </si>
  <si>
    <t>+4.74%</t>
  </si>
  <si>
    <t>ACM</t>
  </si>
  <si>
    <t>-1.39%</t>
  </si>
  <si>
    <t>+1.12%</t>
  </si>
  <si>
    <t>-0.28%</t>
  </si>
  <si>
    <t>+1.11%</t>
  </si>
  <si>
    <t>AMG</t>
  </si>
  <si>
    <t>-1.32%</t>
  </si>
  <si>
    <t>+2.08%</t>
  </si>
  <si>
    <t>-1.54%</t>
  </si>
  <si>
    <t>+1.61%</t>
  </si>
  <si>
    <t>AFL</t>
  </si>
  <si>
    <t>-1.81%</t>
  </si>
  <si>
    <t>+1.73%</t>
  </si>
  <si>
    <t>-1.05%</t>
  </si>
  <si>
    <t>+0.81%</t>
  </si>
  <si>
    <t>AKAM</t>
  </si>
  <si>
    <t>-0.34%</t>
  </si>
  <si>
    <t>+0.16%</t>
  </si>
  <si>
    <t>+0.77%</t>
  </si>
  <si>
    <t>+0.61%</t>
  </si>
  <si>
    <t>ALB</t>
  </si>
  <si>
    <t>-5.7%</t>
  </si>
  <si>
    <t>+3.05%</t>
  </si>
  <si>
    <t>+1.8%</t>
  </si>
  <si>
    <t>+3.49%</t>
  </si>
  <si>
    <t>ARE</t>
  </si>
  <si>
    <t>+1.51%</t>
  </si>
  <si>
    <t>+0.36%</t>
  </si>
  <si>
    <t>-0.49%</t>
  </si>
  <si>
    <t>+0.2%</t>
  </si>
  <si>
    <t>ALGN</t>
  </si>
  <si>
    <t>-1.25%</t>
  </si>
  <si>
    <t>+3.33%</t>
  </si>
  <si>
    <t>-0.12%</t>
  </si>
  <si>
    <t>+0.78%</t>
  </si>
  <si>
    <t>ALLE</t>
  </si>
  <si>
    <t>+0.08%</t>
  </si>
  <si>
    <t>+0.48%</t>
  </si>
  <si>
    <t>+2.11%</t>
  </si>
  <si>
    <t>MDRX</t>
  </si>
  <si>
    <t>-0.13%</t>
  </si>
  <si>
    <t>+1.92%</t>
  </si>
  <si>
    <t>+1.63%</t>
  </si>
  <si>
    <t>+0.99%</t>
  </si>
  <si>
    <t>GOOGL</t>
  </si>
  <si>
    <t>-0.47%</t>
  </si>
  <si>
    <t>-0.03%</t>
  </si>
  <si>
    <t>-1.13%</t>
  </si>
  <si>
    <t>+2.1%</t>
  </si>
  <si>
    <t>GOOG</t>
  </si>
  <si>
    <t>-0.38%</t>
  </si>
  <si>
    <t>-0.01%</t>
  </si>
  <si>
    <t>-1.11%</t>
  </si>
  <si>
    <t>+2.09%</t>
  </si>
  <si>
    <t>ALTR</t>
  </si>
  <si>
    <t>+1.04%</t>
  </si>
  <si>
    <t>+3.22%</t>
  </si>
  <si>
    <t>-1.21%</t>
  </si>
  <si>
    <t>+2.91%</t>
  </si>
  <si>
    <t>AWR</t>
  </si>
  <si>
    <t>+0.91%</t>
  </si>
  <si>
    <t>-0.24%</t>
  </si>
  <si>
    <t>+0.93%</t>
  </si>
  <si>
    <t>AMT</t>
  </si>
  <si>
    <t>+1.66%</t>
  </si>
  <si>
    <t>-0.25%</t>
  </si>
  <si>
    <t>AMP</t>
  </si>
  <si>
    <t>-1.76%</t>
  </si>
  <si>
    <t>+2.04%</t>
  </si>
  <si>
    <t>-1.79%</t>
  </si>
  <si>
    <t>+2.57%</t>
  </si>
  <si>
    <t>ABC</t>
  </si>
  <si>
    <t>+0.84%</t>
  </si>
  <si>
    <t>+0.55%</t>
  </si>
  <si>
    <t>-0.22%</t>
  </si>
  <si>
    <t>+0.63%</t>
  </si>
  <si>
    <t>AME</t>
  </si>
  <si>
    <t>-0.93%</t>
  </si>
  <si>
    <t>+1.68%</t>
  </si>
  <si>
    <t>+0.33%</t>
  </si>
  <si>
    <t>APH</t>
  </si>
  <si>
    <t>-1.07%</t>
  </si>
  <si>
    <t>+1.41%</t>
  </si>
  <si>
    <t>+1.78%</t>
  </si>
  <si>
    <t>ANTM</t>
  </si>
  <si>
    <t>+0.58%</t>
  </si>
  <si>
    <t>-1.31%</t>
  </si>
  <si>
    <t>+0.57%</t>
  </si>
  <si>
    <t>AAPL</t>
  </si>
  <si>
    <t>-1.28%</t>
  </si>
  <si>
    <t>+0.29%</t>
  </si>
  <si>
    <t>-1.17%</t>
  </si>
  <si>
    <t>APLE</t>
  </si>
  <si>
    <t>-1.0%</t>
  </si>
  <si>
    <t>+2.49%</t>
  </si>
  <si>
    <t>-1.38%</t>
  </si>
  <si>
    <t>AIT</t>
  </si>
  <si>
    <t>+2.28%</t>
  </si>
  <si>
    <t>+1.39%</t>
  </si>
  <si>
    <t>ATR</t>
  </si>
  <si>
    <t>+0.47%</t>
  </si>
  <si>
    <t>+1.01%</t>
  </si>
  <si>
    <t>-1.23%</t>
  </si>
  <si>
    <t>+0.92%</t>
  </si>
  <si>
    <t>APTV</t>
  </si>
  <si>
    <t>-0.18%</t>
  </si>
  <si>
    <t>+4.29%</t>
  </si>
  <si>
    <t>ANET</t>
  </si>
  <si>
    <t>-1.68%</t>
  </si>
  <si>
    <t>+2.23%</t>
  </si>
  <si>
    <t>+1.86%</t>
  </si>
  <si>
    <t>AWI</t>
  </si>
  <si>
    <t>-1.1%</t>
  </si>
  <si>
    <t>+1.88%</t>
  </si>
  <si>
    <t>ARW</t>
  </si>
  <si>
    <t>-1.61%</t>
  </si>
  <si>
    <t>+0.97%</t>
  </si>
  <si>
    <t>-0.35%</t>
  </si>
  <si>
    <t>+1.57%</t>
  </si>
  <si>
    <t>AJG</t>
  </si>
  <si>
    <t>+0.0%</t>
  </si>
  <si>
    <t>+0.67%</t>
  </si>
  <si>
    <t>-0.67%</t>
  </si>
  <si>
    <t>+1.24%</t>
  </si>
  <si>
    <t>ABG</t>
  </si>
  <si>
    <t>-2.18%</t>
  </si>
  <si>
    <t>+2.78%</t>
  </si>
  <si>
    <t>-0.37%</t>
  </si>
  <si>
    <t>+2.6%</t>
  </si>
  <si>
    <t>ASH</t>
  </si>
  <si>
    <t>-0.69%</t>
  </si>
  <si>
    <t>+2.35%</t>
  </si>
  <si>
    <t>+1.38%</t>
  </si>
  <si>
    <t>AIZ</t>
  </si>
  <si>
    <t>+0.52%</t>
  </si>
  <si>
    <t>+1.26%</t>
  </si>
  <si>
    <t>T</t>
  </si>
  <si>
    <t>-0.33%</t>
  </si>
  <si>
    <t>+0.74%</t>
  </si>
  <si>
    <t>+4.15%</t>
  </si>
  <si>
    <t>+0.13%</t>
  </si>
  <si>
    <t>ADP</t>
  </si>
  <si>
    <t>+0.03%</t>
  </si>
  <si>
    <t>+0.27%</t>
  </si>
  <si>
    <t>+0.53%</t>
  </si>
  <si>
    <t>AVB</t>
  </si>
  <si>
    <t>+0.49%</t>
  </si>
  <si>
    <t>-0.63%</t>
  </si>
  <si>
    <t>BMI</t>
  </si>
  <si>
    <t>-6.25%</t>
  </si>
  <si>
    <t>+4.66%</t>
  </si>
  <si>
    <t>+0.89%</t>
  </si>
  <si>
    <t>+2.0%</t>
  </si>
  <si>
    <t>BLL</t>
  </si>
  <si>
    <t>+1.53%</t>
  </si>
  <si>
    <t>+0.66%</t>
  </si>
  <si>
    <t>-0.23%</t>
  </si>
  <si>
    <t>BECN</t>
  </si>
  <si>
    <t>-1.94%</t>
  </si>
  <si>
    <t>+1.27%</t>
  </si>
  <si>
    <t>+3.13%</t>
  </si>
  <si>
    <t>BL</t>
  </si>
  <si>
    <t>-0.73%</t>
  </si>
  <si>
    <t>+2.37%</t>
  </si>
  <si>
    <t>EPAY</t>
  </si>
  <si>
    <t>-1.52%</t>
  </si>
  <si>
    <t>+2.25%</t>
  </si>
  <si>
    <t>+1.17%</t>
  </si>
  <si>
    <t>+1.55%</t>
  </si>
  <si>
    <t>BRC</t>
  </si>
  <si>
    <t>+1.07%</t>
  </si>
  <si>
    <t>-0.43%</t>
  </si>
  <si>
    <t>+0.69%</t>
  </si>
  <si>
    <t>BR</t>
  </si>
  <si>
    <t>+1.87%</t>
  </si>
  <si>
    <t>+1.2%</t>
  </si>
  <si>
    <t>BURL</t>
  </si>
  <si>
    <t>+1.05%</t>
  </si>
  <si>
    <t>+0.32%</t>
  </si>
  <si>
    <t>COF</t>
  </si>
  <si>
    <t>-2.89%</t>
  </si>
  <si>
    <t>+0.07%</t>
  </si>
  <si>
    <t>+2.02%</t>
  </si>
  <si>
    <t>CPRI</t>
  </si>
  <si>
    <t>-2.97%</t>
  </si>
  <si>
    <t>+3.42%</t>
  </si>
  <si>
    <t>+0.34%</t>
  </si>
  <si>
    <t>+2.4%</t>
  </si>
  <si>
    <t>CSII</t>
  </si>
  <si>
    <t>+3.79%</t>
  </si>
  <si>
    <t>KMX</t>
  </si>
  <si>
    <t>-1.77%</t>
  </si>
  <si>
    <t>+0.88%</t>
  </si>
  <si>
    <t>+0.09%</t>
  </si>
  <si>
    <t>CRI</t>
  </si>
  <si>
    <t>-0.88%</t>
  </si>
  <si>
    <t>+0.95%</t>
  </si>
  <si>
    <t>CWST</t>
  </si>
  <si>
    <t>+0.04%</t>
  </si>
  <si>
    <t>+0.41%</t>
  </si>
  <si>
    <t>CTLT</t>
  </si>
  <si>
    <t>+1.75%</t>
  </si>
  <si>
    <t>+1.74%</t>
  </si>
  <si>
    <t>+1.48%</t>
  </si>
  <si>
    <t>CDW</t>
  </si>
  <si>
    <t>-0.8%</t>
  </si>
  <si>
    <t>+0.6%</t>
  </si>
  <si>
    <t>-0.53%</t>
  </si>
  <si>
    <t>+0.96%</t>
  </si>
  <si>
    <t>CEVA</t>
  </si>
  <si>
    <t>-2.02%</t>
  </si>
  <si>
    <t>+3.3%</t>
  </si>
  <si>
    <t>-0.56%</t>
  </si>
  <si>
    <t>+2.43%</t>
  </si>
  <si>
    <t>GTLS</t>
  </si>
  <si>
    <t>-5.84%</t>
  </si>
  <si>
    <t>+5.02%</t>
  </si>
  <si>
    <t>+8.69%</t>
  </si>
  <si>
    <t>+3.71%</t>
  </si>
  <si>
    <t>CHTR</t>
  </si>
  <si>
    <t>+1.25%</t>
  </si>
  <si>
    <t>-0.02%</t>
  </si>
  <si>
    <t>PLCE</t>
  </si>
  <si>
    <t>-3.39%</t>
  </si>
  <si>
    <t>+2.41%</t>
  </si>
  <si>
    <t>+1.16%</t>
  </si>
  <si>
    <t>+1.35%</t>
  </si>
  <si>
    <t>CHH</t>
  </si>
  <si>
    <t>-2.34%</t>
  </si>
  <si>
    <t>+0.14%</t>
  </si>
  <si>
    <t>+1.06%</t>
  </si>
  <si>
    <t>CB</t>
  </si>
  <si>
    <t>+1.4%</t>
  </si>
  <si>
    <t>CTAS</t>
  </si>
  <si>
    <t>-0.59%</t>
  </si>
  <si>
    <t>+0.26%</t>
  </si>
  <si>
    <t>CRUS</t>
  </si>
  <si>
    <t>-0.41%</t>
  </si>
  <si>
    <t>-1.26%</t>
  </si>
  <si>
    <t>+2.16%</t>
  </si>
  <si>
    <t>CME</t>
  </si>
  <si>
    <t>KO</t>
  </si>
  <si>
    <t>+0.31%</t>
  </si>
  <si>
    <t>-0.31%</t>
  </si>
  <si>
    <t>+0.06%</t>
  </si>
  <si>
    <t>COKE</t>
  </si>
  <si>
    <t>-1.47%</t>
  </si>
  <si>
    <t>+2.03%</t>
  </si>
  <si>
    <t>none</t>
  </si>
  <si>
    <t>CGNX</t>
  </si>
  <si>
    <t>+1.46%</t>
  </si>
  <si>
    <t>+1.7%</t>
  </si>
  <si>
    <t>CNS</t>
  </si>
  <si>
    <t>+0.24%</t>
  </si>
  <si>
    <t>-2.39%</t>
  </si>
  <si>
    <t>+3.36%</t>
  </si>
  <si>
    <t>COHR</t>
  </si>
  <si>
    <t>-0.42%</t>
  </si>
  <si>
    <t>-0.64%</t>
  </si>
  <si>
    <t>+1.71%</t>
  </si>
  <si>
    <t>CFX</t>
  </si>
  <si>
    <t>-0.16%</t>
  </si>
  <si>
    <t>CMCO</t>
  </si>
  <si>
    <t>-1.8%</t>
  </si>
  <si>
    <t>-0.82%</t>
  </si>
  <si>
    <t>+2.2%</t>
  </si>
  <si>
    <t>CMP</t>
  </si>
  <si>
    <t>-1.73%</t>
  </si>
  <si>
    <t>+3.77%</t>
  </si>
  <si>
    <t>-0.94%</t>
  </si>
  <si>
    <t>STZ</t>
  </si>
  <si>
    <t>+0.3%</t>
  </si>
  <si>
    <t>+1.18%</t>
  </si>
  <si>
    <t>-1.16%</t>
  </si>
  <si>
    <t>+0.94%</t>
  </si>
  <si>
    <t>CPRT</t>
  </si>
  <si>
    <t>-0.39%</t>
  </si>
  <si>
    <t>+0.28%</t>
  </si>
  <si>
    <t>GLW</t>
  </si>
  <si>
    <t>-1.09%</t>
  </si>
  <si>
    <t>-1.43%</t>
  </si>
  <si>
    <t>+1.45%</t>
  </si>
  <si>
    <t>CTVA</t>
  </si>
  <si>
    <t>-1.18%</t>
  </si>
  <si>
    <t>+2.81%</t>
  </si>
  <si>
    <t>+1.14%</t>
  </si>
  <si>
    <t>CRVL</t>
  </si>
  <si>
    <t>+1.79%</t>
  </si>
  <si>
    <t>-0.1%</t>
  </si>
  <si>
    <t>CSGP</t>
  </si>
  <si>
    <t>-0.4%</t>
  </si>
  <si>
    <t>+2.27%</t>
  </si>
  <si>
    <t>COST</t>
  </si>
  <si>
    <t>+0.59%</t>
  </si>
  <si>
    <t>-0.76%</t>
  </si>
  <si>
    <t>CR</t>
  </si>
  <si>
    <t>CREE</t>
  </si>
  <si>
    <t>-6.02%</t>
  </si>
  <si>
    <t>+5.76%</t>
  </si>
  <si>
    <t>+5.56%</t>
  </si>
  <si>
    <t>CRWD</t>
  </si>
  <si>
    <t>-3.17%</t>
  </si>
  <si>
    <t>+1.82%</t>
  </si>
  <si>
    <t>+3.02%</t>
  </si>
  <si>
    <t>+1.19%</t>
  </si>
  <si>
    <t>CCK</t>
  </si>
  <si>
    <t>-0.06%</t>
  </si>
  <si>
    <t>CSWI</t>
  </si>
  <si>
    <t>+0.19%</t>
  </si>
  <si>
    <t>-0.04%</t>
  </si>
  <si>
    <t>CSX</t>
  </si>
  <si>
    <t>+4.31%</t>
  </si>
  <si>
    <t>-0.85%</t>
  </si>
  <si>
    <t>DECK</t>
  </si>
  <si>
    <t>-2.79%</t>
  </si>
  <si>
    <t>+1.56%</t>
  </si>
  <si>
    <t>+0.5%</t>
  </si>
  <si>
    <t>+2.73%</t>
  </si>
  <si>
    <t>XRAY</t>
  </si>
  <si>
    <t>-0.08%</t>
  </si>
  <si>
    <t>DXCM</t>
  </si>
  <si>
    <t>+3.27%</t>
  </si>
  <si>
    <t>+2.18%</t>
  </si>
  <si>
    <t>+1.13%</t>
  </si>
  <si>
    <t>DKS</t>
  </si>
  <si>
    <t>-1.7%</t>
  </si>
  <si>
    <t>+2.05%</t>
  </si>
  <si>
    <t>DDS</t>
  </si>
  <si>
    <t>-0.91%</t>
  </si>
  <si>
    <t>+1.67%</t>
  </si>
  <si>
    <t>+1.08%</t>
  </si>
  <si>
    <t>DIOD</t>
  </si>
  <si>
    <t>-2.05%</t>
  </si>
  <si>
    <t>+3.89%</t>
  </si>
  <si>
    <t>DFS</t>
  </si>
  <si>
    <t>-3.79%</t>
  </si>
  <si>
    <t>+1.65%</t>
  </si>
  <si>
    <t>DCI</t>
  </si>
  <si>
    <t>DORM</t>
  </si>
  <si>
    <t>+1.83%</t>
  </si>
  <si>
    <t>-0.62%</t>
  </si>
  <si>
    <t>DOV</t>
  </si>
  <si>
    <t>+2.74%</t>
  </si>
  <si>
    <t>-0.86%</t>
  </si>
  <si>
    <t>+0.4%</t>
  </si>
  <si>
    <t>DY</t>
  </si>
  <si>
    <t>-4.62%</t>
  </si>
  <si>
    <t>+1.93%</t>
  </si>
  <si>
    <t>+2.14%</t>
  </si>
  <si>
    <t>ETN</t>
  </si>
  <si>
    <t>-1.65%</t>
  </si>
  <si>
    <t>EA</t>
  </si>
  <si>
    <t>+1.33%</t>
  </si>
  <si>
    <t>EME</t>
  </si>
  <si>
    <t>-1.4%</t>
  </si>
  <si>
    <t>EMR</t>
  </si>
  <si>
    <t>+1.03%</t>
  </si>
  <si>
    <t>PLUS</t>
  </si>
  <si>
    <t>-0.75%</t>
  </si>
  <si>
    <t>-2.17%</t>
  </si>
  <si>
    <t>ESS</t>
  </si>
  <si>
    <t>-0.89%</t>
  </si>
  <si>
    <t>EVR</t>
  </si>
  <si>
    <t>-2.6%</t>
  </si>
  <si>
    <t>+2.44%</t>
  </si>
  <si>
    <t>RE</t>
  </si>
  <si>
    <t>+1.99%</t>
  </si>
  <si>
    <t>+0.87%</t>
  </si>
  <si>
    <t>EXAS</t>
  </si>
  <si>
    <t>-1.5%</t>
  </si>
  <si>
    <t>EXLS</t>
  </si>
  <si>
    <t>-1.08%</t>
  </si>
  <si>
    <t>-0.95%</t>
  </si>
  <si>
    <t>EXPE</t>
  </si>
  <si>
    <t>-2.94%</t>
  </si>
  <si>
    <t>+3.4%</t>
  </si>
  <si>
    <t>+1.09%</t>
  </si>
  <si>
    <t>FICO</t>
  </si>
  <si>
    <t>+1.59%</t>
  </si>
  <si>
    <t>FLT</t>
  </si>
  <si>
    <t>-2.11%</t>
  </si>
  <si>
    <t>FLS</t>
  </si>
  <si>
    <t>+2.53%</t>
  </si>
  <si>
    <t>FMC</t>
  </si>
  <si>
    <t>-1.22%</t>
  </si>
  <si>
    <t>+2.15%</t>
  </si>
  <si>
    <t>FL</t>
  </si>
  <si>
    <t>-2.31%</t>
  </si>
  <si>
    <t>+1.89%</t>
  </si>
  <si>
    <t>-0.17%</t>
  </si>
  <si>
    <t>+2.39%</t>
  </si>
  <si>
    <t>FORR</t>
  </si>
  <si>
    <t>-0.05%</t>
  </si>
  <si>
    <t>+0.23%</t>
  </si>
  <si>
    <t>+0.68%</t>
  </si>
  <si>
    <t>FTV</t>
  </si>
  <si>
    <t>FBHS</t>
  </si>
  <si>
    <t>-1.82%</t>
  </si>
  <si>
    <t>+1.34%</t>
  </si>
  <si>
    <t>+2.31%</t>
  </si>
  <si>
    <t>FELE</t>
  </si>
  <si>
    <t>-0.9%</t>
  </si>
  <si>
    <t>-0.84%</t>
  </si>
  <si>
    <t>FRPH</t>
  </si>
  <si>
    <t>+1.42%</t>
  </si>
  <si>
    <t>-0.54%</t>
  </si>
  <si>
    <t>GATX</t>
  </si>
  <si>
    <t>-3.57%</t>
  </si>
  <si>
    <t>+2.66%</t>
  </si>
  <si>
    <t>GNRC</t>
  </si>
  <si>
    <t>+2.95%</t>
  </si>
  <si>
    <t>+2.77%</t>
  </si>
  <si>
    <t>GE</t>
  </si>
  <si>
    <t>+0.45%</t>
  </si>
  <si>
    <t>ROCK</t>
  </si>
  <si>
    <t>-1.49%</t>
  </si>
  <si>
    <t>+2.32%</t>
  </si>
  <si>
    <t>+0.46%</t>
  </si>
  <si>
    <t>GNL</t>
  </si>
  <si>
    <t>-0.58%</t>
  </si>
  <si>
    <t>GMED</t>
  </si>
  <si>
    <t>+1.77%</t>
  </si>
  <si>
    <t>+0.18%</t>
  </si>
  <si>
    <t>+0.15%</t>
  </si>
  <si>
    <t>GS</t>
  </si>
  <si>
    <t>-3.27%</t>
  </si>
  <si>
    <t>GGG</t>
  </si>
  <si>
    <t>+1.37%</t>
  </si>
  <si>
    <t>-0.77%</t>
  </si>
  <si>
    <t>GTN</t>
  </si>
  <si>
    <t>-1.9%</t>
  </si>
  <si>
    <t>+2.55%</t>
  </si>
  <si>
    <t>GBX</t>
  </si>
  <si>
    <t>-5.8%</t>
  </si>
  <si>
    <t>+3.34%</t>
  </si>
  <si>
    <t>+5.75%</t>
  </si>
  <si>
    <t>+2.88%</t>
  </si>
  <si>
    <t>FUL</t>
  </si>
  <si>
    <t>-2.47%</t>
  </si>
  <si>
    <t>+2.21%</t>
  </si>
  <si>
    <t>-0.98%</t>
  </si>
  <si>
    <t>+1.85%</t>
  </si>
  <si>
    <t>HCA</t>
  </si>
  <si>
    <t>+2.38%</t>
  </si>
  <si>
    <t>+2.01%</t>
  </si>
  <si>
    <t>PEAK</t>
  </si>
  <si>
    <t>HEI</t>
  </si>
  <si>
    <t>-0.81%</t>
  </si>
  <si>
    <t>HIBB</t>
  </si>
  <si>
    <t>-1.88%</t>
  </si>
  <si>
    <t>+3.12%</t>
  </si>
  <si>
    <t>HRC</t>
  </si>
  <si>
    <t>-0.71%</t>
  </si>
  <si>
    <t>+1.52%</t>
  </si>
  <si>
    <t>HHC</t>
  </si>
  <si>
    <t>-2.42%</t>
  </si>
  <si>
    <t>+0.82%</t>
  </si>
  <si>
    <t>HPQ</t>
  </si>
  <si>
    <t>HTHT</t>
  </si>
  <si>
    <t>+1.44%</t>
  </si>
  <si>
    <t>HUBB</t>
  </si>
  <si>
    <t>-1.71%</t>
  </si>
  <si>
    <t>-0.83%</t>
  </si>
  <si>
    <t>HUM</t>
  </si>
  <si>
    <t>+0.7%</t>
  </si>
  <si>
    <t>+0.05%</t>
  </si>
  <si>
    <t>IBM</t>
  </si>
  <si>
    <t>+3.9%</t>
  </si>
  <si>
    <t>-1.58%</t>
  </si>
  <si>
    <t>ITW</t>
  </si>
  <si>
    <t>ILMN</t>
  </si>
  <si>
    <t>+1.6%</t>
  </si>
  <si>
    <t>INCY</t>
  </si>
  <si>
    <t>+2.3%</t>
  </si>
  <si>
    <t>IR</t>
  </si>
  <si>
    <t>IBP</t>
  </si>
  <si>
    <t>ITGR</t>
  </si>
  <si>
    <t>-2.56%</t>
  </si>
  <si>
    <t>+3.31%</t>
  </si>
  <si>
    <t>IART</t>
  </si>
  <si>
    <t>+2.24%</t>
  </si>
  <si>
    <t>NTLA</t>
  </si>
  <si>
    <t>+0.12%</t>
  </si>
  <si>
    <t>+3.29%</t>
  </si>
  <si>
    <t>+7.14%</t>
  </si>
  <si>
    <t>+4.95%</t>
  </si>
  <si>
    <t>IPAR</t>
  </si>
  <si>
    <t>-2.07%</t>
  </si>
  <si>
    <t>+7.65%</t>
  </si>
  <si>
    <t>INTU</t>
  </si>
  <si>
    <t>ISRG</t>
  </si>
  <si>
    <t>+9.9%</t>
  </si>
  <si>
    <t>-3.56%</t>
  </si>
  <si>
    <t>IPGP</t>
  </si>
  <si>
    <t>+2.8%</t>
  </si>
  <si>
    <t>JEF</t>
  </si>
  <si>
    <t>-2.69%</t>
  </si>
  <si>
    <t>-2.2%</t>
  </si>
  <si>
    <t>+2.75%</t>
  </si>
  <si>
    <t>JBT</t>
  </si>
  <si>
    <t>-1.01%</t>
  </si>
  <si>
    <t>JNJ</t>
  </si>
  <si>
    <t>+2.33%</t>
  </si>
  <si>
    <t>JCI</t>
  </si>
  <si>
    <t>+0.98%</t>
  </si>
  <si>
    <t>KALU</t>
  </si>
  <si>
    <t>-2.28%</t>
  </si>
  <si>
    <t>+3.1%</t>
  </si>
  <si>
    <t>-1.53%</t>
  </si>
  <si>
    <t>KMPR</t>
  </si>
  <si>
    <t>-1.2%</t>
  </si>
  <si>
    <t>KEY</t>
  </si>
  <si>
    <t>-2.84%</t>
  </si>
  <si>
    <t>-2.1%</t>
  </si>
  <si>
    <t>KIM</t>
  </si>
  <si>
    <t>+1.97%</t>
  </si>
  <si>
    <t>-0.74%</t>
  </si>
  <si>
    <t>KRG</t>
  </si>
  <si>
    <t>+2.07%</t>
  </si>
  <si>
    <t>-1.04%</t>
  </si>
  <si>
    <t>+2.5%</t>
  </si>
  <si>
    <t>KTB</t>
  </si>
  <si>
    <t>-3.15%</t>
  </si>
  <si>
    <t>+5.85%</t>
  </si>
  <si>
    <t>LH</t>
  </si>
  <si>
    <t>-0.2%</t>
  </si>
  <si>
    <t>LW</t>
  </si>
  <si>
    <t>LANC</t>
  </si>
  <si>
    <t>+0.43%</t>
  </si>
  <si>
    <t>LNTH</t>
  </si>
  <si>
    <t>LEG</t>
  </si>
  <si>
    <t>+3.01%</t>
  </si>
  <si>
    <t>-1.15%</t>
  </si>
  <si>
    <t>LHCG</t>
  </si>
  <si>
    <t>+0.64%</t>
  </si>
  <si>
    <t>-0.55%</t>
  </si>
  <si>
    <t>+1.64%</t>
  </si>
  <si>
    <t>LECO</t>
  </si>
  <si>
    <t>-0.61%</t>
  </si>
  <si>
    <t>LIN</t>
  </si>
  <si>
    <t>+1.0%</t>
  </si>
  <si>
    <t>LTHM</t>
  </si>
  <si>
    <t>-6.77%</t>
  </si>
  <si>
    <t>+4.76%</t>
  </si>
  <si>
    <t>+3.96%</t>
  </si>
  <si>
    <t>LKQ</t>
  </si>
  <si>
    <t>+1.32%</t>
  </si>
  <si>
    <t>LITE</t>
  </si>
  <si>
    <t>MAC</t>
  </si>
  <si>
    <t>-3.16%</t>
  </si>
  <si>
    <t>+3.99%</t>
  </si>
  <si>
    <t>M</t>
  </si>
  <si>
    <t>-4.76%</t>
  </si>
  <si>
    <t>+4.19%</t>
  </si>
  <si>
    <t>MBUU</t>
  </si>
  <si>
    <t>-4.45%</t>
  </si>
  <si>
    <t>+4.68%</t>
  </si>
  <si>
    <t>MMC</t>
  </si>
  <si>
    <t>MAS</t>
  </si>
  <si>
    <t>-1.63%</t>
  </si>
  <si>
    <t>MASI</t>
  </si>
  <si>
    <t>+0.37%</t>
  </si>
  <si>
    <t>MA</t>
  </si>
  <si>
    <t>-1.45%</t>
  </si>
  <si>
    <t>+1.72%</t>
  </si>
  <si>
    <t>MTCH</t>
  </si>
  <si>
    <t>-4.3%</t>
  </si>
  <si>
    <t>+3.85%</t>
  </si>
  <si>
    <t>MXIM</t>
  </si>
  <si>
    <t>+2.47%</t>
  </si>
  <si>
    <t>MXL</t>
  </si>
  <si>
    <t>-4.65%</t>
  </si>
  <si>
    <t>+5.64%</t>
  </si>
  <si>
    <t>+4.35%</t>
  </si>
  <si>
    <t>MKC</t>
  </si>
  <si>
    <t>+1.43%</t>
  </si>
  <si>
    <t>MCD</t>
  </si>
  <si>
    <t>-0.32%</t>
  </si>
  <si>
    <t>MCK</t>
  </si>
  <si>
    <t>-0.36%</t>
  </si>
  <si>
    <t>MEDP</t>
  </si>
  <si>
    <t>MET</t>
  </si>
  <si>
    <t>MSFT</t>
  </si>
  <si>
    <t>MAA</t>
  </si>
  <si>
    <t>-0.21%</t>
  </si>
  <si>
    <t>MHK</t>
  </si>
  <si>
    <t>-1.93%</t>
  </si>
  <si>
    <t>+2.58%</t>
  </si>
  <si>
    <t>-0.96%</t>
  </si>
  <si>
    <t>MOH</t>
  </si>
  <si>
    <t>-0.5%</t>
  </si>
  <si>
    <t>MCRI</t>
  </si>
  <si>
    <t>+2.59%</t>
  </si>
  <si>
    <t>+0.51%</t>
  </si>
  <si>
    <t>MDLZ</t>
  </si>
  <si>
    <t>-0.07%</t>
  </si>
  <si>
    <t>MPWR</t>
  </si>
  <si>
    <t>-1.44%</t>
  </si>
  <si>
    <t>+3.65%</t>
  </si>
  <si>
    <t>MNST</t>
  </si>
  <si>
    <t>MCO</t>
  </si>
  <si>
    <t>MOS</t>
  </si>
  <si>
    <t>-1.59%</t>
  </si>
  <si>
    <t>+3.63%</t>
  </si>
  <si>
    <t>+2.69%</t>
  </si>
  <si>
    <t>MSI</t>
  </si>
  <si>
    <t>+1.36%</t>
  </si>
  <si>
    <t>MSA</t>
  </si>
  <si>
    <t>-0.3%</t>
  </si>
  <si>
    <t>+1.9%</t>
  </si>
  <si>
    <t>MYGN</t>
  </si>
  <si>
    <t>-2.24%</t>
  </si>
  <si>
    <t>+3.94%</t>
  </si>
  <si>
    <t>NAVI</t>
  </si>
  <si>
    <t>-1.56%</t>
  </si>
  <si>
    <t>NEO</t>
  </si>
  <si>
    <t>+7.18%</t>
  </si>
  <si>
    <t>-2.29%</t>
  </si>
  <si>
    <t>NTES</t>
  </si>
  <si>
    <t>-0.09%</t>
  </si>
  <si>
    <t>+2.06%</t>
  </si>
  <si>
    <t>NJR</t>
  </si>
  <si>
    <t>+1.76%</t>
  </si>
  <si>
    <t>NMIH</t>
  </si>
  <si>
    <t>+1.96%</t>
  </si>
  <si>
    <t>+0.56%</t>
  </si>
  <si>
    <t>NOK</t>
  </si>
  <si>
    <t>-0.48%</t>
  </si>
  <si>
    <t>-1.19%</t>
  </si>
  <si>
    <t>NDSN</t>
  </si>
  <si>
    <t>+1.49%</t>
  </si>
  <si>
    <t>NLOK</t>
  </si>
  <si>
    <t>OKTA</t>
  </si>
  <si>
    <t>+1.58%</t>
  </si>
  <si>
    <t>OMC</t>
  </si>
  <si>
    <t>-0.57%</t>
  </si>
  <si>
    <t>+2.19%</t>
  </si>
  <si>
    <t>OFIX</t>
  </si>
  <si>
    <t>-1.35%</t>
  </si>
  <si>
    <t>PKG</t>
  </si>
  <si>
    <t>PDCO</t>
  </si>
  <si>
    <t>+2.36%</t>
  </si>
  <si>
    <t>PCTY</t>
  </si>
  <si>
    <t>-0.65%</t>
  </si>
  <si>
    <t>PEP</t>
  </si>
  <si>
    <t>PETQ</t>
  </si>
  <si>
    <t>+1.15%</t>
  </si>
  <si>
    <t>PGTI</t>
  </si>
  <si>
    <t>-4.12%</t>
  </si>
  <si>
    <t>+2.76%</t>
  </si>
  <si>
    <t>PM</t>
  </si>
  <si>
    <t>+2.54%</t>
  </si>
  <si>
    <t>PPC</t>
  </si>
  <si>
    <t>+1.98%</t>
  </si>
  <si>
    <t>PBI</t>
  </si>
  <si>
    <t>+2.61%</t>
  </si>
  <si>
    <t>+4.25%</t>
  </si>
  <si>
    <t>PLXS</t>
  </si>
  <si>
    <t>+2.85%</t>
  </si>
  <si>
    <t>PII</t>
  </si>
  <si>
    <t>POOL</t>
  </si>
  <si>
    <t>+6.43%</t>
  </si>
  <si>
    <t>POST</t>
  </si>
  <si>
    <t>-0.11%</t>
  </si>
  <si>
    <t>POWI</t>
  </si>
  <si>
    <t>-2.62%</t>
  </si>
  <si>
    <t>+4.27%</t>
  </si>
  <si>
    <t>PINC</t>
  </si>
  <si>
    <t>PRGS</t>
  </si>
  <si>
    <t>-1.24%</t>
  </si>
  <si>
    <t>+3.51%</t>
  </si>
  <si>
    <t>-0.51%</t>
  </si>
  <si>
    <t>PLD</t>
  </si>
  <si>
    <t>+0.17%</t>
  </si>
  <si>
    <t>PRU</t>
  </si>
  <si>
    <t>SBGI</t>
  </si>
  <si>
    <t>-2.12%</t>
  </si>
  <si>
    <t>+4.14%</t>
  </si>
  <si>
    <t>+0.8%</t>
  </si>
  <si>
    <t>SNA</t>
  </si>
  <si>
    <t>SOHU</t>
  </si>
  <si>
    <t>-0.7%</t>
  </si>
  <si>
    <t>SON</t>
  </si>
  <si>
    <t>SRC</t>
  </si>
  <si>
    <t>+0.83%</t>
  </si>
  <si>
    <t>FLOW</t>
  </si>
  <si>
    <t>-2.57%</t>
  </si>
  <si>
    <t>+3.86%</t>
  </si>
  <si>
    <t>SWK</t>
  </si>
  <si>
    <t>+0.38%</t>
  </si>
  <si>
    <t>SBUX</t>
  </si>
  <si>
    <t>SIVB</t>
  </si>
  <si>
    <t>-2.22%</t>
  </si>
  <si>
    <t>+4.0%</t>
  </si>
  <si>
    <t>+8.72%</t>
  </si>
  <si>
    <t>SWCH</t>
  </si>
  <si>
    <t>SYKE</t>
  </si>
  <si>
    <t>SYNH</t>
  </si>
  <si>
    <t>+0.86%</t>
  </si>
  <si>
    <t>SYY</t>
  </si>
  <si>
    <t>TCMD</t>
  </si>
  <si>
    <t>+5.34%</t>
  </si>
  <si>
    <t>+3.73%</t>
  </si>
  <si>
    <t>TDY</t>
  </si>
  <si>
    <t>TDS</t>
  </si>
  <si>
    <t>-1.6%</t>
  </si>
  <si>
    <t>-0.29%</t>
  </si>
  <si>
    <t>TPX</t>
  </si>
  <si>
    <t>-1.62%</t>
  </si>
  <si>
    <t>+2.62%</t>
  </si>
  <si>
    <t>TER</t>
  </si>
  <si>
    <t>+4.56%</t>
  </si>
  <si>
    <t>+4.12%</t>
  </si>
  <si>
    <t>TXRH</t>
  </si>
  <si>
    <t>TXT</t>
  </si>
  <si>
    <t>-1.42%</t>
  </si>
  <si>
    <t>SCHW</t>
  </si>
  <si>
    <t>-3.32%</t>
  </si>
  <si>
    <t>+2.68%</t>
  </si>
  <si>
    <t>-0.92%</t>
  </si>
  <si>
    <t>+3.61%</t>
  </si>
  <si>
    <t>EL</t>
  </si>
  <si>
    <t>TKR</t>
  </si>
  <si>
    <t>-1.75%</t>
  </si>
  <si>
    <t>TJX</t>
  </si>
  <si>
    <t>TMUS</t>
  </si>
  <si>
    <t>TOL</t>
  </si>
  <si>
    <t>-3.64%</t>
  </si>
  <si>
    <t>TPIC</t>
  </si>
  <si>
    <t>+4.13%</t>
  </si>
  <si>
    <t>+3.88%</t>
  </si>
  <si>
    <t>+7.25%</t>
  </si>
  <si>
    <t>+3.03%</t>
  </si>
  <si>
    <t>TSCO</t>
  </si>
  <si>
    <t>+4.41%</t>
  </si>
  <si>
    <t>TW</t>
  </si>
  <si>
    <t>-1.03%</t>
  </si>
  <si>
    <t>TREX</t>
  </si>
  <si>
    <t>-2.95%</t>
  </si>
  <si>
    <t>+3.21%</t>
  </si>
  <si>
    <t>TPH</t>
  </si>
  <si>
    <t>-3.49%</t>
  </si>
  <si>
    <t>+5.38%</t>
  </si>
  <si>
    <t>TRMB</t>
  </si>
  <si>
    <t>-1.91%</t>
  </si>
  <si>
    <t>+0.42%</t>
  </si>
  <si>
    <t>HEAR</t>
  </si>
  <si>
    <t>-4.0%</t>
  </si>
  <si>
    <t>+11.82%</t>
  </si>
  <si>
    <t>+5.87%</t>
  </si>
  <si>
    <t>FOX</t>
  </si>
  <si>
    <t>+1.94%</t>
  </si>
  <si>
    <t>FOXA</t>
  </si>
  <si>
    <t>+0.76%</t>
  </si>
  <si>
    <t>TYL</t>
  </si>
  <si>
    <t>+1.31%</t>
  </si>
  <si>
    <t>-0.14%</t>
  </si>
  <si>
    <t>UDR</t>
  </si>
  <si>
    <t>+1.29%</t>
  </si>
  <si>
    <t>ULTA</t>
  </si>
  <si>
    <t>-3.45%</t>
  </si>
  <si>
    <t>UNH</t>
  </si>
  <si>
    <t>UFPI</t>
  </si>
  <si>
    <t>-3.12%</t>
  </si>
  <si>
    <t>+1.1%</t>
  </si>
  <si>
    <t>+3.54%</t>
  </si>
  <si>
    <t>MTN</t>
  </si>
  <si>
    <t>-1.06%</t>
  </si>
  <si>
    <t>VNDA</t>
  </si>
  <si>
    <t>+2.72%</t>
  </si>
  <si>
    <t>VEEV</t>
  </si>
  <si>
    <t>VCEL</t>
  </si>
  <si>
    <t>+7.26%</t>
  </si>
  <si>
    <t>VRSN</t>
  </si>
  <si>
    <t>VRSK</t>
  </si>
  <si>
    <t>V</t>
  </si>
  <si>
    <t>VG</t>
  </si>
  <si>
    <t>+2.7%</t>
  </si>
  <si>
    <t>+2.26%</t>
  </si>
  <si>
    <t>WM</t>
  </si>
  <si>
    <t>-0.6%</t>
  </si>
  <si>
    <t>WAT</t>
  </si>
  <si>
    <t>WTS</t>
  </si>
  <si>
    <t>WB</t>
  </si>
  <si>
    <t>+3.75%</t>
  </si>
  <si>
    <t>WU</t>
  </si>
  <si>
    <t>WEX</t>
  </si>
  <si>
    <t>-2.58%</t>
  </si>
  <si>
    <t>WING</t>
  </si>
  <si>
    <t>+2.87%</t>
  </si>
  <si>
    <t>WWD</t>
  </si>
  <si>
    <t>-2.73%</t>
  </si>
  <si>
    <t>+0.02%</t>
  </si>
  <si>
    <t>WRB</t>
  </si>
  <si>
    <t>GWW</t>
  </si>
  <si>
    <t>WH</t>
  </si>
  <si>
    <t>-3.46%</t>
  </si>
  <si>
    <t>+3.64%</t>
  </si>
  <si>
    <t>XEL</t>
  </si>
  <si>
    <t>+1.5%</t>
  </si>
  <si>
    <t>XPO</t>
  </si>
  <si>
    <t>XYL</t>
  </si>
  <si>
    <t>+1.28%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</si>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</sst>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10" fontId="0" fillId="9" borderId="0" xfId="1" applyNumberFormat="1" applyFont="1" applyFill="1"/>
    <xf numFmtId="2" fontId="0" fillId="9" borderId="0" xfId="0" applyNumberFormat="1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303"/>
  <sheetViews>
    <sheetView tabSelected="1" topLeftCell="GR1" zoomScale="115" zoomScaleNormal="115" workbookViewId="0">
      <selection activeCell="GK212" sqref="GK212"/>
    </sheetView>
  </sheetViews>
  <sheetFormatPr defaultRowHeight="14.4" x14ac:dyDescent="0.3"/>
  <sheetData>
    <row r="1" spans="1:219" x14ac:dyDescent="0.3">
      <c r="G1" s="4" t="s">
        <v>1067</v>
      </c>
      <c r="H1" s="5">
        <v>51</v>
      </c>
      <c r="I1" s="6">
        <f>H1/$E$2</f>
        <v>12.75</v>
      </c>
    </row>
    <row r="2" spans="1:219" x14ac:dyDescent="0.3">
      <c r="B2" s="18">
        <v>44312</v>
      </c>
      <c r="C2" s="19"/>
      <c r="E2">
        <f>SUBTOTAL(  2,A:A)</f>
        <v>4</v>
      </c>
      <c r="G2" s="4" t="s">
        <v>1068</v>
      </c>
      <c r="H2" s="7">
        <v>16</v>
      </c>
      <c r="I2" s="6">
        <f t="shared" ref="I2:I6" si="0">H2/$E$2</f>
        <v>4</v>
      </c>
      <c r="K2" s="4" t="s">
        <v>1069</v>
      </c>
      <c r="L2" s="4">
        <f>SUBTOTAL( 9,FY:FY)</f>
        <v>211.35999870300293</v>
      </c>
    </row>
    <row r="3" spans="1:219" x14ac:dyDescent="0.3">
      <c r="G3" s="4" t="s">
        <v>1070</v>
      </c>
      <c r="H3" s="8">
        <v>17</v>
      </c>
      <c r="I3" s="6">
        <f t="shared" si="0"/>
        <v>4.25</v>
      </c>
      <c r="K3" s="4" t="s">
        <v>1071</v>
      </c>
      <c r="L3" s="9">
        <f>SUBTOTAL( 9,HJ:HJ)</f>
        <v>220.28824859787741</v>
      </c>
    </row>
    <row r="4" spans="1:219" x14ac:dyDescent="0.3">
      <c r="G4" s="4" t="s">
        <v>1072</v>
      </c>
      <c r="H4" s="10">
        <v>23</v>
      </c>
      <c r="I4" s="6">
        <f t="shared" si="0"/>
        <v>5.75</v>
      </c>
      <c r="K4" s="4" t="s">
        <v>1073</v>
      </c>
      <c r="L4" s="11">
        <f>100%-(L2/L3)</f>
        <v>4.0529851009767026E-2</v>
      </c>
    </row>
    <row r="5" spans="1:219" x14ac:dyDescent="0.3">
      <c r="G5" s="4" t="s">
        <v>1074</v>
      </c>
      <c r="H5" s="12">
        <v>7</v>
      </c>
      <c r="I5" s="6">
        <f t="shared" si="0"/>
        <v>1.75</v>
      </c>
    </row>
    <row r="6" spans="1:219" x14ac:dyDescent="0.3">
      <c r="G6" s="13">
        <v>0</v>
      </c>
      <c r="H6" s="14">
        <v>4</v>
      </c>
      <c r="I6" s="6">
        <f t="shared" si="0"/>
        <v>1</v>
      </c>
    </row>
    <row r="8" spans="1:219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3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</v>
      </c>
      <c r="W9">
        <v>22</v>
      </c>
      <c r="X9">
        <v>53</v>
      </c>
      <c r="Y9">
        <v>42</v>
      </c>
      <c r="Z9">
        <v>71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198.30000305175781</v>
      </c>
      <c r="AW9">
        <v>198.30000305175781</v>
      </c>
      <c r="AX9">
        <v>201.5</v>
      </c>
      <c r="AY9">
        <v>198.1199951171875</v>
      </c>
      <c r="AZ9">
        <v>200.8800048828125</v>
      </c>
      <c r="BA9" s="2">
        <f t="shared" ref="BA9:BB9" si="1">100%-(AV9/AW9)</f>
        <v>0</v>
      </c>
      <c r="BB9" s="2">
        <f t="shared" si="1"/>
        <v>1.5880878155048128E-2</v>
      </c>
      <c r="BC9" s="2">
        <f t="shared" ref="BC9" si="2">100%-(AY9/AW9)</f>
        <v>9.0775558144262636E-4</v>
      </c>
      <c r="BD9" s="2">
        <f t="shared" ref="BD9" si="3">100%-(AY9/AZ9)</f>
        <v>1.3739594277863088E-2</v>
      </c>
      <c r="BE9">
        <v>42</v>
      </c>
      <c r="BF9">
        <v>71</v>
      </c>
      <c r="BG9">
        <v>74</v>
      </c>
      <c r="BH9">
        <v>8</v>
      </c>
      <c r="BI9">
        <v>0</v>
      </c>
      <c r="BJ9">
        <v>0</v>
      </c>
      <c r="BK9">
        <v>0</v>
      </c>
      <c r="BL9">
        <v>0</v>
      </c>
      <c r="BM9">
        <v>0</v>
      </c>
      <c r="BN9">
        <v>4</v>
      </c>
      <c r="BO9">
        <v>0</v>
      </c>
      <c r="BP9">
        <v>0</v>
      </c>
      <c r="BQ9">
        <v>0</v>
      </c>
      <c r="BR9">
        <v>0</v>
      </c>
      <c r="BS9">
        <v>1</v>
      </c>
      <c r="BT9">
        <v>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200.8800048828125</v>
      </c>
      <c r="CO9">
        <v>200.66999816894531</v>
      </c>
      <c r="CP9">
        <v>202.16999816894531</v>
      </c>
      <c r="CQ9">
        <v>200.17999267578119</v>
      </c>
      <c r="CR9">
        <v>200.8999938964844</v>
      </c>
      <c r="CS9" s="2">
        <f t="shared" ref="CS9" si="4">100%-(CN9/CO9)</f>
        <v>-1.0465277110851545E-3</v>
      </c>
      <c r="CT9" s="2">
        <f t="shared" ref="CT9" si="5">100%-(CO9/CP9)</f>
        <v>7.419498509103728E-3</v>
      </c>
      <c r="CU9" s="2">
        <f t="shared" ref="CU9" si="6">100%-(CQ9/CO9)</f>
        <v>2.4418472997222995E-3</v>
      </c>
      <c r="CV9" s="2">
        <f t="shared" ref="CV9" si="7">100%-(CQ9/CR9)</f>
        <v>3.5838787584742127E-3</v>
      </c>
      <c r="CW9">
        <v>115</v>
      </c>
      <c r="CX9">
        <v>59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43</v>
      </c>
      <c r="DG9">
        <v>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200.8999938964844</v>
      </c>
      <c r="EG9">
        <v>201</v>
      </c>
      <c r="EH9">
        <v>203.16000366210929</v>
      </c>
      <c r="EI9">
        <v>200.99000549316409</v>
      </c>
      <c r="EJ9">
        <v>202.19999694824219</v>
      </c>
      <c r="EK9" s="2">
        <f t="shared" ref="EK9" si="8">100%-(EF9/EG9)</f>
        <v>4.9754280356018032E-4</v>
      </c>
      <c r="EL9" s="2">
        <f t="shared" ref="EL9" si="9">100%-(EG9/EH9)</f>
        <v>1.0632032010108428E-2</v>
      </c>
      <c r="EM9" s="2">
        <f t="shared" ref="EM9" si="10">100%-(EI9/EG9)</f>
        <v>4.9723914606558672E-5</v>
      </c>
      <c r="EN9" s="2">
        <f t="shared" ref="EN9" si="11">100%-(EI9/EJ9)</f>
        <v>5.9841319156291872E-3</v>
      </c>
      <c r="EO9">
        <v>66</v>
      </c>
      <c r="EP9">
        <v>126</v>
      </c>
      <c r="EQ9">
        <v>3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B9">
        <v>0</v>
      </c>
      <c r="FC9">
        <v>1</v>
      </c>
      <c r="FD9">
        <v>1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202.19999694824219</v>
      </c>
      <c r="FY9">
        <v>202.97999572753909</v>
      </c>
      <c r="FZ9">
        <v>202.99000549316409</v>
      </c>
      <c r="GA9">
        <v>199.58000183105469</v>
      </c>
      <c r="GB9">
        <v>199.6300048828125</v>
      </c>
      <c r="GC9">
        <v>569</v>
      </c>
      <c r="GD9">
        <v>247</v>
      </c>
      <c r="GE9">
        <v>369</v>
      </c>
      <c r="GF9">
        <v>48</v>
      </c>
      <c r="GG9">
        <v>0</v>
      </c>
      <c r="GH9">
        <v>8</v>
      </c>
      <c r="GI9">
        <v>0</v>
      </c>
      <c r="GJ9">
        <v>0</v>
      </c>
      <c r="GK9">
        <v>0</v>
      </c>
      <c r="GL9">
        <v>71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1864611</v>
      </c>
      <c r="GZ9">
        <v>2225333</v>
      </c>
      <c r="HA9">
        <v>1.242</v>
      </c>
      <c r="HB9">
        <v>1.885</v>
      </c>
      <c r="HC9">
        <v>2.57</v>
      </c>
      <c r="HD9">
        <v>3.88</v>
      </c>
      <c r="HE9">
        <v>0.63570000000000004</v>
      </c>
      <c r="HF9" s="2">
        <f t="shared" ref="HF9:HG9" si="12">100%-(FX9/FY9)</f>
        <v>3.8427371943779987E-3</v>
      </c>
      <c r="HG9" s="2">
        <f t="shared" si="12"/>
        <v>4.9311618080305486E-5</v>
      </c>
      <c r="HH9" s="2">
        <f t="shared" ref="HH9" si="13">100%-(GA9/FY9)</f>
        <v>1.6750389043500791E-2</v>
      </c>
      <c r="HI9" s="2">
        <f t="shared" ref="HI9" si="14">100%-(GA9/GB9)</f>
        <v>2.5047863815441662E-4</v>
      </c>
      <c r="HJ9" s="3">
        <f>(FY9*HG9)+FY9</f>
        <v>202.99000499956634</v>
      </c>
      <c r="HK9" t="str">
        <f t="shared" ref="HK9" si="15">B9</f>
        <v>MMM</v>
      </c>
    </row>
    <row r="10" spans="1:219" hidden="1" x14ac:dyDescent="0.3">
      <c r="A10">
        <v>1</v>
      </c>
      <c r="B10" t="s">
        <v>224</v>
      </c>
      <c r="C10">
        <v>10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</v>
      </c>
      <c r="W10">
        <v>13</v>
      </c>
      <c r="X10">
        <v>4</v>
      </c>
      <c r="Y10">
        <v>1</v>
      </c>
      <c r="Z10">
        <v>167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 t="s">
        <v>225</v>
      </c>
      <c r="AV10">
        <v>67.110000610351563</v>
      </c>
      <c r="AW10">
        <v>67.269996643066406</v>
      </c>
      <c r="AX10">
        <v>67.970001220703125</v>
      </c>
      <c r="AY10">
        <v>66.849998474121094</v>
      </c>
      <c r="AZ10">
        <v>67.930000305175781</v>
      </c>
      <c r="BA10" s="2">
        <f t="shared" ref="BA10:BA73" si="16">100%-(AV10/AW10)</f>
        <v>2.3784159461726073E-3</v>
      </c>
      <c r="BB10" s="2">
        <f t="shared" ref="BB10:BB73" si="17">100%-(AW10/AX10)</f>
        <v>1.0298728336987306E-2</v>
      </c>
      <c r="BC10" s="2">
        <f t="shared" ref="BC10:BC73" si="18">100%-(AY10/AW10)</f>
        <v>6.2434694500405064E-3</v>
      </c>
      <c r="BD10" s="2">
        <f t="shared" ref="BD10:BD73" si="19">100%-(AY10/AZ10)</f>
        <v>1.5898746153434007E-2</v>
      </c>
      <c r="BE10">
        <v>31</v>
      </c>
      <c r="BF10">
        <v>157</v>
      </c>
      <c r="BG10">
        <v>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2</v>
      </c>
      <c r="BQ10">
        <v>0</v>
      </c>
      <c r="BR10">
        <v>3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0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67.930000305175781</v>
      </c>
      <c r="CO10">
        <v>68.410003662109375</v>
      </c>
      <c r="CP10">
        <v>68.94000244140625</v>
      </c>
      <c r="CQ10">
        <v>67.580001831054688</v>
      </c>
      <c r="CR10">
        <v>67.75</v>
      </c>
      <c r="CS10" s="2">
        <f t="shared" ref="CS10:CS73" si="20">100%-(CN10/CO10)</f>
        <v>7.0165667481093541E-3</v>
      </c>
      <c r="CT10" s="2">
        <f t="shared" ref="CT10:CT73" si="21">100%-(CO10/CP10)</f>
        <v>7.6878265234663345E-3</v>
      </c>
      <c r="CU10" s="2">
        <f t="shared" ref="CU10:CU73" si="22">100%-(CQ10/CO10)</f>
        <v>1.2132755249571803E-2</v>
      </c>
      <c r="CV10" s="2">
        <f t="shared" ref="CV10:CV73" si="23">100%-(CQ10/CR10)</f>
        <v>2.5091980656134494E-3</v>
      </c>
      <c r="CW10">
        <v>58</v>
      </c>
      <c r="CX10">
        <v>46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27</v>
      </c>
      <c r="DG10">
        <v>7</v>
      </c>
      <c r="DH10">
        <v>7</v>
      </c>
      <c r="DI10">
        <v>10</v>
      </c>
      <c r="DJ10">
        <v>53</v>
      </c>
      <c r="DK10">
        <v>0</v>
      </c>
      <c r="DL10">
        <v>0</v>
      </c>
      <c r="DM10">
        <v>0</v>
      </c>
      <c r="DN10">
        <v>0</v>
      </c>
      <c r="DO10">
        <v>49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106</v>
      </c>
      <c r="DX10">
        <v>49</v>
      </c>
      <c r="DY10">
        <v>0</v>
      </c>
      <c r="DZ10">
        <v>0</v>
      </c>
      <c r="EA10">
        <v>1</v>
      </c>
      <c r="EB10">
        <v>1</v>
      </c>
      <c r="EC10">
        <v>0</v>
      </c>
      <c r="ED10">
        <v>0</v>
      </c>
      <c r="EE10" t="s">
        <v>227</v>
      </c>
      <c r="EF10">
        <v>67.75</v>
      </c>
      <c r="EG10">
        <v>67.900001525878906</v>
      </c>
      <c r="EH10">
        <v>68.870002746582031</v>
      </c>
      <c r="EI10">
        <v>67.55999755859375</v>
      </c>
      <c r="EJ10">
        <v>68.360000610351563</v>
      </c>
      <c r="EK10" s="2">
        <f t="shared" ref="EK10:EK73" si="24">100%-(EF10/EG10)</f>
        <v>2.2091534979087335E-3</v>
      </c>
      <c r="EL10" s="2">
        <f t="shared" ref="EL10:EL73" si="25">100%-(EG10/EH10)</f>
        <v>1.4084524205297266E-2</v>
      </c>
      <c r="EM10" s="2">
        <f t="shared" ref="EM10:EM73" si="26">100%-(EI10/EG10)</f>
        <v>5.0074220860741869E-3</v>
      </c>
      <c r="EN10" s="2">
        <f t="shared" ref="EN10:EN73" si="27">100%-(EI10/EJ10)</f>
        <v>1.1702794684245066E-2</v>
      </c>
      <c r="EO10">
        <v>92</v>
      </c>
      <c r="EP10">
        <v>66</v>
      </c>
      <c r="EQ10">
        <v>31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3</v>
      </c>
      <c r="EZ10">
        <v>1</v>
      </c>
      <c r="FA10">
        <v>0</v>
      </c>
      <c r="FB10">
        <v>1</v>
      </c>
      <c r="FC10">
        <v>1</v>
      </c>
      <c r="FD10">
        <v>7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1</v>
      </c>
      <c r="FK10">
        <v>0</v>
      </c>
      <c r="FL10">
        <v>0</v>
      </c>
      <c r="FM10">
        <v>1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68.360000610351563</v>
      </c>
      <c r="FY10">
        <v>68.680000305175781</v>
      </c>
      <c r="FZ10">
        <v>69.569999694824219</v>
      </c>
      <c r="GA10">
        <v>67.819999694824219</v>
      </c>
      <c r="GB10">
        <v>67.900001525878906</v>
      </c>
      <c r="GC10">
        <v>493</v>
      </c>
      <c r="GD10">
        <v>309</v>
      </c>
      <c r="GE10">
        <v>293</v>
      </c>
      <c r="GF10">
        <v>111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224</v>
      </c>
      <c r="GM10">
        <v>0</v>
      </c>
      <c r="GN10">
        <v>54</v>
      </c>
      <c r="GO10">
        <v>2</v>
      </c>
      <c r="GP10">
        <v>1</v>
      </c>
      <c r="GQ10">
        <v>2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2.7</v>
      </c>
      <c r="GX10" t="s">
        <v>223</v>
      </c>
      <c r="GY10">
        <v>743141</v>
      </c>
      <c r="GZ10">
        <v>739316</v>
      </c>
      <c r="HA10">
        <v>1.4379999999999999</v>
      </c>
      <c r="HB10">
        <v>1.8260000000000001</v>
      </c>
      <c r="HC10">
        <v>3.37</v>
      </c>
      <c r="HD10">
        <v>3.16</v>
      </c>
      <c r="HE10">
        <v>0.46229999999999999</v>
      </c>
      <c r="HF10" s="2">
        <f t="shared" ref="HF10:HF73" si="28">100%-(FX10/FY10)</f>
        <v>4.6592849942096448E-3</v>
      </c>
      <c r="HG10" s="2">
        <f t="shared" ref="HG10:HG73" si="29">100%-(FY10/FZ10)</f>
        <v>1.2792861773070374E-2</v>
      </c>
      <c r="HH10" s="2">
        <f t="shared" ref="HH10:HH73" si="30">100%-(GA10/FY10)</f>
        <v>1.2521849250585304E-2</v>
      </c>
      <c r="HI10" s="2">
        <f t="shared" ref="HI10:HI73" si="31">100%-(GA10/GB10)</f>
        <v>1.1782301805132178E-3</v>
      </c>
      <c r="HJ10" s="3">
        <f t="shared" ref="HJ10:HJ73" si="32">(FY10*HG10)+FY10</f>
        <v>69.558614055654331</v>
      </c>
      <c r="HK10" t="str">
        <f t="shared" ref="HK10:HK73" si="33">B10</f>
        <v>AOS</v>
      </c>
    </row>
    <row r="11" spans="1:219" hidden="1" x14ac:dyDescent="0.3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52</v>
      </c>
      <c r="N11">
        <v>104</v>
      </c>
      <c r="O11">
        <v>39</v>
      </c>
      <c r="P11">
        <v>0</v>
      </c>
      <c r="Q11">
        <v>0</v>
      </c>
      <c r="R11">
        <v>1</v>
      </c>
      <c r="S11">
        <v>3</v>
      </c>
      <c r="T11">
        <v>0</v>
      </c>
      <c r="U11">
        <v>0</v>
      </c>
      <c r="V11">
        <v>3</v>
      </c>
      <c r="W11">
        <v>0</v>
      </c>
      <c r="X11">
        <v>0</v>
      </c>
      <c r="Y11">
        <v>0</v>
      </c>
      <c r="Z11">
        <v>0</v>
      </c>
      <c r="AA11">
        <v>2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109.0299987792969</v>
      </c>
      <c r="AW11">
        <v>109.7900009155273</v>
      </c>
      <c r="AX11">
        <v>111.44000244140619</v>
      </c>
      <c r="AY11">
        <v>109.34999847412109</v>
      </c>
      <c r="AZ11">
        <v>110.8000030517578</v>
      </c>
      <c r="BA11" s="2">
        <f t="shared" si="16"/>
        <v>6.9223256206650818E-3</v>
      </c>
      <c r="BB11" s="2">
        <f t="shared" si="17"/>
        <v>1.4806187093781231E-2</v>
      </c>
      <c r="BC11" s="2">
        <f t="shared" si="18"/>
        <v>4.0076731736685689E-3</v>
      </c>
      <c r="BD11" s="2">
        <f t="shared" si="19"/>
        <v>1.3086683553242939E-2</v>
      </c>
      <c r="BE11">
        <v>3</v>
      </c>
      <c r="BF11">
        <v>90</v>
      </c>
      <c r="BG11">
        <v>101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</v>
      </c>
      <c r="BO11">
        <v>0</v>
      </c>
      <c r="BP11">
        <v>0</v>
      </c>
      <c r="BQ11">
        <v>1</v>
      </c>
      <c r="BR11">
        <v>0</v>
      </c>
      <c r="BS11">
        <v>1</v>
      </c>
      <c r="BT11">
        <v>3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110.8000030517578</v>
      </c>
      <c r="CO11">
        <v>110.65000152587891</v>
      </c>
      <c r="CP11">
        <v>111.0899963378906</v>
      </c>
      <c r="CQ11">
        <v>109.61000061035161</v>
      </c>
      <c r="CR11">
        <v>110.0500030517578</v>
      </c>
      <c r="CS11" s="2">
        <f t="shared" si="20"/>
        <v>-1.3556396187108799E-3</v>
      </c>
      <c r="CT11" s="2">
        <f t="shared" si="21"/>
        <v>3.9607059727808647E-3</v>
      </c>
      <c r="CU11" s="2">
        <f t="shared" si="22"/>
        <v>9.3990140188481286E-3</v>
      </c>
      <c r="CV11" s="2">
        <f t="shared" si="23"/>
        <v>3.9982047178976909E-3</v>
      </c>
      <c r="CW11">
        <v>70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10</v>
      </c>
      <c r="DG11">
        <v>17</v>
      </c>
      <c r="DH11">
        <v>34</v>
      </c>
      <c r="DI11">
        <v>30</v>
      </c>
      <c r="DJ11">
        <v>44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110.0500030517578</v>
      </c>
      <c r="EG11">
        <v>109.7099990844727</v>
      </c>
      <c r="EH11">
        <v>111.76999664306641</v>
      </c>
      <c r="EI11">
        <v>109.5500030517578</v>
      </c>
      <c r="EJ11">
        <v>111.379997253418</v>
      </c>
      <c r="EK11" s="2">
        <f t="shared" si="24"/>
        <v>-3.0991155785473623E-3</v>
      </c>
      <c r="EL11" s="2">
        <f t="shared" si="25"/>
        <v>1.8430684624356153E-2</v>
      </c>
      <c r="EM11" s="2">
        <f t="shared" si="26"/>
        <v>1.4583541523112142E-3</v>
      </c>
      <c r="EN11" s="2">
        <f t="shared" si="27"/>
        <v>1.6430187168136601E-2</v>
      </c>
      <c r="EO11">
        <v>5</v>
      </c>
      <c r="EP11">
        <v>14</v>
      </c>
      <c r="EQ11">
        <v>19</v>
      </c>
      <c r="ER11">
        <v>157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2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111.379997253418</v>
      </c>
      <c r="FY11">
        <v>111.55999755859381</v>
      </c>
      <c r="FZ11">
        <v>112.0400009155273</v>
      </c>
      <c r="GA11">
        <v>110.84999847412109</v>
      </c>
      <c r="GB11">
        <v>111.38999938964839</v>
      </c>
      <c r="GC11">
        <v>655</v>
      </c>
      <c r="GD11">
        <v>143</v>
      </c>
      <c r="GE11">
        <v>265</v>
      </c>
      <c r="GF11">
        <v>137</v>
      </c>
      <c r="GG11">
        <v>0</v>
      </c>
      <c r="GH11">
        <v>158</v>
      </c>
      <c r="GI11">
        <v>0</v>
      </c>
      <c r="GJ11">
        <v>157</v>
      </c>
      <c r="GK11">
        <v>0</v>
      </c>
      <c r="GL11">
        <v>44</v>
      </c>
      <c r="GM11">
        <v>0</v>
      </c>
      <c r="GN11">
        <v>44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</v>
      </c>
      <c r="GX11" t="s">
        <v>218</v>
      </c>
      <c r="GY11">
        <v>4401101</v>
      </c>
      <c r="GZ11">
        <v>5666350</v>
      </c>
      <c r="HA11">
        <v>0.60399999999999998</v>
      </c>
      <c r="HB11">
        <v>0.84299999999999997</v>
      </c>
      <c r="HC11">
        <v>2.15</v>
      </c>
      <c r="HD11">
        <v>2.2999999999999998</v>
      </c>
      <c r="HE11">
        <v>1.7353000000000001</v>
      </c>
      <c r="HF11" s="2">
        <f t="shared" si="28"/>
        <v>1.6134843054408377E-3</v>
      </c>
      <c r="HG11" s="2">
        <f t="shared" si="29"/>
        <v>4.2842141468331096E-3</v>
      </c>
      <c r="HH11" s="2">
        <f t="shared" si="30"/>
        <v>6.3642802080540184E-3</v>
      </c>
      <c r="HI11" s="2">
        <f t="shared" si="31"/>
        <v>4.8478401875050592E-3</v>
      </c>
      <c r="HJ11" s="3">
        <f t="shared" si="32"/>
        <v>112.037944478355</v>
      </c>
      <c r="HK11" t="str">
        <f t="shared" si="33"/>
        <v>ABBV</v>
      </c>
    </row>
    <row r="12" spans="1:219" hidden="1" x14ac:dyDescent="0.3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55</v>
      </c>
      <c r="N12">
        <v>27</v>
      </c>
      <c r="O12">
        <v>4</v>
      </c>
      <c r="P12">
        <v>0</v>
      </c>
      <c r="Q12">
        <v>0</v>
      </c>
      <c r="R12">
        <v>1</v>
      </c>
      <c r="S12">
        <v>4</v>
      </c>
      <c r="T12">
        <v>0</v>
      </c>
      <c r="U12">
        <v>0</v>
      </c>
      <c r="V12">
        <v>40</v>
      </c>
      <c r="W12">
        <v>27</v>
      </c>
      <c r="X12">
        <v>12</v>
      </c>
      <c r="Y12">
        <v>8</v>
      </c>
      <c r="Z12">
        <v>8</v>
      </c>
      <c r="AA12">
        <v>1</v>
      </c>
      <c r="AB12">
        <v>0</v>
      </c>
      <c r="AC12">
        <v>0</v>
      </c>
      <c r="AD12">
        <v>0</v>
      </c>
      <c r="AE12">
        <v>31</v>
      </c>
      <c r="AF12">
        <v>4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330.10000610351563</v>
      </c>
      <c r="AW12">
        <v>331.72000122070313</v>
      </c>
      <c r="AX12">
        <v>344.3599853515625</v>
      </c>
      <c r="AY12">
        <v>330.05999755859369</v>
      </c>
      <c r="AZ12">
        <v>342.6400146484375</v>
      </c>
      <c r="BA12" s="2">
        <f t="shared" si="16"/>
        <v>4.8836220644701278E-3</v>
      </c>
      <c r="BB12" s="2">
        <f t="shared" si="17"/>
        <v>3.670572850662368E-2</v>
      </c>
      <c r="BC12" s="2">
        <f t="shared" si="18"/>
        <v>5.0042314482116046E-3</v>
      </c>
      <c r="BD12" s="2">
        <f t="shared" si="19"/>
        <v>3.6714967756324102E-2</v>
      </c>
      <c r="BE12">
        <v>3</v>
      </c>
      <c r="BF12">
        <v>5</v>
      </c>
      <c r="BG12">
        <v>9</v>
      </c>
      <c r="BH12">
        <v>10</v>
      </c>
      <c r="BI12">
        <v>112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0</v>
      </c>
      <c r="BX12">
        <v>0</v>
      </c>
      <c r="BY12">
        <v>1</v>
      </c>
      <c r="BZ12">
        <v>1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342.6400146484375</v>
      </c>
      <c r="CO12">
        <v>340.8900146484375</v>
      </c>
      <c r="CP12">
        <v>345.95001220703119</v>
      </c>
      <c r="CQ12">
        <v>339.17999267578119</v>
      </c>
      <c r="CR12">
        <v>343.39999389648438</v>
      </c>
      <c r="CS12" s="2">
        <f t="shared" si="20"/>
        <v>-5.1336205955014869E-3</v>
      </c>
      <c r="CT12" s="2">
        <f t="shared" si="21"/>
        <v>1.4626383523772102E-2</v>
      </c>
      <c r="CU12" s="2">
        <f t="shared" si="22"/>
        <v>5.0163451529076086E-3</v>
      </c>
      <c r="CV12" s="2">
        <f t="shared" si="23"/>
        <v>1.2288879719593915E-2</v>
      </c>
      <c r="CW12">
        <v>40</v>
      </c>
      <c r="CX12">
        <v>43</v>
      </c>
      <c r="CY12">
        <v>27</v>
      </c>
      <c r="CZ12">
        <v>0</v>
      </c>
      <c r="DA12">
        <v>0</v>
      </c>
      <c r="DB12">
        <v>1</v>
      </c>
      <c r="DC12">
        <v>27</v>
      </c>
      <c r="DD12">
        <v>0</v>
      </c>
      <c r="DE12">
        <v>0</v>
      </c>
      <c r="DF12">
        <v>11</v>
      </c>
      <c r="DG12">
        <v>2</v>
      </c>
      <c r="DH12">
        <v>3</v>
      </c>
      <c r="DI12">
        <v>1</v>
      </c>
      <c r="DJ12">
        <v>1</v>
      </c>
      <c r="DK12">
        <v>1</v>
      </c>
      <c r="DL12">
        <v>11</v>
      </c>
      <c r="DM12">
        <v>0</v>
      </c>
      <c r="DN12">
        <v>0</v>
      </c>
      <c r="DO12">
        <v>43</v>
      </c>
      <c r="DP12">
        <v>27</v>
      </c>
      <c r="DQ12">
        <v>1</v>
      </c>
      <c r="DR12">
        <v>0</v>
      </c>
      <c r="DS12">
        <v>1</v>
      </c>
      <c r="DT12">
        <v>1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343.39999389648438</v>
      </c>
      <c r="EG12">
        <v>345.58999633789063</v>
      </c>
      <c r="EH12">
        <v>355.94000244140619</v>
      </c>
      <c r="EI12">
        <v>344.79000854492188</v>
      </c>
      <c r="EJ12">
        <v>351.02999877929688</v>
      </c>
      <c r="EK12" s="2">
        <f t="shared" si="24"/>
        <v>6.3369960491131971E-3</v>
      </c>
      <c r="EL12" s="2">
        <f t="shared" si="25"/>
        <v>2.9077951431489835E-2</v>
      </c>
      <c r="EM12" s="2">
        <f t="shared" si="26"/>
        <v>2.3148464985849326E-3</v>
      </c>
      <c r="EN12" s="2">
        <f t="shared" si="27"/>
        <v>1.7776230681350591E-2</v>
      </c>
      <c r="EO12">
        <v>2</v>
      </c>
      <c r="EP12">
        <v>7</v>
      </c>
      <c r="EQ12">
        <v>35</v>
      </c>
      <c r="ER12">
        <v>44</v>
      </c>
      <c r="ES12">
        <v>62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1</v>
      </c>
      <c r="EZ12">
        <v>0</v>
      </c>
      <c r="FA12">
        <v>0</v>
      </c>
      <c r="FB12">
        <v>0</v>
      </c>
      <c r="FC12">
        <v>1</v>
      </c>
      <c r="FD12">
        <v>2</v>
      </c>
      <c r="FE12">
        <v>1</v>
      </c>
      <c r="FF12">
        <v>2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351.02999877929688</v>
      </c>
      <c r="FY12">
        <v>352.6300048828125</v>
      </c>
      <c r="FZ12">
        <v>353.20001220703119</v>
      </c>
      <c r="GA12">
        <v>346.64999389648438</v>
      </c>
      <c r="GB12">
        <v>348.20001220703119</v>
      </c>
      <c r="GC12">
        <v>485</v>
      </c>
      <c r="GD12">
        <v>116</v>
      </c>
      <c r="GE12">
        <v>260</v>
      </c>
      <c r="GF12">
        <v>20</v>
      </c>
      <c r="GG12">
        <v>0</v>
      </c>
      <c r="GH12">
        <v>228</v>
      </c>
      <c r="GI12">
        <v>0</v>
      </c>
      <c r="GJ12">
        <v>106</v>
      </c>
      <c r="GK12">
        <v>3</v>
      </c>
      <c r="GL12">
        <v>10</v>
      </c>
      <c r="GM12">
        <v>2</v>
      </c>
      <c r="GN12">
        <v>1</v>
      </c>
      <c r="GO12">
        <v>3</v>
      </c>
      <c r="GP12">
        <v>1</v>
      </c>
      <c r="GQ12">
        <v>2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2.2999999999999998</v>
      </c>
      <c r="GX12" t="s">
        <v>218</v>
      </c>
      <c r="GY12">
        <v>284266</v>
      </c>
      <c r="GZ12">
        <v>237800</v>
      </c>
      <c r="HA12">
        <v>4.8129999999999997</v>
      </c>
      <c r="HB12">
        <v>5.7619999999999996</v>
      </c>
      <c r="HC12">
        <v>4.0199999999999996</v>
      </c>
      <c r="HD12">
        <v>3.95</v>
      </c>
      <c r="HE12">
        <v>0</v>
      </c>
      <c r="HF12" s="2">
        <f t="shared" si="28"/>
        <v>4.5373509949822033E-3</v>
      </c>
      <c r="HG12" s="2">
        <f t="shared" si="29"/>
        <v>1.6138372155111158E-3</v>
      </c>
      <c r="HH12" s="2">
        <f t="shared" si="30"/>
        <v>1.6958315808421998E-2</v>
      </c>
      <c r="HI12" s="2">
        <f t="shared" si="31"/>
        <v>4.4515171057065706E-3</v>
      </c>
      <c r="HJ12" s="3">
        <f t="shared" si="32"/>
        <v>353.19909230799823</v>
      </c>
      <c r="HK12" t="str">
        <f t="shared" si="33"/>
        <v>ABMD</v>
      </c>
    </row>
    <row r="13" spans="1:219" hidden="1" x14ac:dyDescent="0.3">
      <c r="A13">
        <v>4</v>
      </c>
      <c r="B13" t="s">
        <v>239</v>
      </c>
      <c r="C13">
        <v>10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34</v>
      </c>
      <c r="N13">
        <v>154</v>
      </c>
      <c r="O13">
        <v>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288.60000610351563</v>
      </c>
      <c r="AW13">
        <v>289.67001342773438</v>
      </c>
      <c r="AX13">
        <v>291.14999389648438</v>
      </c>
      <c r="AY13">
        <v>287.79000854492188</v>
      </c>
      <c r="AZ13">
        <v>290.72000122070313</v>
      </c>
      <c r="BA13" s="2">
        <f t="shared" si="16"/>
        <v>3.6938836421385179E-3</v>
      </c>
      <c r="BB13" s="2">
        <f t="shared" si="17"/>
        <v>5.0832234235806961E-3</v>
      </c>
      <c r="BC13" s="2">
        <f t="shared" si="18"/>
        <v>6.4901605125292638E-3</v>
      </c>
      <c r="BD13" s="2">
        <f t="shared" si="19"/>
        <v>1.0078400741189153E-2</v>
      </c>
      <c r="BE13">
        <v>119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68</v>
      </c>
      <c r="BO13">
        <v>14</v>
      </c>
      <c r="BP13">
        <v>6</v>
      </c>
      <c r="BQ13">
        <v>3</v>
      </c>
      <c r="BR13">
        <v>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241</v>
      </c>
      <c r="CN13">
        <v>290.72000122070313</v>
      </c>
      <c r="CO13">
        <v>290.989990234375</v>
      </c>
      <c r="CP13">
        <v>293.27999877929688</v>
      </c>
      <c r="CQ13">
        <v>289.14999389648438</v>
      </c>
      <c r="CR13">
        <v>290.16000366210938</v>
      </c>
      <c r="CS13" s="2">
        <f t="shared" si="20"/>
        <v>9.2782921314382705E-4</v>
      </c>
      <c r="CT13" s="2">
        <f t="shared" si="21"/>
        <v>7.808267029642102E-3</v>
      </c>
      <c r="CU13" s="2">
        <f t="shared" si="22"/>
        <v>6.3232289757068072E-3</v>
      </c>
      <c r="CV13" s="2">
        <f t="shared" si="23"/>
        <v>3.4808717703255221E-3</v>
      </c>
      <c r="CW13">
        <v>44</v>
      </c>
      <c r="CX13">
        <v>67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28</v>
      </c>
      <c r="DG13">
        <v>30</v>
      </c>
      <c r="DH13">
        <v>21</v>
      </c>
      <c r="DI13">
        <v>4</v>
      </c>
      <c r="DJ13">
        <v>8</v>
      </c>
      <c r="DK13">
        <v>0</v>
      </c>
      <c r="DL13">
        <v>0</v>
      </c>
      <c r="DM13">
        <v>0</v>
      </c>
      <c r="DN13">
        <v>0</v>
      </c>
      <c r="DO13">
        <v>70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242</v>
      </c>
      <c r="EF13">
        <v>290.16000366210938</v>
      </c>
      <c r="EG13">
        <v>290.19000244140619</v>
      </c>
      <c r="EH13">
        <v>292.8900146484375</v>
      </c>
      <c r="EI13">
        <v>289.70001220703119</v>
      </c>
      <c r="EJ13">
        <v>291.739990234375</v>
      </c>
      <c r="EK13" s="2">
        <f t="shared" si="24"/>
        <v>1.0337633634660559E-4</v>
      </c>
      <c r="EL13" s="2">
        <f t="shared" si="25"/>
        <v>9.2185191436867653E-3</v>
      </c>
      <c r="EM13" s="2">
        <f t="shared" si="26"/>
        <v>1.6885152150406535E-3</v>
      </c>
      <c r="EN13" s="2">
        <f t="shared" si="27"/>
        <v>6.9924525112411429E-3</v>
      </c>
      <c r="EO13">
        <v>44</v>
      </c>
      <c r="EP13">
        <v>148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21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291.739990234375</v>
      </c>
      <c r="FY13">
        <v>291.60000610351563</v>
      </c>
      <c r="FZ13">
        <v>292.3699951171875</v>
      </c>
      <c r="GA13">
        <v>288.83999633789063</v>
      </c>
      <c r="GB13">
        <v>289.51998901367188</v>
      </c>
      <c r="GC13">
        <v>618</v>
      </c>
      <c r="GD13">
        <v>210</v>
      </c>
      <c r="GE13">
        <v>303</v>
      </c>
      <c r="GF13">
        <v>112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12</v>
      </c>
      <c r="GM13">
        <v>0</v>
      </c>
      <c r="GN13">
        <v>8</v>
      </c>
      <c r="GO13">
        <v>1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2.1</v>
      </c>
      <c r="GX13" t="s">
        <v>218</v>
      </c>
      <c r="GY13">
        <v>1505286</v>
      </c>
      <c r="GZ13">
        <v>1750666</v>
      </c>
      <c r="HA13">
        <v>1.27</v>
      </c>
      <c r="HB13">
        <v>1.3879999999999999</v>
      </c>
      <c r="HC13">
        <v>3.47</v>
      </c>
      <c r="HD13">
        <v>1.97</v>
      </c>
      <c r="HE13">
        <v>0.39810002</v>
      </c>
      <c r="HF13" s="2">
        <f t="shared" si="28"/>
        <v>-4.8005530839967392E-4</v>
      </c>
      <c r="HG13" s="2">
        <f t="shared" si="29"/>
        <v>2.6336116103954366E-3</v>
      </c>
      <c r="HH13" s="2">
        <f t="shared" si="30"/>
        <v>9.4650538678151541E-3</v>
      </c>
      <c r="HI13" s="2">
        <f t="shared" si="31"/>
        <v>2.3486899059986799E-3</v>
      </c>
      <c r="HJ13" s="3">
        <f t="shared" si="32"/>
        <v>292.36796726518122</v>
      </c>
      <c r="HK13" t="str">
        <f t="shared" si="33"/>
        <v>ACN</v>
      </c>
    </row>
    <row r="14" spans="1:219" hidden="1" x14ac:dyDescent="0.3">
      <c r="A14">
        <v>5</v>
      </c>
      <c r="B14" t="s">
        <v>244</v>
      </c>
      <c r="C14">
        <v>10</v>
      </c>
      <c r="D14">
        <v>0</v>
      </c>
      <c r="E14">
        <v>5</v>
      </c>
      <c r="F14">
        <v>1</v>
      </c>
      <c r="G14" t="s">
        <v>218</v>
      </c>
      <c r="H14" t="s">
        <v>245</v>
      </c>
      <c r="I14">
        <v>6</v>
      </c>
      <c r="J14">
        <v>0</v>
      </c>
      <c r="K14" t="s">
        <v>218</v>
      </c>
      <c r="L14" t="s">
        <v>218</v>
      </c>
      <c r="M14">
        <v>4</v>
      </c>
      <c r="N14">
        <v>27</v>
      </c>
      <c r="O14">
        <v>5</v>
      </c>
      <c r="P14">
        <v>0</v>
      </c>
      <c r="Q14">
        <v>0</v>
      </c>
      <c r="R14">
        <v>1</v>
      </c>
      <c r="S14">
        <v>5</v>
      </c>
      <c r="T14">
        <v>0</v>
      </c>
      <c r="U14">
        <v>0</v>
      </c>
      <c r="V14">
        <v>7</v>
      </c>
      <c r="W14">
        <v>2</v>
      </c>
      <c r="X14">
        <v>2</v>
      </c>
      <c r="Y14">
        <v>2</v>
      </c>
      <c r="Z14">
        <v>13</v>
      </c>
      <c r="AA14">
        <v>0</v>
      </c>
      <c r="AB14">
        <v>0</v>
      </c>
      <c r="AC14">
        <v>0</v>
      </c>
      <c r="AD14">
        <v>0</v>
      </c>
      <c r="AE14">
        <v>32</v>
      </c>
      <c r="AF14">
        <v>6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246</v>
      </c>
      <c r="AV14">
        <v>105.90000152587891</v>
      </c>
      <c r="AW14">
        <v>105.61000061035161</v>
      </c>
      <c r="AX14">
        <v>108.25</v>
      </c>
      <c r="AY14">
        <v>105.61000061035161</v>
      </c>
      <c r="AZ14">
        <v>108.25</v>
      </c>
      <c r="BA14" s="2">
        <f t="shared" si="16"/>
        <v>-2.7459607409459075E-3</v>
      </c>
      <c r="BB14" s="2">
        <f t="shared" si="17"/>
        <v>2.4387985123772715E-2</v>
      </c>
      <c r="BC14" s="2">
        <f t="shared" si="18"/>
        <v>0</v>
      </c>
      <c r="BD14" s="2">
        <f t="shared" si="19"/>
        <v>2.4387985123772715E-2</v>
      </c>
      <c r="BE14">
        <v>2</v>
      </c>
      <c r="BF14">
        <v>3</v>
      </c>
      <c r="BG14">
        <v>19</v>
      </c>
      <c r="BH14">
        <v>12</v>
      </c>
      <c r="BI14">
        <v>15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238</v>
      </c>
      <c r="CN14">
        <v>108.25</v>
      </c>
      <c r="CO14">
        <v>108.0699996948242</v>
      </c>
      <c r="CP14">
        <v>109.8000030517578</v>
      </c>
      <c r="CQ14">
        <v>107.3300018310547</v>
      </c>
      <c r="CR14">
        <v>109.11000061035161</v>
      </c>
      <c r="CS14" s="2">
        <f t="shared" si="20"/>
        <v>-1.6655899480344516E-3</v>
      </c>
      <c r="CT14" s="2">
        <f t="shared" si="21"/>
        <v>1.5755949989528673E-2</v>
      </c>
      <c r="CU14" s="2">
        <f t="shared" si="22"/>
        <v>6.8473939655701033E-3</v>
      </c>
      <c r="CV14" s="2">
        <f t="shared" si="23"/>
        <v>1.6313800470531992E-2</v>
      </c>
      <c r="CW14">
        <v>4</v>
      </c>
      <c r="CX14">
        <v>19</v>
      </c>
      <c r="CY14">
        <v>36</v>
      </c>
      <c r="CZ14">
        <v>5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</v>
      </c>
      <c r="DG14">
        <v>1</v>
      </c>
      <c r="DH14">
        <v>3</v>
      </c>
      <c r="DI14">
        <v>2</v>
      </c>
      <c r="DJ14">
        <v>1</v>
      </c>
      <c r="DK14">
        <v>1</v>
      </c>
      <c r="DL14">
        <v>9</v>
      </c>
      <c r="DM14">
        <v>0</v>
      </c>
      <c r="DN14">
        <v>0</v>
      </c>
      <c r="DO14">
        <v>1</v>
      </c>
      <c r="DP14">
        <v>0</v>
      </c>
      <c r="DQ14">
        <v>1</v>
      </c>
      <c r="DR14">
        <v>1</v>
      </c>
      <c r="DS14">
        <v>1</v>
      </c>
      <c r="DT14">
        <v>0</v>
      </c>
      <c r="DU14">
        <v>1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109.11000061035161</v>
      </c>
      <c r="EG14">
        <v>109.4499969482422</v>
      </c>
      <c r="EH14">
        <v>111.5899963378906</v>
      </c>
      <c r="EI14">
        <v>108.7099990844727</v>
      </c>
      <c r="EJ14">
        <v>110.2200012207031</v>
      </c>
      <c r="EK14" s="2">
        <f t="shared" si="24"/>
        <v>3.1064079248113163E-3</v>
      </c>
      <c r="EL14" s="2">
        <f t="shared" si="25"/>
        <v>1.9177340800052955E-2</v>
      </c>
      <c r="EM14" s="2">
        <f t="shared" si="26"/>
        <v>6.7610587885118534E-3</v>
      </c>
      <c r="EN14" s="2">
        <f t="shared" si="27"/>
        <v>1.3699892211095022E-2</v>
      </c>
      <c r="EO14">
        <v>3</v>
      </c>
      <c r="EP14">
        <v>17</v>
      </c>
      <c r="EQ14">
        <v>52</v>
      </c>
      <c r="ER14">
        <v>11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1</v>
      </c>
      <c r="FC14">
        <v>1</v>
      </c>
      <c r="FD14">
        <v>2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1</v>
      </c>
      <c r="FK14">
        <v>0</v>
      </c>
      <c r="FL14">
        <v>0</v>
      </c>
      <c r="FM14">
        <v>1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248</v>
      </c>
      <c r="FX14">
        <v>110.2200012207031</v>
      </c>
      <c r="FY14">
        <v>109.40000152587891</v>
      </c>
      <c r="FZ14">
        <v>110.36000061035161</v>
      </c>
      <c r="GA14">
        <v>107.1600036621094</v>
      </c>
      <c r="GB14">
        <v>107.370002746582</v>
      </c>
      <c r="GC14">
        <v>234</v>
      </c>
      <c r="GD14">
        <v>37</v>
      </c>
      <c r="GE14">
        <v>147</v>
      </c>
      <c r="GF14">
        <v>11</v>
      </c>
      <c r="GG14">
        <v>0</v>
      </c>
      <c r="GH14">
        <v>43</v>
      </c>
      <c r="GI14">
        <v>0</v>
      </c>
      <c r="GJ14">
        <v>16</v>
      </c>
      <c r="GK14">
        <v>0</v>
      </c>
      <c r="GL14">
        <v>15</v>
      </c>
      <c r="GM14">
        <v>0</v>
      </c>
      <c r="GN14">
        <v>2</v>
      </c>
      <c r="GO14">
        <v>2</v>
      </c>
      <c r="GP14">
        <v>2</v>
      </c>
      <c r="GQ14">
        <v>2</v>
      </c>
      <c r="GR14">
        <v>2</v>
      </c>
      <c r="GS14">
        <v>0</v>
      </c>
      <c r="GT14">
        <v>0</v>
      </c>
      <c r="GU14">
        <v>0</v>
      </c>
      <c r="GV14">
        <v>0</v>
      </c>
      <c r="GW14">
        <v>1.5</v>
      </c>
      <c r="GX14" t="s">
        <v>249</v>
      </c>
      <c r="GY14">
        <v>72937</v>
      </c>
      <c r="GZ14">
        <v>65050</v>
      </c>
      <c r="HA14">
        <v>1.93</v>
      </c>
      <c r="HB14">
        <v>1.9990000000000001</v>
      </c>
      <c r="HC14">
        <v>2.0499999999999998</v>
      </c>
      <c r="HD14">
        <v>3.46</v>
      </c>
      <c r="HE14">
        <v>0</v>
      </c>
      <c r="HF14" s="2">
        <f t="shared" si="28"/>
        <v>-7.4954267220024295E-3</v>
      </c>
      <c r="HG14" s="2">
        <f t="shared" si="29"/>
        <v>8.6987955705271069E-3</v>
      </c>
      <c r="HH14" s="2">
        <f t="shared" si="30"/>
        <v>2.0475300114503381E-2</v>
      </c>
      <c r="HI14" s="2">
        <f t="shared" si="31"/>
        <v>1.9558450135113148E-3</v>
      </c>
      <c r="HJ14" s="3">
        <f t="shared" si="32"/>
        <v>110.35164977456787</v>
      </c>
      <c r="HK14" t="str">
        <f t="shared" si="33"/>
        <v>ADUS</v>
      </c>
    </row>
    <row r="15" spans="1:219" hidden="1" x14ac:dyDescent="0.3">
      <c r="A15">
        <v>6</v>
      </c>
      <c r="B15" t="s">
        <v>250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184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6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1</v>
      </c>
      <c r="AT15">
        <v>0</v>
      </c>
      <c r="AU15" t="s">
        <v>251</v>
      </c>
      <c r="AV15">
        <v>193.91000366210929</v>
      </c>
      <c r="AW15">
        <v>194.44999694824219</v>
      </c>
      <c r="AX15">
        <v>202.53999328613281</v>
      </c>
      <c r="AY15">
        <v>194.44999694824219</v>
      </c>
      <c r="AZ15">
        <v>199.8699951171875</v>
      </c>
      <c r="BA15" s="2">
        <f t="shared" si="16"/>
        <v>2.777029028581679E-3</v>
      </c>
      <c r="BB15" s="2">
        <f t="shared" si="17"/>
        <v>3.9942710605612164E-2</v>
      </c>
      <c r="BC15" s="2">
        <f t="shared" si="18"/>
        <v>0</v>
      </c>
      <c r="BD15" s="2">
        <f t="shared" si="19"/>
        <v>2.7117617958450801E-2</v>
      </c>
      <c r="BE15">
        <v>0</v>
      </c>
      <c r="BF15">
        <v>1</v>
      </c>
      <c r="BG15">
        <v>2</v>
      </c>
      <c r="BH15">
        <v>3</v>
      </c>
      <c r="BI15">
        <v>189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252</v>
      </c>
      <c r="CN15">
        <v>199.8699951171875</v>
      </c>
      <c r="CO15">
        <v>199</v>
      </c>
      <c r="CP15">
        <v>201.1199951171875</v>
      </c>
      <c r="CQ15">
        <v>197.1499938964844</v>
      </c>
      <c r="CR15">
        <v>200.30000305175781</v>
      </c>
      <c r="CS15" s="2">
        <f t="shared" si="20"/>
        <v>-4.3718347597361262E-3</v>
      </c>
      <c r="CT15" s="2">
        <f t="shared" si="21"/>
        <v>1.0540946542646035E-2</v>
      </c>
      <c r="CU15" s="2">
        <f t="shared" si="22"/>
        <v>9.2965130829929521E-3</v>
      </c>
      <c r="CV15" s="2">
        <f t="shared" si="23"/>
        <v>1.5726455852621446E-2</v>
      </c>
      <c r="CW15">
        <v>46</v>
      </c>
      <c r="CX15">
        <v>18</v>
      </c>
      <c r="CY15">
        <v>4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30</v>
      </c>
      <c r="DG15">
        <v>18</v>
      </c>
      <c r="DH15">
        <v>18</v>
      </c>
      <c r="DI15">
        <v>23</v>
      </c>
      <c r="DJ15">
        <v>49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49</v>
      </c>
      <c r="DR15">
        <v>0</v>
      </c>
      <c r="DS15">
        <v>0</v>
      </c>
      <c r="DT15">
        <v>0</v>
      </c>
      <c r="DU15">
        <v>1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237</v>
      </c>
      <c r="EF15">
        <v>200.30000305175781</v>
      </c>
      <c r="EG15">
        <v>200.97999572753901</v>
      </c>
      <c r="EH15">
        <v>201.38999938964841</v>
      </c>
      <c r="EI15">
        <v>197.27000427246091</v>
      </c>
      <c r="EJ15">
        <v>199.75</v>
      </c>
      <c r="EK15" s="2">
        <f t="shared" si="24"/>
        <v>3.3833848653427312E-3</v>
      </c>
      <c r="EL15" s="2">
        <f t="shared" si="25"/>
        <v>2.0358690270222413E-3</v>
      </c>
      <c r="EM15" s="2">
        <f t="shared" si="26"/>
        <v>1.8459506089887667E-2</v>
      </c>
      <c r="EN15" s="2">
        <f t="shared" si="27"/>
        <v>1.2415498010208248E-2</v>
      </c>
      <c r="EO15">
        <v>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</v>
      </c>
      <c r="EY15">
        <v>14</v>
      </c>
      <c r="EZ15">
        <v>22</v>
      </c>
      <c r="FA15">
        <v>34</v>
      </c>
      <c r="FB15">
        <v>115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3</v>
      </c>
      <c r="FP15">
        <v>0</v>
      </c>
      <c r="FQ15">
        <v>0</v>
      </c>
      <c r="FR15">
        <v>0</v>
      </c>
      <c r="FS15">
        <v>2</v>
      </c>
      <c r="FT15">
        <v>0</v>
      </c>
      <c r="FU15">
        <v>1</v>
      </c>
      <c r="FV15">
        <v>0</v>
      </c>
      <c r="FW15" t="s">
        <v>253</v>
      </c>
      <c r="FX15">
        <v>199.75</v>
      </c>
      <c r="FY15">
        <v>199.07000732421881</v>
      </c>
      <c r="FZ15">
        <v>199.49000549316409</v>
      </c>
      <c r="GA15">
        <v>196.32000732421881</v>
      </c>
      <c r="GB15">
        <v>197.13999938964841</v>
      </c>
      <c r="GC15">
        <v>268</v>
      </c>
      <c r="GD15">
        <v>512</v>
      </c>
      <c r="GE15">
        <v>70</v>
      </c>
      <c r="GF15">
        <v>328</v>
      </c>
      <c r="GG15">
        <v>0</v>
      </c>
      <c r="GH15">
        <v>192</v>
      </c>
      <c r="GI15">
        <v>0</v>
      </c>
      <c r="GJ15">
        <v>0</v>
      </c>
      <c r="GK15">
        <v>0</v>
      </c>
      <c r="GL15">
        <v>348</v>
      </c>
      <c r="GM15">
        <v>0</v>
      </c>
      <c r="GN15">
        <v>164</v>
      </c>
      <c r="GO15">
        <v>1</v>
      </c>
      <c r="GP15">
        <v>1</v>
      </c>
      <c r="GQ15">
        <v>1</v>
      </c>
      <c r="GR15">
        <v>1</v>
      </c>
      <c r="GS15">
        <v>2</v>
      </c>
      <c r="GT15">
        <v>1</v>
      </c>
      <c r="GU15">
        <v>0</v>
      </c>
      <c r="GV15">
        <v>0</v>
      </c>
      <c r="GW15">
        <v>2.2000000000000002</v>
      </c>
      <c r="GX15" t="s">
        <v>218</v>
      </c>
      <c r="GY15">
        <v>519670</v>
      </c>
      <c r="GZ15">
        <v>1007200</v>
      </c>
      <c r="HA15">
        <v>0.33400000000000002</v>
      </c>
      <c r="HB15">
        <v>1.3220000000000001</v>
      </c>
      <c r="HC15">
        <v>1.57</v>
      </c>
      <c r="HD15">
        <v>3.23</v>
      </c>
      <c r="HE15">
        <v>0.1401</v>
      </c>
      <c r="HF15" s="2">
        <f t="shared" si="28"/>
        <v>-3.4158469420946247E-3</v>
      </c>
      <c r="HG15" s="2">
        <f t="shared" si="29"/>
        <v>2.1053594535074271E-3</v>
      </c>
      <c r="HH15" s="2">
        <f t="shared" si="30"/>
        <v>1.3814235690066345E-2</v>
      </c>
      <c r="HI15" s="2">
        <f t="shared" si="31"/>
        <v>4.1594403366558286E-3</v>
      </c>
      <c r="HJ15" s="3">
        <f t="shared" si="32"/>
        <v>199.48912124604865</v>
      </c>
      <c r="HK15" t="str">
        <f t="shared" si="33"/>
        <v>AAP</v>
      </c>
    </row>
    <row r="16" spans="1:219" hidden="1" x14ac:dyDescent="0.3">
      <c r="A16">
        <v>7</v>
      </c>
      <c r="B16" t="s">
        <v>254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154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1</v>
      </c>
      <c r="AT16">
        <v>0</v>
      </c>
      <c r="AU16" t="s">
        <v>255</v>
      </c>
      <c r="AV16">
        <v>107.25</v>
      </c>
      <c r="AW16">
        <v>108.5299987792969</v>
      </c>
      <c r="AX16">
        <v>115.3000030517578</v>
      </c>
      <c r="AY16">
        <v>107.55999755859381</v>
      </c>
      <c r="AZ16">
        <v>115.13999938964839</v>
      </c>
      <c r="BA16" s="2">
        <f t="shared" si="16"/>
        <v>1.1793962901445076E-2</v>
      </c>
      <c r="BB16" s="2">
        <f t="shared" si="17"/>
        <v>5.8716427521878445E-2</v>
      </c>
      <c r="BC16" s="2">
        <f t="shared" si="18"/>
        <v>8.9376322824407106E-3</v>
      </c>
      <c r="BD16" s="2">
        <f t="shared" si="19"/>
        <v>6.5832915331212605E-2</v>
      </c>
      <c r="BE16">
        <v>0</v>
      </c>
      <c r="BF16">
        <v>4</v>
      </c>
      <c r="BG16">
        <v>0</v>
      </c>
      <c r="BH16">
        <v>3</v>
      </c>
      <c r="BI16">
        <v>136</v>
      </c>
      <c r="BJ16">
        <v>0</v>
      </c>
      <c r="BK16">
        <v>0</v>
      </c>
      <c r="BL16">
        <v>0</v>
      </c>
      <c r="BM16">
        <v>0</v>
      </c>
      <c r="BN16">
        <v>2</v>
      </c>
      <c r="BO16">
        <v>0</v>
      </c>
      <c r="BP16">
        <v>0</v>
      </c>
      <c r="BQ16">
        <v>1</v>
      </c>
      <c r="BR16">
        <v>3</v>
      </c>
      <c r="BS16">
        <v>1</v>
      </c>
      <c r="BT16">
        <v>6</v>
      </c>
      <c r="BU16">
        <v>1</v>
      </c>
      <c r="BV16">
        <v>6</v>
      </c>
      <c r="BW16">
        <v>0</v>
      </c>
      <c r="BX16">
        <v>0</v>
      </c>
      <c r="BY16">
        <v>3</v>
      </c>
      <c r="BZ16">
        <v>3</v>
      </c>
      <c r="CA16">
        <v>0</v>
      </c>
      <c r="CB16">
        <v>0</v>
      </c>
      <c r="CC16">
        <v>1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256</v>
      </c>
      <c r="CN16">
        <v>115.13999938964839</v>
      </c>
      <c r="CO16">
        <v>115.3399963378906</v>
      </c>
      <c r="CP16">
        <v>115.86000061035161</v>
      </c>
      <c r="CQ16">
        <v>111.4899978637695</v>
      </c>
      <c r="CR16">
        <v>112.870002746582</v>
      </c>
      <c r="CS16" s="2">
        <f t="shared" si="20"/>
        <v>1.7339774110648465E-3</v>
      </c>
      <c r="CT16" s="2">
        <f t="shared" si="21"/>
        <v>4.488212236506306E-3</v>
      </c>
      <c r="CU16" s="2">
        <f t="shared" si="22"/>
        <v>3.3379561265482027E-2</v>
      </c>
      <c r="CV16" s="2">
        <f t="shared" si="23"/>
        <v>1.2226498176941769E-2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165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 t="s">
        <v>257</v>
      </c>
      <c r="EF16">
        <v>112.870002746582</v>
      </c>
      <c r="EG16">
        <v>113.5400009155273</v>
      </c>
      <c r="EH16">
        <v>117.9599990844727</v>
      </c>
      <c r="EI16">
        <v>113.4599990844727</v>
      </c>
      <c r="EJ16">
        <v>116.4199981689453</v>
      </c>
      <c r="EK16" s="2">
        <f t="shared" si="24"/>
        <v>5.90098787689608E-3</v>
      </c>
      <c r="EL16" s="2">
        <f t="shared" si="25"/>
        <v>3.7470313693205304E-2</v>
      </c>
      <c r="EM16" s="2">
        <f t="shared" si="26"/>
        <v>7.0461361995344252E-4</v>
      </c>
      <c r="EN16" s="2">
        <f t="shared" si="27"/>
        <v>2.5425177212055394E-2</v>
      </c>
      <c r="EO16">
        <v>3</v>
      </c>
      <c r="EP16">
        <v>1</v>
      </c>
      <c r="EQ16">
        <v>6</v>
      </c>
      <c r="ER16">
        <v>30</v>
      </c>
      <c r="ES16">
        <v>114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1</v>
      </c>
      <c r="FD16">
        <v>1</v>
      </c>
      <c r="FE16">
        <v>1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258</v>
      </c>
      <c r="FX16">
        <v>116.4199981689453</v>
      </c>
      <c r="FY16">
        <v>117.2900009155273</v>
      </c>
      <c r="FZ16">
        <v>120.11000061035161</v>
      </c>
      <c r="GA16">
        <v>117.2900009155273</v>
      </c>
      <c r="GB16">
        <v>119.7200012207031</v>
      </c>
      <c r="GC16">
        <v>299</v>
      </c>
      <c r="GD16">
        <v>329</v>
      </c>
      <c r="GE16">
        <v>155</v>
      </c>
      <c r="GF16">
        <v>167</v>
      </c>
      <c r="GG16">
        <v>0</v>
      </c>
      <c r="GH16">
        <v>283</v>
      </c>
      <c r="GI16">
        <v>0</v>
      </c>
      <c r="GJ16">
        <v>144</v>
      </c>
      <c r="GK16">
        <v>7</v>
      </c>
      <c r="GL16">
        <v>322</v>
      </c>
      <c r="GM16">
        <v>1</v>
      </c>
      <c r="GN16">
        <v>165</v>
      </c>
      <c r="GO16">
        <v>1</v>
      </c>
      <c r="GP16">
        <v>0</v>
      </c>
      <c r="GQ16">
        <v>1</v>
      </c>
      <c r="GR16">
        <v>0</v>
      </c>
      <c r="GS16">
        <v>1</v>
      </c>
      <c r="GT16">
        <v>0</v>
      </c>
      <c r="GU16">
        <v>0</v>
      </c>
      <c r="GV16">
        <v>0</v>
      </c>
      <c r="GW16">
        <v>2.4</v>
      </c>
      <c r="GX16" t="s">
        <v>218</v>
      </c>
      <c r="GY16">
        <v>169457</v>
      </c>
      <c r="GZ16">
        <v>215533</v>
      </c>
      <c r="HA16">
        <v>2.4390000000000001</v>
      </c>
      <c r="HB16">
        <v>3.3069999999999999</v>
      </c>
      <c r="HC16">
        <v>3.03</v>
      </c>
      <c r="HD16">
        <v>4.6500000000000004</v>
      </c>
      <c r="HE16">
        <v>0</v>
      </c>
      <c r="HF16" s="2">
        <f t="shared" si="28"/>
        <v>7.4175355084922234E-3</v>
      </c>
      <c r="HG16" s="2">
        <f t="shared" si="29"/>
        <v>2.3478475401666588E-2</v>
      </c>
      <c r="HH16" s="2">
        <f t="shared" si="30"/>
        <v>0</v>
      </c>
      <c r="HI16" s="2">
        <f t="shared" si="31"/>
        <v>2.0297362849972744E-2</v>
      </c>
      <c r="HJ16" s="3">
        <f t="shared" si="32"/>
        <v>120.04379131688395</v>
      </c>
      <c r="HK16" t="str">
        <f t="shared" si="33"/>
        <v>AEIS</v>
      </c>
    </row>
    <row r="17" spans="1:219" hidden="1" x14ac:dyDescent="0.3">
      <c r="A17">
        <v>8</v>
      </c>
      <c r="B17" t="s">
        <v>259</v>
      </c>
      <c r="C17">
        <v>10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138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 t="s">
        <v>260</v>
      </c>
      <c r="AV17">
        <v>27.420000076293949</v>
      </c>
      <c r="AW17">
        <v>27.270000457763668</v>
      </c>
      <c r="AX17">
        <v>28.430000305175781</v>
      </c>
      <c r="AY17">
        <v>27.125</v>
      </c>
      <c r="AZ17">
        <v>28.319999694824219</v>
      </c>
      <c r="BA17" s="2">
        <f t="shared" si="16"/>
        <v>-5.5005359740496473E-3</v>
      </c>
      <c r="BB17" s="2">
        <f t="shared" si="17"/>
        <v>4.0801963945140352E-2</v>
      </c>
      <c r="BC17" s="2">
        <f t="shared" si="18"/>
        <v>5.3172150835951726E-3</v>
      </c>
      <c r="BD17" s="2">
        <f t="shared" si="19"/>
        <v>4.2196317362341529E-2</v>
      </c>
      <c r="BE17">
        <v>1</v>
      </c>
      <c r="BF17">
        <v>0</v>
      </c>
      <c r="BG17">
        <v>4</v>
      </c>
      <c r="BH17">
        <v>1</v>
      </c>
      <c r="BI17">
        <v>105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1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261</v>
      </c>
      <c r="CN17">
        <v>28.319999694824219</v>
      </c>
      <c r="CO17">
        <v>28.319999694824219</v>
      </c>
      <c r="CP17">
        <v>28.444999694824219</v>
      </c>
      <c r="CQ17">
        <v>27.440000534057621</v>
      </c>
      <c r="CR17">
        <v>27.45000076293945</v>
      </c>
      <c r="CS17" s="2">
        <f t="shared" si="20"/>
        <v>0</v>
      </c>
      <c r="CT17" s="2">
        <f t="shared" si="21"/>
        <v>4.3944454681342782E-3</v>
      </c>
      <c r="CU17" s="2">
        <f t="shared" si="22"/>
        <v>3.1073417028582351E-2</v>
      </c>
      <c r="CV17" s="2">
        <f t="shared" si="23"/>
        <v>3.6430705296486288E-4</v>
      </c>
      <c r="CW17">
        <v>12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9</v>
      </c>
      <c r="DG17">
        <v>2</v>
      </c>
      <c r="DH17">
        <v>4</v>
      </c>
      <c r="DI17">
        <v>3</v>
      </c>
      <c r="DJ17">
        <v>93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16</v>
      </c>
      <c r="DX17">
        <v>0</v>
      </c>
      <c r="DY17">
        <v>18</v>
      </c>
      <c r="DZ17">
        <v>0</v>
      </c>
      <c r="EA17">
        <v>3</v>
      </c>
      <c r="EB17">
        <v>0</v>
      </c>
      <c r="EC17">
        <v>2</v>
      </c>
      <c r="ED17">
        <v>0</v>
      </c>
      <c r="EE17" t="s">
        <v>262</v>
      </c>
      <c r="EF17">
        <v>27.45000076293945</v>
      </c>
      <c r="EG17">
        <v>27.629999160766602</v>
      </c>
      <c r="EH17">
        <v>29.04999923706055</v>
      </c>
      <c r="EI17">
        <v>27.485000610351559</v>
      </c>
      <c r="EJ17">
        <v>28.75</v>
      </c>
      <c r="EK17" s="2">
        <f t="shared" si="24"/>
        <v>6.5146001916186469E-3</v>
      </c>
      <c r="EL17" s="2">
        <f t="shared" si="25"/>
        <v>4.8881243152749665E-2</v>
      </c>
      <c r="EM17" s="2">
        <f t="shared" si="26"/>
        <v>5.2478666239315075E-3</v>
      </c>
      <c r="EN17" s="2">
        <f t="shared" si="27"/>
        <v>4.3999978770380532E-2</v>
      </c>
      <c r="EO17">
        <v>0</v>
      </c>
      <c r="EP17">
        <v>2</v>
      </c>
      <c r="EQ17">
        <v>1</v>
      </c>
      <c r="ER17">
        <v>2</v>
      </c>
      <c r="ES17">
        <v>126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1</v>
      </c>
      <c r="FA17">
        <v>0</v>
      </c>
      <c r="FB17">
        <v>2</v>
      </c>
      <c r="FC17">
        <v>1</v>
      </c>
      <c r="FD17">
        <v>4</v>
      </c>
      <c r="FE17">
        <v>1</v>
      </c>
      <c r="FF17">
        <v>4</v>
      </c>
      <c r="FG17">
        <v>0</v>
      </c>
      <c r="FH17">
        <v>0</v>
      </c>
      <c r="FI17">
        <v>2</v>
      </c>
      <c r="FJ17">
        <v>2</v>
      </c>
      <c r="FK17">
        <v>0</v>
      </c>
      <c r="FL17">
        <v>0</v>
      </c>
      <c r="FM17">
        <v>1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263</v>
      </c>
      <c r="FX17">
        <v>28.75</v>
      </c>
      <c r="FY17">
        <v>28.979999542236332</v>
      </c>
      <c r="FZ17">
        <v>29.739999771118161</v>
      </c>
      <c r="GA17">
        <v>28.809999465942379</v>
      </c>
      <c r="GB17">
        <v>28.979999542236332</v>
      </c>
      <c r="GC17">
        <v>255</v>
      </c>
      <c r="GD17">
        <v>254</v>
      </c>
      <c r="GE17">
        <v>143</v>
      </c>
      <c r="GF17">
        <v>115</v>
      </c>
      <c r="GG17">
        <v>0</v>
      </c>
      <c r="GH17">
        <v>234</v>
      </c>
      <c r="GI17">
        <v>0</v>
      </c>
      <c r="GJ17">
        <v>128</v>
      </c>
      <c r="GK17">
        <v>5</v>
      </c>
      <c r="GL17">
        <v>234</v>
      </c>
      <c r="GM17">
        <v>4</v>
      </c>
      <c r="GN17">
        <v>95</v>
      </c>
      <c r="GO17">
        <v>2</v>
      </c>
      <c r="GP17">
        <v>1</v>
      </c>
      <c r="GQ17">
        <v>2</v>
      </c>
      <c r="GR17">
        <v>1</v>
      </c>
      <c r="GS17">
        <v>2</v>
      </c>
      <c r="GT17">
        <v>2</v>
      </c>
      <c r="GU17">
        <v>0</v>
      </c>
      <c r="GV17">
        <v>0</v>
      </c>
      <c r="GW17">
        <v>1.5</v>
      </c>
      <c r="GX17" t="s">
        <v>249</v>
      </c>
      <c r="GY17">
        <v>166589</v>
      </c>
      <c r="GZ17">
        <v>207216</v>
      </c>
      <c r="HA17">
        <v>0.51</v>
      </c>
      <c r="HB17">
        <v>1.1619999999999999</v>
      </c>
      <c r="HC17">
        <v>1.06</v>
      </c>
      <c r="HD17">
        <v>1.61</v>
      </c>
      <c r="HE17">
        <v>0</v>
      </c>
      <c r="HF17" s="2">
        <f t="shared" si="28"/>
        <v>7.9364922660237758E-3</v>
      </c>
      <c r="HG17" s="2">
        <f t="shared" si="29"/>
        <v>2.5554816231703525E-2</v>
      </c>
      <c r="HH17" s="2">
        <f t="shared" si="30"/>
        <v>5.8661172870685396E-3</v>
      </c>
      <c r="HI17" s="2">
        <f t="shared" si="31"/>
        <v>5.8661172870685396E-3</v>
      </c>
      <c r="HJ17" s="3">
        <f t="shared" si="32"/>
        <v>29.720578104933033</v>
      </c>
      <c r="HK17" t="str">
        <f t="shared" si="33"/>
        <v>ASIX</v>
      </c>
    </row>
    <row r="18" spans="1:219" hidden="1" x14ac:dyDescent="0.3">
      <c r="A18">
        <v>9</v>
      </c>
      <c r="B18" t="s">
        <v>264</v>
      </c>
      <c r="C18">
        <v>10</v>
      </c>
      <c r="D18">
        <v>1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14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9</v>
      </c>
      <c r="W18">
        <v>7</v>
      </c>
      <c r="X18">
        <v>0</v>
      </c>
      <c r="Y18">
        <v>4</v>
      </c>
      <c r="Z18">
        <v>165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17</v>
      </c>
      <c r="AN18">
        <v>2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 t="s">
        <v>265</v>
      </c>
      <c r="AV18">
        <v>66.05999755859375</v>
      </c>
      <c r="AW18">
        <v>66.05999755859375</v>
      </c>
      <c r="AX18">
        <v>66.959999084472656</v>
      </c>
      <c r="AY18">
        <v>65.660003662109375</v>
      </c>
      <c r="AZ18">
        <v>66.800003051757813</v>
      </c>
      <c r="BA18" s="2">
        <f t="shared" si="16"/>
        <v>0</v>
      </c>
      <c r="BB18" s="2">
        <f t="shared" si="17"/>
        <v>1.3440883186744412E-2</v>
      </c>
      <c r="BC18" s="2">
        <f t="shared" si="18"/>
        <v>6.0550092532108968E-3</v>
      </c>
      <c r="BD18" s="2">
        <f t="shared" si="19"/>
        <v>1.7065858346819951E-2</v>
      </c>
      <c r="BE18">
        <v>52</v>
      </c>
      <c r="BF18">
        <v>78</v>
      </c>
      <c r="BG18">
        <v>57</v>
      </c>
      <c r="BH18">
        <v>0</v>
      </c>
      <c r="BI18">
        <v>0</v>
      </c>
      <c r="BJ18">
        <v>1</v>
      </c>
      <c r="BK18">
        <v>17</v>
      </c>
      <c r="BL18">
        <v>0</v>
      </c>
      <c r="BM18">
        <v>0</v>
      </c>
      <c r="BN18">
        <v>3</v>
      </c>
      <c r="BO18">
        <v>1</v>
      </c>
      <c r="BP18">
        <v>1</v>
      </c>
      <c r="BQ18">
        <v>0</v>
      </c>
      <c r="BR18">
        <v>1</v>
      </c>
      <c r="BS18">
        <v>2</v>
      </c>
      <c r="BT18">
        <v>6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1</v>
      </c>
      <c r="CA18">
        <v>0</v>
      </c>
      <c r="CB18">
        <v>0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66.800003051757813</v>
      </c>
      <c r="CO18">
        <v>67.139999389648438</v>
      </c>
      <c r="CP18">
        <v>67.330001831054688</v>
      </c>
      <c r="CQ18">
        <v>66.419998168945313</v>
      </c>
      <c r="CR18">
        <v>66.610000610351563</v>
      </c>
      <c r="CS18" s="2">
        <f t="shared" si="20"/>
        <v>5.0639907801822703E-3</v>
      </c>
      <c r="CT18" s="2">
        <f t="shared" si="21"/>
        <v>2.8219580608805916E-3</v>
      </c>
      <c r="CU18" s="2">
        <f t="shared" si="22"/>
        <v>1.0723878868758696E-2</v>
      </c>
      <c r="CV18" s="2">
        <f t="shared" si="23"/>
        <v>2.8524611869876759E-3</v>
      </c>
      <c r="CW18">
        <v>27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37</v>
      </c>
      <c r="DG18">
        <v>9</v>
      </c>
      <c r="DH18">
        <v>12</v>
      </c>
      <c r="DI18">
        <v>17</v>
      </c>
      <c r="DJ18">
        <v>99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32</v>
      </c>
      <c r="DX18">
        <v>0</v>
      </c>
      <c r="DY18">
        <v>1</v>
      </c>
      <c r="DZ18">
        <v>0</v>
      </c>
      <c r="EA18">
        <v>2</v>
      </c>
      <c r="EB18">
        <v>0</v>
      </c>
      <c r="EC18">
        <v>1</v>
      </c>
      <c r="ED18">
        <v>0</v>
      </c>
      <c r="EE18" t="s">
        <v>267</v>
      </c>
      <c r="EF18">
        <v>66.610000610351563</v>
      </c>
      <c r="EG18">
        <v>66.720001220703125</v>
      </c>
      <c r="EH18">
        <v>67.540000915527344</v>
      </c>
      <c r="EI18">
        <v>66.459999084472656</v>
      </c>
      <c r="EJ18">
        <v>67.349998474121094</v>
      </c>
      <c r="EK18" s="2">
        <f t="shared" si="24"/>
        <v>1.6486901729466652E-3</v>
      </c>
      <c r="EL18" s="2">
        <f t="shared" si="25"/>
        <v>1.214094882601191E-2</v>
      </c>
      <c r="EM18" s="2">
        <f t="shared" si="26"/>
        <v>3.8969144405499589E-3</v>
      </c>
      <c r="EN18" s="2">
        <f t="shared" si="27"/>
        <v>1.3214542090753234E-2</v>
      </c>
      <c r="EO18">
        <v>30</v>
      </c>
      <c r="EP18">
        <v>111</v>
      </c>
      <c r="EQ18">
        <v>46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2</v>
      </c>
      <c r="FA18">
        <v>0</v>
      </c>
      <c r="FB18">
        <v>0</v>
      </c>
      <c r="FC18">
        <v>1</v>
      </c>
      <c r="FD18">
        <v>3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268</v>
      </c>
      <c r="FX18">
        <v>67.349998474121094</v>
      </c>
      <c r="FY18">
        <v>67.980003356933594</v>
      </c>
      <c r="FZ18">
        <v>68.069999694824219</v>
      </c>
      <c r="GA18">
        <v>67.19000244140625</v>
      </c>
      <c r="GB18">
        <v>67.599998474121094</v>
      </c>
      <c r="GC18">
        <v>417</v>
      </c>
      <c r="GD18">
        <v>368</v>
      </c>
      <c r="GE18">
        <v>214</v>
      </c>
      <c r="GF18">
        <v>177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265</v>
      </c>
      <c r="GM18">
        <v>0</v>
      </c>
      <c r="GN18">
        <v>99</v>
      </c>
      <c r="GO18">
        <v>1</v>
      </c>
      <c r="GP18">
        <v>0</v>
      </c>
      <c r="GQ18">
        <v>1</v>
      </c>
      <c r="GR18">
        <v>0</v>
      </c>
      <c r="GS18">
        <v>1</v>
      </c>
      <c r="GT18">
        <v>1</v>
      </c>
      <c r="GU18">
        <v>0</v>
      </c>
      <c r="GV18">
        <v>0</v>
      </c>
      <c r="GW18">
        <v>1.6</v>
      </c>
      <c r="GX18" t="s">
        <v>218</v>
      </c>
      <c r="GY18">
        <v>608638</v>
      </c>
      <c r="GZ18">
        <v>683500</v>
      </c>
      <c r="HA18">
        <v>0.91600000000000004</v>
      </c>
      <c r="HB18">
        <v>1.1499999999999999</v>
      </c>
      <c r="HC18">
        <v>1.08</v>
      </c>
      <c r="HD18">
        <v>2.88</v>
      </c>
      <c r="HE18">
        <v>0</v>
      </c>
      <c r="HF18" s="2">
        <f t="shared" si="28"/>
        <v>9.2675029670801212E-3</v>
      </c>
      <c r="HG18" s="2">
        <f t="shared" si="29"/>
        <v>1.3221145628632414E-3</v>
      </c>
      <c r="HH18" s="2">
        <f t="shared" si="30"/>
        <v>1.1621077912859046E-2</v>
      </c>
      <c r="HI18" s="2">
        <f t="shared" si="31"/>
        <v>6.0650302066471706E-3</v>
      </c>
      <c r="HJ18" s="3">
        <f t="shared" si="32"/>
        <v>68.069880709355289</v>
      </c>
      <c r="HK18" t="str">
        <f t="shared" si="33"/>
        <v>ACM</v>
      </c>
    </row>
    <row r="19" spans="1:219" hidden="1" x14ac:dyDescent="0.3">
      <c r="A19">
        <v>10</v>
      </c>
      <c r="B19" t="s">
        <v>269</v>
      </c>
      <c r="C19">
        <v>10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4</v>
      </c>
      <c r="Y19">
        <v>8</v>
      </c>
      <c r="Z19">
        <v>147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 t="s">
        <v>270</v>
      </c>
      <c r="AV19">
        <v>154.8500061035156</v>
      </c>
      <c r="AW19">
        <v>154.00999450683591</v>
      </c>
      <c r="AX19">
        <v>158.44999694824219</v>
      </c>
      <c r="AY19">
        <v>153.50999450683591</v>
      </c>
      <c r="AZ19">
        <v>158.07000732421881</v>
      </c>
      <c r="BA19" s="2">
        <f t="shared" si="16"/>
        <v>-5.4542667790460353E-3</v>
      </c>
      <c r="BB19" s="2">
        <f t="shared" si="17"/>
        <v>2.802147382089637E-2</v>
      </c>
      <c r="BC19" s="2">
        <f t="shared" si="18"/>
        <v>3.2465425481058574E-3</v>
      </c>
      <c r="BD19" s="2">
        <f t="shared" si="19"/>
        <v>2.8848058493663564E-2</v>
      </c>
      <c r="BE19">
        <v>3</v>
      </c>
      <c r="BF19">
        <v>7</v>
      </c>
      <c r="BG19">
        <v>40</v>
      </c>
      <c r="BH19">
        <v>31</v>
      </c>
      <c r="BI19">
        <v>77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2</v>
      </c>
      <c r="BP19">
        <v>1</v>
      </c>
      <c r="BQ19">
        <v>0</v>
      </c>
      <c r="BR19">
        <v>0</v>
      </c>
      <c r="BS19">
        <v>1</v>
      </c>
      <c r="BT19">
        <v>4</v>
      </c>
      <c r="BU19">
        <v>1</v>
      </c>
      <c r="BV19">
        <v>4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271</v>
      </c>
      <c r="CN19">
        <v>158.07000732421881</v>
      </c>
      <c r="CO19">
        <v>159</v>
      </c>
      <c r="CP19">
        <v>159.13999938964841</v>
      </c>
      <c r="CQ19">
        <v>154.2799987792969</v>
      </c>
      <c r="CR19">
        <v>155.63999938964841</v>
      </c>
      <c r="CS19" s="2">
        <f t="shared" si="20"/>
        <v>5.8490105395043734E-3</v>
      </c>
      <c r="CT19" s="2">
        <f t="shared" si="21"/>
        <v>8.797247089691318E-4</v>
      </c>
      <c r="CU19" s="2">
        <f t="shared" si="22"/>
        <v>2.9685542268572895E-2</v>
      </c>
      <c r="CV19" s="2">
        <f t="shared" si="23"/>
        <v>8.7381175513031595E-3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2</v>
      </c>
      <c r="DJ19">
        <v>185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3</v>
      </c>
      <c r="DX19">
        <v>0</v>
      </c>
      <c r="DY19">
        <v>0</v>
      </c>
      <c r="DZ19">
        <v>0</v>
      </c>
      <c r="EA19">
        <v>2</v>
      </c>
      <c r="EB19">
        <v>0</v>
      </c>
      <c r="EC19">
        <v>1</v>
      </c>
      <c r="ED19">
        <v>0</v>
      </c>
      <c r="EE19" t="s">
        <v>272</v>
      </c>
      <c r="EF19">
        <v>155.63999938964841</v>
      </c>
      <c r="EG19">
        <v>156.22999572753909</v>
      </c>
      <c r="EH19">
        <v>159.3800048828125</v>
      </c>
      <c r="EI19">
        <v>156.22999572753909</v>
      </c>
      <c r="EJ19">
        <v>158.13999938964841</v>
      </c>
      <c r="EK19" s="2">
        <f t="shared" si="24"/>
        <v>3.7764600526496439E-3</v>
      </c>
      <c r="EL19" s="2">
        <f t="shared" si="25"/>
        <v>1.9764142670151919E-2</v>
      </c>
      <c r="EM19" s="2">
        <f t="shared" si="26"/>
        <v>0</v>
      </c>
      <c r="EN19" s="2">
        <f t="shared" si="27"/>
        <v>1.2077928857222142E-2</v>
      </c>
      <c r="EO19">
        <v>0</v>
      </c>
      <c r="EP19">
        <v>1</v>
      </c>
      <c r="EQ19">
        <v>57</v>
      </c>
      <c r="ER19">
        <v>108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273</v>
      </c>
      <c r="FX19">
        <v>158.13999938964841</v>
      </c>
      <c r="FY19">
        <v>159.3399963378906</v>
      </c>
      <c r="FZ19">
        <v>161.6199951171875</v>
      </c>
      <c r="GA19">
        <v>157.53999328613281</v>
      </c>
      <c r="GB19">
        <v>158.0899963378906</v>
      </c>
      <c r="GC19">
        <v>327</v>
      </c>
      <c r="GD19">
        <v>353</v>
      </c>
      <c r="GE19">
        <v>168</v>
      </c>
      <c r="GF19">
        <v>188</v>
      </c>
      <c r="GG19">
        <v>0</v>
      </c>
      <c r="GH19">
        <v>217</v>
      </c>
      <c r="GI19">
        <v>0</v>
      </c>
      <c r="GJ19">
        <v>109</v>
      </c>
      <c r="GK19">
        <v>4</v>
      </c>
      <c r="GL19">
        <v>332</v>
      </c>
      <c r="GM19">
        <v>0</v>
      </c>
      <c r="GN19">
        <v>185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1</v>
      </c>
      <c r="GU19">
        <v>0</v>
      </c>
      <c r="GV19">
        <v>0</v>
      </c>
      <c r="GW19">
        <v>2.5</v>
      </c>
      <c r="GX19" t="s">
        <v>218</v>
      </c>
      <c r="GY19">
        <v>302219</v>
      </c>
      <c r="GZ19">
        <v>254233</v>
      </c>
      <c r="HA19">
        <v>3.476</v>
      </c>
      <c r="HB19">
        <v>3.484</v>
      </c>
      <c r="HC19">
        <v>0.71</v>
      </c>
      <c r="HD19">
        <v>2.92</v>
      </c>
      <c r="HE19">
        <v>8.0799999999999997E-2</v>
      </c>
      <c r="HF19" s="2">
        <f t="shared" si="28"/>
        <v>7.5310466663844888E-3</v>
      </c>
      <c r="HG19" s="2">
        <f t="shared" si="29"/>
        <v>1.4107157828112338E-2</v>
      </c>
      <c r="HH19" s="2">
        <f t="shared" si="30"/>
        <v>1.1296617880803494E-2</v>
      </c>
      <c r="HI19" s="2">
        <f t="shared" si="31"/>
        <v>3.4790503162657194E-3</v>
      </c>
      <c r="HJ19" s="3">
        <f t="shared" si="32"/>
        <v>161.58783081456005</v>
      </c>
      <c r="HK19" t="str">
        <f t="shared" si="33"/>
        <v>AMG</v>
      </c>
    </row>
    <row r="20" spans="1:219" hidden="1" x14ac:dyDescent="0.3">
      <c r="A20">
        <v>11</v>
      </c>
      <c r="B20" t="s">
        <v>274</v>
      </c>
      <c r="C20">
        <v>9</v>
      </c>
      <c r="D20">
        <v>1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194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 t="s">
        <v>275</v>
      </c>
      <c r="AV20">
        <v>52.590000152587891</v>
      </c>
      <c r="AW20">
        <v>52.729999542236328</v>
      </c>
      <c r="AX20">
        <v>53.560001373291023</v>
      </c>
      <c r="AY20">
        <v>52.599998474121087</v>
      </c>
      <c r="AZ20">
        <v>53.5</v>
      </c>
      <c r="BA20" s="2">
        <f t="shared" si="16"/>
        <v>2.6550235324067639E-3</v>
      </c>
      <c r="BB20" s="2">
        <f t="shared" si="17"/>
        <v>1.5496673072689537E-2</v>
      </c>
      <c r="BC20" s="2">
        <f t="shared" si="18"/>
        <v>2.4654099989345202E-3</v>
      </c>
      <c r="BD20" s="2">
        <f t="shared" si="19"/>
        <v>1.6822458427643294E-2</v>
      </c>
      <c r="BE20">
        <v>30</v>
      </c>
      <c r="BF20">
        <v>100</v>
      </c>
      <c r="BG20">
        <v>61</v>
      </c>
      <c r="BH20">
        <v>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5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6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276</v>
      </c>
      <c r="CN20">
        <v>53.5</v>
      </c>
      <c r="CO20">
        <v>53.139999389648438</v>
      </c>
      <c r="CP20">
        <v>53.360000610351563</v>
      </c>
      <c r="CQ20">
        <v>52.840000152587891</v>
      </c>
      <c r="CR20">
        <v>52.939998626708977</v>
      </c>
      <c r="CS20" s="2">
        <f t="shared" si="20"/>
        <v>-6.774569335461722E-3</v>
      </c>
      <c r="CT20" s="2">
        <f t="shared" si="21"/>
        <v>4.1229613603198656E-3</v>
      </c>
      <c r="CU20" s="2">
        <f t="shared" si="22"/>
        <v>5.6454505176186665E-3</v>
      </c>
      <c r="CV20" s="2">
        <f t="shared" si="23"/>
        <v>1.8889020913316346E-3</v>
      </c>
      <c r="CW20">
        <v>86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62</v>
      </c>
      <c r="DG20">
        <v>17</v>
      </c>
      <c r="DH20">
        <v>27</v>
      </c>
      <c r="DI20">
        <v>28</v>
      </c>
      <c r="DJ20">
        <v>5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277</v>
      </c>
      <c r="EF20">
        <v>52.939998626708977</v>
      </c>
      <c r="EG20">
        <v>53.040000915527337</v>
      </c>
      <c r="EH20">
        <v>53.569999694824219</v>
      </c>
      <c r="EI20">
        <v>52.799999237060547</v>
      </c>
      <c r="EJ20">
        <v>53.369998931884773</v>
      </c>
      <c r="EK20" s="2">
        <f t="shared" si="24"/>
        <v>1.8854126525681414E-3</v>
      </c>
      <c r="EL20" s="2">
        <f t="shared" si="25"/>
        <v>9.8935744318865426E-3</v>
      </c>
      <c r="EM20" s="2">
        <f t="shared" si="26"/>
        <v>4.5249184450245616E-3</v>
      </c>
      <c r="EN20" s="2">
        <f t="shared" si="27"/>
        <v>1.0680151887424771E-2</v>
      </c>
      <c r="EO20">
        <v>21</v>
      </c>
      <c r="EP20">
        <v>173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1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278</v>
      </c>
      <c r="FX20">
        <v>53.369998931884773</v>
      </c>
      <c r="FY20">
        <v>53.5</v>
      </c>
      <c r="FZ20">
        <v>54.060001373291023</v>
      </c>
      <c r="GA20">
        <v>53.270000457763672</v>
      </c>
      <c r="GB20">
        <v>53.369998931884773</v>
      </c>
      <c r="GC20">
        <v>476</v>
      </c>
      <c r="GD20">
        <v>343</v>
      </c>
      <c r="GE20">
        <v>280</v>
      </c>
      <c r="GF20">
        <v>142</v>
      </c>
      <c r="GG20">
        <v>0</v>
      </c>
      <c r="GH20">
        <v>4</v>
      </c>
      <c r="GI20">
        <v>0</v>
      </c>
      <c r="GJ20">
        <v>0</v>
      </c>
      <c r="GK20">
        <v>0</v>
      </c>
      <c r="GL20">
        <v>199</v>
      </c>
      <c r="GM20">
        <v>0</v>
      </c>
      <c r="GN20">
        <v>5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3</v>
      </c>
      <c r="GX20" t="s">
        <v>223</v>
      </c>
      <c r="GY20">
        <v>2803409</v>
      </c>
      <c r="GZ20">
        <v>3053633</v>
      </c>
      <c r="HA20">
        <v>0.53100000000000003</v>
      </c>
      <c r="HB20">
        <v>0.70899999999999996</v>
      </c>
      <c r="HC20">
        <v>1.74</v>
      </c>
      <c r="HD20">
        <v>2.66</v>
      </c>
      <c r="HE20">
        <v>0.16790000999999999</v>
      </c>
      <c r="HF20" s="2">
        <f t="shared" si="28"/>
        <v>2.4299265068267184E-3</v>
      </c>
      <c r="HG20" s="2">
        <f t="shared" si="29"/>
        <v>1.035888566528409E-2</v>
      </c>
      <c r="HH20" s="2">
        <f t="shared" si="30"/>
        <v>4.2990568642303773E-3</v>
      </c>
      <c r="HI20" s="2">
        <f t="shared" si="31"/>
        <v>1.8736832700469996E-3</v>
      </c>
      <c r="HJ20" s="3">
        <f t="shared" si="32"/>
        <v>54.054200383092699</v>
      </c>
      <c r="HK20" t="str">
        <f t="shared" si="33"/>
        <v>AFL</v>
      </c>
    </row>
    <row r="21" spans="1:219" hidden="1" x14ac:dyDescent="0.3">
      <c r="A21">
        <v>12</v>
      </c>
      <c r="B21" t="s">
        <v>279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84</v>
      </c>
      <c r="N21">
        <v>6</v>
      </c>
      <c r="O21">
        <v>12</v>
      </c>
      <c r="P21">
        <v>0</v>
      </c>
      <c r="Q21">
        <v>0</v>
      </c>
      <c r="R21">
        <v>1</v>
      </c>
      <c r="S21">
        <v>12</v>
      </c>
      <c r="T21">
        <v>0</v>
      </c>
      <c r="U21">
        <v>0</v>
      </c>
      <c r="V21">
        <v>87</v>
      </c>
      <c r="W21">
        <v>11</v>
      </c>
      <c r="X21">
        <v>13</v>
      </c>
      <c r="Y21">
        <v>2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280</v>
      </c>
      <c r="AV21">
        <v>105.379997253418</v>
      </c>
      <c r="AW21">
        <v>105.4300003051758</v>
      </c>
      <c r="AX21">
        <v>106.6600036621094</v>
      </c>
      <c r="AY21">
        <v>105.25</v>
      </c>
      <c r="AZ21">
        <v>105.5500030517578</v>
      </c>
      <c r="BA21" s="2">
        <f t="shared" si="16"/>
        <v>4.7427726086557431E-4</v>
      </c>
      <c r="BB21" s="2">
        <f t="shared" si="17"/>
        <v>1.153200182544678E-2</v>
      </c>
      <c r="BC21" s="2">
        <f t="shared" si="18"/>
        <v>1.7072968287467072E-3</v>
      </c>
      <c r="BD21" s="2">
        <f t="shared" si="19"/>
        <v>2.8422836862513901E-3</v>
      </c>
      <c r="BE21">
        <v>124</v>
      </c>
      <c r="BF21">
        <v>46</v>
      </c>
      <c r="BG21">
        <v>9</v>
      </c>
      <c r="BH21">
        <v>0</v>
      </c>
      <c r="BI21">
        <v>0</v>
      </c>
      <c r="BJ21">
        <v>1</v>
      </c>
      <c r="BK21">
        <v>9</v>
      </c>
      <c r="BL21">
        <v>0</v>
      </c>
      <c r="BM21">
        <v>0</v>
      </c>
      <c r="BN21">
        <v>31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281</v>
      </c>
      <c r="CN21">
        <v>105.5500030517578</v>
      </c>
      <c r="CO21">
        <v>105.2900009155273</v>
      </c>
      <c r="CP21">
        <v>106.620002746582</v>
      </c>
      <c r="CQ21">
        <v>104.620002746582</v>
      </c>
      <c r="CR21">
        <v>106.36000061035161</v>
      </c>
      <c r="CS21" s="2">
        <f t="shared" si="20"/>
        <v>-2.469390578114794E-3</v>
      </c>
      <c r="CT21" s="2">
        <f t="shared" si="21"/>
        <v>1.2474224318075655E-2</v>
      </c>
      <c r="CU21" s="2">
        <f t="shared" si="22"/>
        <v>6.363359892862297E-3</v>
      </c>
      <c r="CV21" s="2">
        <f t="shared" si="23"/>
        <v>1.6359513480486476E-2</v>
      </c>
      <c r="CW21">
        <v>46</v>
      </c>
      <c r="CX21">
        <v>93</v>
      </c>
      <c r="CY21">
        <v>54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6</v>
      </c>
      <c r="DG21">
        <v>1</v>
      </c>
      <c r="DH21">
        <v>1</v>
      </c>
      <c r="DI21">
        <v>0</v>
      </c>
      <c r="DJ21">
        <v>2</v>
      </c>
      <c r="DK21">
        <v>1</v>
      </c>
      <c r="DL21">
        <v>10</v>
      </c>
      <c r="DM21">
        <v>0</v>
      </c>
      <c r="DN21">
        <v>0</v>
      </c>
      <c r="DO21">
        <v>0</v>
      </c>
      <c r="DP21">
        <v>0</v>
      </c>
      <c r="DQ21">
        <v>2</v>
      </c>
      <c r="DR21">
        <v>2</v>
      </c>
      <c r="DS21">
        <v>0</v>
      </c>
      <c r="DT21">
        <v>0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282</v>
      </c>
      <c r="EF21">
        <v>106.36000061035161</v>
      </c>
      <c r="EG21">
        <v>105.6800003051758</v>
      </c>
      <c r="EH21">
        <v>108.01999664306641</v>
      </c>
      <c r="EI21">
        <v>105.2200012207031</v>
      </c>
      <c r="EJ21">
        <v>107.0100021362305</v>
      </c>
      <c r="EK21" s="2">
        <f t="shared" si="24"/>
        <v>-6.4345221727115653E-3</v>
      </c>
      <c r="EL21" s="2">
        <f t="shared" si="25"/>
        <v>2.1662621834943496E-2</v>
      </c>
      <c r="EM21" s="2">
        <f t="shared" si="26"/>
        <v>4.3527543825164772E-3</v>
      </c>
      <c r="EN21" s="2">
        <f t="shared" si="27"/>
        <v>1.6727416875000345E-2</v>
      </c>
      <c r="EO21">
        <v>3</v>
      </c>
      <c r="EP21">
        <v>25</v>
      </c>
      <c r="EQ21">
        <v>89</v>
      </c>
      <c r="ER21">
        <v>71</v>
      </c>
      <c r="ES21">
        <v>7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</v>
      </c>
      <c r="FA21">
        <v>1</v>
      </c>
      <c r="FB21">
        <v>0</v>
      </c>
      <c r="FC21">
        <v>1</v>
      </c>
      <c r="FD21">
        <v>2</v>
      </c>
      <c r="FE21">
        <v>1</v>
      </c>
      <c r="FF21">
        <v>2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283</v>
      </c>
      <c r="FX21">
        <v>107.0100021362305</v>
      </c>
      <c r="FY21">
        <v>106.86000061035161</v>
      </c>
      <c r="FZ21">
        <v>113.9899978637695</v>
      </c>
      <c r="GA21">
        <v>106.19000244140619</v>
      </c>
      <c r="GB21">
        <v>109.75</v>
      </c>
      <c r="GC21">
        <v>669</v>
      </c>
      <c r="GD21">
        <v>156</v>
      </c>
      <c r="GE21">
        <v>388</v>
      </c>
      <c r="GF21">
        <v>12</v>
      </c>
      <c r="GG21">
        <v>0</v>
      </c>
      <c r="GH21">
        <v>78</v>
      </c>
      <c r="GI21">
        <v>0</v>
      </c>
      <c r="GJ21">
        <v>78</v>
      </c>
      <c r="GK21">
        <v>2</v>
      </c>
      <c r="GL21">
        <v>2</v>
      </c>
      <c r="GM21">
        <v>2</v>
      </c>
      <c r="GN21">
        <v>2</v>
      </c>
      <c r="GO21">
        <v>1</v>
      </c>
      <c r="GP21">
        <v>1</v>
      </c>
      <c r="GQ21">
        <v>1</v>
      </c>
      <c r="GR21">
        <v>1</v>
      </c>
      <c r="GS21">
        <v>0</v>
      </c>
      <c r="GT21">
        <v>0</v>
      </c>
      <c r="GU21">
        <v>0</v>
      </c>
      <c r="GV21">
        <v>0</v>
      </c>
      <c r="GW21">
        <v>2</v>
      </c>
      <c r="GX21" t="s">
        <v>218</v>
      </c>
      <c r="GY21">
        <v>2218359</v>
      </c>
      <c r="GZ21">
        <v>1574233</v>
      </c>
      <c r="HA21">
        <v>2.319</v>
      </c>
      <c r="HB21">
        <v>2.5449999999999999</v>
      </c>
      <c r="HC21">
        <v>1.51</v>
      </c>
      <c r="HD21">
        <v>4.3099999999999996</v>
      </c>
      <c r="HE21">
        <v>0</v>
      </c>
      <c r="HF21" s="2">
        <f t="shared" si="28"/>
        <v>-1.403720054483637E-3</v>
      </c>
      <c r="HG21" s="2">
        <f t="shared" si="29"/>
        <v>6.2549323511164712E-2</v>
      </c>
      <c r="HH21" s="2">
        <f t="shared" si="30"/>
        <v>6.2698686610386245E-3</v>
      </c>
      <c r="HI21" s="2">
        <f t="shared" si="31"/>
        <v>3.2437335385820609E-2</v>
      </c>
      <c r="HJ21" s="3">
        <f t="shared" si="32"/>
        <v>113.54402135893174</v>
      </c>
      <c r="HK21" t="str">
        <f t="shared" si="33"/>
        <v>AKAM</v>
      </c>
    </row>
    <row r="22" spans="1:219" hidden="1" x14ac:dyDescent="0.3">
      <c r="A22">
        <v>13</v>
      </c>
      <c r="B22" t="s">
        <v>284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194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 t="s">
        <v>285</v>
      </c>
      <c r="AV22">
        <v>148.52000427246091</v>
      </c>
      <c r="AW22">
        <v>147.86000061035159</v>
      </c>
      <c r="AX22">
        <v>153.13999938964841</v>
      </c>
      <c r="AY22">
        <v>146.52000427246091</v>
      </c>
      <c r="AZ22">
        <v>153.05000305175781</v>
      </c>
      <c r="BA22" s="2">
        <f t="shared" si="16"/>
        <v>-4.4637066102048983E-3</v>
      </c>
      <c r="BB22" s="2">
        <f t="shared" si="17"/>
        <v>3.4478247357585645E-2</v>
      </c>
      <c r="BC22" s="2">
        <f t="shared" si="18"/>
        <v>9.0626020043237387E-3</v>
      </c>
      <c r="BD22" s="2">
        <f t="shared" si="19"/>
        <v>4.2665786665085026E-2</v>
      </c>
      <c r="BE22">
        <v>9</v>
      </c>
      <c r="BF22">
        <v>7</v>
      </c>
      <c r="BG22">
        <v>13</v>
      </c>
      <c r="BH22">
        <v>26</v>
      </c>
      <c r="BI22">
        <v>130</v>
      </c>
      <c r="BJ22">
        <v>0</v>
      </c>
      <c r="BK22">
        <v>0</v>
      </c>
      <c r="BL22">
        <v>0</v>
      </c>
      <c r="BM22">
        <v>0</v>
      </c>
      <c r="BN22">
        <v>6</v>
      </c>
      <c r="BO22">
        <v>0</v>
      </c>
      <c r="BP22">
        <v>3</v>
      </c>
      <c r="BQ22">
        <v>0</v>
      </c>
      <c r="BR22">
        <v>0</v>
      </c>
      <c r="BS22">
        <v>1</v>
      </c>
      <c r="BT22">
        <v>9</v>
      </c>
      <c r="BU22">
        <v>1</v>
      </c>
      <c r="BV22">
        <v>9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286</v>
      </c>
      <c r="CN22">
        <v>153.05000305175781</v>
      </c>
      <c r="CO22">
        <v>156</v>
      </c>
      <c r="CP22">
        <v>159.8699951171875</v>
      </c>
      <c r="CQ22">
        <v>153.6300048828125</v>
      </c>
      <c r="CR22">
        <v>155.80000305175781</v>
      </c>
      <c r="CS22" s="2">
        <f t="shared" si="20"/>
        <v>1.8910236847706319E-2</v>
      </c>
      <c r="CT22" s="2">
        <f t="shared" si="21"/>
        <v>2.4207138521213589E-2</v>
      </c>
      <c r="CU22" s="2">
        <f t="shared" si="22"/>
        <v>1.5192276392227533E-2</v>
      </c>
      <c r="CV22" s="2">
        <f t="shared" si="23"/>
        <v>1.3928100939923804E-2</v>
      </c>
      <c r="CW22">
        <v>45</v>
      </c>
      <c r="CX22">
        <v>38</v>
      </c>
      <c r="CY22">
        <v>35</v>
      </c>
      <c r="CZ22">
        <v>34</v>
      </c>
      <c r="DA22">
        <v>15</v>
      </c>
      <c r="DB22">
        <v>1</v>
      </c>
      <c r="DC22">
        <v>84</v>
      </c>
      <c r="DD22">
        <v>1</v>
      </c>
      <c r="DE22">
        <v>15</v>
      </c>
      <c r="DF22">
        <v>23</v>
      </c>
      <c r="DG22">
        <v>13</v>
      </c>
      <c r="DH22">
        <v>5</v>
      </c>
      <c r="DI22">
        <v>0</v>
      </c>
      <c r="DJ22">
        <v>16</v>
      </c>
      <c r="DK22">
        <v>1</v>
      </c>
      <c r="DL22">
        <v>21</v>
      </c>
      <c r="DM22">
        <v>1</v>
      </c>
      <c r="DN22">
        <v>21</v>
      </c>
      <c r="DO22">
        <v>105</v>
      </c>
      <c r="DP22">
        <v>85</v>
      </c>
      <c r="DQ22">
        <v>16</v>
      </c>
      <c r="DR22">
        <v>13</v>
      </c>
      <c r="DS22">
        <v>2</v>
      </c>
      <c r="DT22">
        <v>1</v>
      </c>
      <c r="DU22">
        <v>2</v>
      </c>
      <c r="DV22">
        <v>1</v>
      </c>
      <c r="DW22">
        <v>2</v>
      </c>
      <c r="DX22">
        <v>1</v>
      </c>
      <c r="DY22">
        <v>7</v>
      </c>
      <c r="DZ22">
        <v>7</v>
      </c>
      <c r="EA22">
        <v>1</v>
      </c>
      <c r="EB22">
        <v>1</v>
      </c>
      <c r="EC22">
        <v>2</v>
      </c>
      <c r="ED22">
        <v>1</v>
      </c>
      <c r="EE22" t="s">
        <v>287</v>
      </c>
      <c r="EF22">
        <v>155.80000305175781</v>
      </c>
      <c r="EG22">
        <v>156.05000305175781</v>
      </c>
      <c r="EH22">
        <v>167.86000061035159</v>
      </c>
      <c r="EI22">
        <v>154.66999816894531</v>
      </c>
      <c r="EJ22">
        <v>161.22999572753909</v>
      </c>
      <c r="EK22" s="2">
        <f t="shared" si="24"/>
        <v>1.6020505934696283E-3</v>
      </c>
      <c r="EL22" s="2">
        <f t="shared" si="25"/>
        <v>7.0356234455211109E-2</v>
      </c>
      <c r="EM22" s="2">
        <f t="shared" si="26"/>
        <v>8.8433505660028278E-3</v>
      </c>
      <c r="EN22" s="2">
        <f t="shared" si="27"/>
        <v>4.0687202954960422E-2</v>
      </c>
      <c r="EO22">
        <v>2</v>
      </c>
      <c r="EP22">
        <v>4</v>
      </c>
      <c r="EQ22">
        <v>3</v>
      </c>
      <c r="ER22">
        <v>2</v>
      </c>
      <c r="ES22">
        <v>183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3</v>
      </c>
      <c r="FC22">
        <v>1</v>
      </c>
      <c r="FD22">
        <v>3</v>
      </c>
      <c r="FE22">
        <v>1</v>
      </c>
      <c r="FF22">
        <v>3</v>
      </c>
      <c r="FG22">
        <v>0</v>
      </c>
      <c r="FH22">
        <v>0</v>
      </c>
      <c r="FI22">
        <v>3</v>
      </c>
      <c r="FJ22">
        <v>3</v>
      </c>
      <c r="FK22">
        <v>0</v>
      </c>
      <c r="FL22">
        <v>0</v>
      </c>
      <c r="FM22">
        <v>1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288</v>
      </c>
      <c r="FX22">
        <v>161.22999572753909</v>
      </c>
      <c r="FY22">
        <v>162.75</v>
      </c>
      <c r="FZ22">
        <v>171.96000671386719</v>
      </c>
      <c r="GA22">
        <v>162</v>
      </c>
      <c r="GB22">
        <v>170.57000732421881</v>
      </c>
      <c r="GC22">
        <v>547</v>
      </c>
      <c r="GD22">
        <v>264</v>
      </c>
      <c r="GE22">
        <v>361</v>
      </c>
      <c r="GF22">
        <v>60</v>
      </c>
      <c r="GG22">
        <v>15</v>
      </c>
      <c r="GH22">
        <v>390</v>
      </c>
      <c r="GI22">
        <v>15</v>
      </c>
      <c r="GJ22">
        <v>234</v>
      </c>
      <c r="GK22">
        <v>33</v>
      </c>
      <c r="GL22">
        <v>213</v>
      </c>
      <c r="GM22">
        <v>24</v>
      </c>
      <c r="GN22">
        <v>19</v>
      </c>
      <c r="GO22">
        <v>3</v>
      </c>
      <c r="GP22">
        <v>3</v>
      </c>
      <c r="GQ22">
        <v>2</v>
      </c>
      <c r="GR22">
        <v>2</v>
      </c>
      <c r="GS22">
        <v>2</v>
      </c>
      <c r="GT22">
        <v>2</v>
      </c>
      <c r="GU22">
        <v>1</v>
      </c>
      <c r="GV22">
        <v>1</v>
      </c>
      <c r="GW22">
        <v>2.7</v>
      </c>
      <c r="GX22" t="s">
        <v>223</v>
      </c>
      <c r="GY22">
        <v>1578884</v>
      </c>
      <c r="GZ22">
        <v>1122000</v>
      </c>
      <c r="HA22">
        <v>0.76800000000000002</v>
      </c>
      <c r="HB22">
        <v>1.224</v>
      </c>
      <c r="HC22">
        <v>1.7</v>
      </c>
      <c r="HD22">
        <v>1.65</v>
      </c>
      <c r="HE22">
        <v>0.4375</v>
      </c>
      <c r="HF22" s="2">
        <f t="shared" si="28"/>
        <v>9.3395039782544487E-3</v>
      </c>
      <c r="HG22" s="2">
        <f t="shared" si="29"/>
        <v>5.3559004153751699E-2</v>
      </c>
      <c r="HH22" s="2">
        <f t="shared" si="30"/>
        <v>4.6082949308755561E-3</v>
      </c>
      <c r="HI22" s="2">
        <f t="shared" si="31"/>
        <v>5.0243342652433465E-2</v>
      </c>
      <c r="HJ22" s="3">
        <f t="shared" si="32"/>
        <v>171.46672792602308</v>
      </c>
      <c r="HK22" t="str">
        <f t="shared" si="33"/>
        <v>ALB</v>
      </c>
    </row>
    <row r="23" spans="1:219" hidden="1" x14ac:dyDescent="0.3">
      <c r="A23">
        <v>14</v>
      </c>
      <c r="B23" t="s">
        <v>289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7</v>
      </c>
      <c r="N23">
        <v>39</v>
      </c>
      <c r="O23">
        <v>137</v>
      </c>
      <c r="P23">
        <v>11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290</v>
      </c>
      <c r="AV23">
        <v>179.24000549316409</v>
      </c>
      <c r="AW23">
        <v>179.69999694824219</v>
      </c>
      <c r="AX23">
        <v>181.08000183105469</v>
      </c>
      <c r="AY23">
        <v>179</v>
      </c>
      <c r="AZ23">
        <v>179.8800048828125</v>
      </c>
      <c r="BA23" s="2">
        <f t="shared" si="16"/>
        <v>2.5597744178625925E-3</v>
      </c>
      <c r="BB23" s="2">
        <f t="shared" si="17"/>
        <v>7.6209679084277004E-3</v>
      </c>
      <c r="BC23" s="2">
        <f t="shared" si="18"/>
        <v>3.8953642745125361E-3</v>
      </c>
      <c r="BD23" s="2">
        <f t="shared" si="19"/>
        <v>4.8921773344725583E-3</v>
      </c>
      <c r="BE23">
        <v>174</v>
      </c>
      <c r="BF23">
        <v>10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7</v>
      </c>
      <c r="BO23">
        <v>3</v>
      </c>
      <c r="BP23">
        <v>4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291</v>
      </c>
      <c r="CN23">
        <v>179.8800048828125</v>
      </c>
      <c r="CO23">
        <v>179.63999938964841</v>
      </c>
      <c r="CP23">
        <v>180.42999267578119</v>
      </c>
      <c r="CQ23">
        <v>178.6600036621094</v>
      </c>
      <c r="CR23">
        <v>179</v>
      </c>
      <c r="CS23" s="2">
        <f t="shared" si="20"/>
        <v>-1.336035927296475E-3</v>
      </c>
      <c r="CT23" s="2">
        <f t="shared" si="21"/>
        <v>4.3783922751265969E-3</v>
      </c>
      <c r="CU23" s="2">
        <f t="shared" si="22"/>
        <v>5.4553313898278999E-3</v>
      </c>
      <c r="CV23" s="2">
        <f t="shared" si="23"/>
        <v>1.8994208820704017E-3</v>
      </c>
      <c r="CW23">
        <v>33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73</v>
      </c>
      <c r="DG23">
        <v>48</v>
      </c>
      <c r="DH23">
        <v>28</v>
      </c>
      <c r="DI23">
        <v>11</v>
      </c>
      <c r="DJ23">
        <v>4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292</v>
      </c>
      <c r="EF23">
        <v>179</v>
      </c>
      <c r="EG23">
        <v>179.21000671386719</v>
      </c>
      <c r="EH23">
        <v>179.71000671386719</v>
      </c>
      <c r="EI23">
        <v>177.58000183105469</v>
      </c>
      <c r="EJ23">
        <v>179.3500061035156</v>
      </c>
      <c r="EK23" s="2">
        <f t="shared" si="24"/>
        <v>1.171847028623163E-3</v>
      </c>
      <c r="EL23" s="2">
        <f t="shared" si="25"/>
        <v>2.7822602043306999E-3</v>
      </c>
      <c r="EM23" s="2">
        <f t="shared" si="26"/>
        <v>9.0955014884577245E-3</v>
      </c>
      <c r="EN23" s="2">
        <f t="shared" si="27"/>
        <v>9.868994771259243E-3</v>
      </c>
      <c r="EO23">
        <v>23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21</v>
      </c>
      <c r="EY23">
        <v>20</v>
      </c>
      <c r="EZ23">
        <v>19</v>
      </c>
      <c r="FA23">
        <v>11</v>
      </c>
      <c r="FB23">
        <v>106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293</v>
      </c>
      <c r="FX23">
        <v>179.3500061035156</v>
      </c>
      <c r="FY23">
        <v>179.69999694824219</v>
      </c>
      <c r="FZ23">
        <v>181.02000427246091</v>
      </c>
      <c r="GA23">
        <v>178.5899963378906</v>
      </c>
      <c r="GB23">
        <v>179.57000732421881</v>
      </c>
      <c r="GC23">
        <v>434</v>
      </c>
      <c r="GD23">
        <v>356</v>
      </c>
      <c r="GE23">
        <v>56</v>
      </c>
      <c r="GF23">
        <v>341</v>
      </c>
      <c r="GG23">
        <v>0</v>
      </c>
      <c r="GH23">
        <v>11</v>
      </c>
      <c r="GI23">
        <v>0</v>
      </c>
      <c r="GJ23">
        <v>0</v>
      </c>
      <c r="GK23">
        <v>0</v>
      </c>
      <c r="GL23">
        <v>110</v>
      </c>
      <c r="GM23">
        <v>0</v>
      </c>
      <c r="GN23">
        <v>110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1.6</v>
      </c>
      <c r="GX23" t="s">
        <v>218</v>
      </c>
      <c r="GY23">
        <v>520372</v>
      </c>
      <c r="GZ23">
        <v>665050</v>
      </c>
      <c r="HA23">
        <v>2.9159999999999999</v>
      </c>
      <c r="HB23">
        <v>3.165</v>
      </c>
      <c r="HC23">
        <v>659.6</v>
      </c>
      <c r="HD23">
        <v>2.5299999999999998</v>
      </c>
      <c r="HE23">
        <v>0.70550000000000002</v>
      </c>
      <c r="HF23" s="2">
        <f t="shared" si="28"/>
        <v>1.9476396809700036E-3</v>
      </c>
      <c r="HG23" s="2">
        <f t="shared" si="29"/>
        <v>7.2920522211010752E-3</v>
      </c>
      <c r="HH23" s="2">
        <f t="shared" si="30"/>
        <v>6.1769651040745055E-3</v>
      </c>
      <c r="HI23" s="2">
        <f t="shared" si="31"/>
        <v>5.4575427206993155E-3</v>
      </c>
      <c r="HJ23" s="3">
        <f t="shared" si="32"/>
        <v>181.01037871012048</v>
      </c>
      <c r="HK23" t="str">
        <f t="shared" si="33"/>
        <v>ARE</v>
      </c>
    </row>
    <row r="24" spans="1:219" hidden="1" x14ac:dyDescent="0.3">
      <c r="A24">
        <v>15</v>
      </c>
      <c r="B24" t="s">
        <v>294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5</v>
      </c>
      <c r="Z24">
        <v>177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 t="s">
        <v>295</v>
      </c>
      <c r="AV24">
        <v>596.20001220703125</v>
      </c>
      <c r="AW24">
        <v>595.6300048828125</v>
      </c>
      <c r="AX24">
        <v>618</v>
      </c>
      <c r="AY24">
        <v>593.17999267578125</v>
      </c>
      <c r="AZ24">
        <v>616.08001708984375</v>
      </c>
      <c r="BA24" s="2">
        <f t="shared" si="16"/>
        <v>-9.5698221974371833E-4</v>
      </c>
      <c r="BB24" s="2">
        <f t="shared" si="17"/>
        <v>3.6197403102245174E-2</v>
      </c>
      <c r="BC24" s="2">
        <f t="shared" si="18"/>
        <v>4.1133122692723623E-3</v>
      </c>
      <c r="BD24" s="2">
        <f t="shared" si="19"/>
        <v>3.7170535934982207E-2</v>
      </c>
      <c r="BE24">
        <v>7</v>
      </c>
      <c r="BF24">
        <v>4</v>
      </c>
      <c r="BG24">
        <v>13</v>
      </c>
      <c r="BH24">
        <v>1</v>
      </c>
      <c r="BI24">
        <v>152</v>
      </c>
      <c r="BJ24">
        <v>0</v>
      </c>
      <c r="BK24">
        <v>0</v>
      </c>
      <c r="BL24">
        <v>0</v>
      </c>
      <c r="BM24">
        <v>0</v>
      </c>
      <c r="BN24">
        <v>3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4</v>
      </c>
      <c r="BU24">
        <v>1</v>
      </c>
      <c r="BV24">
        <v>4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296</v>
      </c>
      <c r="CN24">
        <v>616.08001708984375</v>
      </c>
      <c r="CO24">
        <v>621.52001953125</v>
      </c>
      <c r="CP24">
        <v>627.530029296875</v>
      </c>
      <c r="CQ24">
        <v>609.75</v>
      </c>
      <c r="CR24">
        <v>615.30999755859375</v>
      </c>
      <c r="CS24" s="2">
        <f t="shared" si="20"/>
        <v>8.7527388828264607E-3</v>
      </c>
      <c r="CT24" s="2">
        <f t="shared" si="21"/>
        <v>9.5772464823061787E-3</v>
      </c>
      <c r="CU24" s="2">
        <f t="shared" si="22"/>
        <v>1.8937474516310782E-2</v>
      </c>
      <c r="CV24" s="2">
        <f t="shared" si="23"/>
        <v>9.0360916946815584E-3</v>
      </c>
      <c r="CW24">
        <v>35</v>
      </c>
      <c r="CX24">
        <v>22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21</v>
      </c>
      <c r="DG24">
        <v>13</v>
      </c>
      <c r="DH24">
        <v>5</v>
      </c>
      <c r="DI24">
        <v>6</v>
      </c>
      <c r="DJ24">
        <v>92</v>
      </c>
      <c r="DK24">
        <v>0</v>
      </c>
      <c r="DL24">
        <v>0</v>
      </c>
      <c r="DM24">
        <v>0</v>
      </c>
      <c r="DN24">
        <v>0</v>
      </c>
      <c r="DO24">
        <v>22</v>
      </c>
      <c r="DP24">
        <v>0</v>
      </c>
      <c r="DQ24">
        <v>16</v>
      </c>
      <c r="DR24">
        <v>0</v>
      </c>
      <c r="DS24">
        <v>2</v>
      </c>
      <c r="DT24">
        <v>0</v>
      </c>
      <c r="DU24">
        <v>1</v>
      </c>
      <c r="DV24">
        <v>0</v>
      </c>
      <c r="DW24">
        <v>60</v>
      </c>
      <c r="DX24">
        <v>23</v>
      </c>
      <c r="DY24">
        <v>4</v>
      </c>
      <c r="DZ24">
        <v>4</v>
      </c>
      <c r="EA24">
        <v>2</v>
      </c>
      <c r="EB24">
        <v>2</v>
      </c>
      <c r="EC24">
        <v>1</v>
      </c>
      <c r="ED24">
        <v>1</v>
      </c>
      <c r="EE24" t="s">
        <v>297</v>
      </c>
      <c r="EF24">
        <v>615.30999755859375</v>
      </c>
      <c r="EG24">
        <v>616</v>
      </c>
      <c r="EH24">
        <v>624.78997802734375</v>
      </c>
      <c r="EI24">
        <v>616</v>
      </c>
      <c r="EJ24">
        <v>620.1199951171875</v>
      </c>
      <c r="EK24" s="2">
        <f t="shared" si="24"/>
        <v>1.1201338334516642E-3</v>
      </c>
      <c r="EL24" s="2">
        <f t="shared" si="25"/>
        <v>1.4068692419005213E-2</v>
      </c>
      <c r="EM24" s="2">
        <f t="shared" si="26"/>
        <v>0</v>
      </c>
      <c r="EN24" s="2">
        <f t="shared" si="27"/>
        <v>6.6438675572925154E-3</v>
      </c>
      <c r="EO24">
        <v>12</v>
      </c>
      <c r="EP24">
        <v>110</v>
      </c>
      <c r="EQ24">
        <v>48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298</v>
      </c>
      <c r="FX24">
        <v>620.1199951171875</v>
      </c>
      <c r="FY24">
        <v>620.97998046875</v>
      </c>
      <c r="FZ24">
        <v>625.6099853515625</v>
      </c>
      <c r="GA24">
        <v>613.54998779296875</v>
      </c>
      <c r="GB24">
        <v>617.239990234375</v>
      </c>
      <c r="GC24">
        <v>405</v>
      </c>
      <c r="GD24">
        <v>324</v>
      </c>
      <c r="GE24">
        <v>227</v>
      </c>
      <c r="GF24">
        <v>137</v>
      </c>
      <c r="GG24">
        <v>0</v>
      </c>
      <c r="GH24">
        <v>153</v>
      </c>
      <c r="GI24">
        <v>0</v>
      </c>
      <c r="GJ24">
        <v>0</v>
      </c>
      <c r="GK24">
        <v>4</v>
      </c>
      <c r="GL24">
        <v>269</v>
      </c>
      <c r="GM24">
        <v>0</v>
      </c>
      <c r="GN24">
        <v>92</v>
      </c>
      <c r="GO24">
        <v>1</v>
      </c>
      <c r="GP24">
        <v>1</v>
      </c>
      <c r="GQ24">
        <v>0</v>
      </c>
      <c r="GR24">
        <v>0</v>
      </c>
      <c r="GS24">
        <v>1</v>
      </c>
      <c r="GT24">
        <v>1</v>
      </c>
      <c r="GU24">
        <v>1</v>
      </c>
      <c r="GV24">
        <v>1</v>
      </c>
      <c r="GW24">
        <v>2.1</v>
      </c>
      <c r="GX24" t="s">
        <v>218</v>
      </c>
      <c r="GY24">
        <v>537891</v>
      </c>
      <c r="GZ24">
        <v>432166</v>
      </c>
      <c r="HA24">
        <v>1.2549999999999999</v>
      </c>
      <c r="HB24">
        <v>1.395</v>
      </c>
      <c r="HC24">
        <v>2.29</v>
      </c>
      <c r="HD24">
        <v>2.38</v>
      </c>
      <c r="HE24">
        <v>0</v>
      </c>
      <c r="HF24" s="2">
        <f t="shared" si="28"/>
        <v>1.384884180828716E-3</v>
      </c>
      <c r="HG24" s="2">
        <f t="shared" si="29"/>
        <v>7.4007848199716397E-3</v>
      </c>
      <c r="HH24" s="2">
        <f t="shared" si="30"/>
        <v>1.1964947195516107E-2</v>
      </c>
      <c r="HI24" s="2">
        <f t="shared" si="31"/>
        <v>5.9782296996101492E-3</v>
      </c>
      <c r="HJ24" s="3">
        <f t="shared" si="32"/>
        <v>625.57571968170942</v>
      </c>
      <c r="HK24" t="str">
        <f t="shared" si="33"/>
        <v>ALGN</v>
      </c>
    </row>
    <row r="25" spans="1:219" hidden="1" x14ac:dyDescent="0.3">
      <c r="A25">
        <v>16</v>
      </c>
      <c r="B25" t="s">
        <v>299</v>
      </c>
      <c r="C25">
        <v>10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27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11</v>
      </c>
      <c r="X25">
        <v>23</v>
      </c>
      <c r="Y25">
        <v>42</v>
      </c>
      <c r="Z25">
        <v>86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300</v>
      </c>
      <c r="AV25">
        <v>132.44999694824219</v>
      </c>
      <c r="AW25">
        <v>132.69000244140619</v>
      </c>
      <c r="AX25">
        <v>134.83000183105469</v>
      </c>
      <c r="AY25">
        <v>132.57000732421881</v>
      </c>
      <c r="AZ25">
        <v>133.0899963378906</v>
      </c>
      <c r="BA25" s="2">
        <f t="shared" si="16"/>
        <v>1.8087684734950926E-3</v>
      </c>
      <c r="BB25" s="2">
        <f t="shared" si="17"/>
        <v>1.5871833869215313E-2</v>
      </c>
      <c r="BC25" s="2">
        <f t="shared" si="18"/>
        <v>9.0432673886164938E-4</v>
      </c>
      <c r="BD25" s="2">
        <f t="shared" si="19"/>
        <v>3.9070480725811318E-3</v>
      </c>
      <c r="BE25">
        <v>18</v>
      </c>
      <c r="BF25">
        <v>60</v>
      </c>
      <c r="BG25">
        <v>107</v>
      </c>
      <c r="BH25">
        <v>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301</v>
      </c>
      <c r="CN25">
        <v>133.0899963378906</v>
      </c>
      <c r="CO25">
        <v>134.6600036621094</v>
      </c>
      <c r="CP25">
        <v>139.72999572753909</v>
      </c>
      <c r="CQ25">
        <v>134.6600036621094</v>
      </c>
      <c r="CR25">
        <v>135.49000549316409</v>
      </c>
      <c r="CS25" s="2">
        <f t="shared" si="20"/>
        <v>1.1659047092841934E-2</v>
      </c>
      <c r="CT25" s="2">
        <f t="shared" si="21"/>
        <v>3.6284206830691668E-2</v>
      </c>
      <c r="CU25" s="2">
        <f t="shared" si="22"/>
        <v>0</v>
      </c>
      <c r="CV25" s="2">
        <f t="shared" si="23"/>
        <v>6.1259266174917837E-3</v>
      </c>
      <c r="CW25">
        <v>4</v>
      </c>
      <c r="CX25">
        <v>22</v>
      </c>
      <c r="CY25">
        <v>50</v>
      </c>
      <c r="CZ25">
        <v>12</v>
      </c>
      <c r="DA25">
        <v>107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287</v>
      </c>
      <c r="EF25">
        <v>135.49000549316409</v>
      </c>
      <c r="EG25">
        <v>134.7799987792969</v>
      </c>
      <c r="EH25">
        <v>138.83000183105469</v>
      </c>
      <c r="EI25">
        <v>134.30000305175781</v>
      </c>
      <c r="EJ25">
        <v>138.3500061035156</v>
      </c>
      <c r="EK25" s="2">
        <f t="shared" si="24"/>
        <v>-5.2678937549912597E-3</v>
      </c>
      <c r="EL25" s="2">
        <f t="shared" si="25"/>
        <v>2.9172390681708182E-2</v>
      </c>
      <c r="EM25" s="2">
        <f t="shared" si="26"/>
        <v>3.5613275848525028E-3</v>
      </c>
      <c r="EN25" s="2">
        <f t="shared" si="27"/>
        <v>2.927360226299891E-2</v>
      </c>
      <c r="EO25">
        <v>28</v>
      </c>
      <c r="EP25">
        <v>43</v>
      </c>
      <c r="EQ25">
        <v>31</v>
      </c>
      <c r="ER25">
        <v>43</v>
      </c>
      <c r="ES25">
        <v>46</v>
      </c>
      <c r="ET25">
        <v>1</v>
      </c>
      <c r="EU25">
        <v>1</v>
      </c>
      <c r="EV25">
        <v>0</v>
      </c>
      <c r="EW25">
        <v>0</v>
      </c>
      <c r="EX25">
        <v>13</v>
      </c>
      <c r="EY25">
        <v>2</v>
      </c>
      <c r="EZ25">
        <v>1</v>
      </c>
      <c r="FA25">
        <v>0</v>
      </c>
      <c r="FB25">
        <v>0</v>
      </c>
      <c r="FC25">
        <v>1</v>
      </c>
      <c r="FD25">
        <v>16</v>
      </c>
      <c r="FE25">
        <v>1</v>
      </c>
      <c r="FF25">
        <v>16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302</v>
      </c>
      <c r="FX25">
        <v>138.3500061035156</v>
      </c>
      <c r="FY25">
        <v>139.25999450683591</v>
      </c>
      <c r="FZ25">
        <v>140.21000671386719</v>
      </c>
      <c r="GA25">
        <v>135.6499938964844</v>
      </c>
      <c r="GB25">
        <v>136.25</v>
      </c>
      <c r="GC25">
        <v>600</v>
      </c>
      <c r="GD25">
        <v>185</v>
      </c>
      <c r="GE25">
        <v>386</v>
      </c>
      <c r="GF25">
        <v>16</v>
      </c>
      <c r="GG25">
        <v>0</v>
      </c>
      <c r="GH25">
        <v>210</v>
      </c>
      <c r="GI25">
        <v>0</v>
      </c>
      <c r="GJ25">
        <v>208</v>
      </c>
      <c r="GK25">
        <v>16</v>
      </c>
      <c r="GL25">
        <v>86</v>
      </c>
      <c r="GM25">
        <v>16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2.6</v>
      </c>
      <c r="GX25" t="s">
        <v>223</v>
      </c>
      <c r="GY25">
        <v>938118</v>
      </c>
      <c r="GZ25">
        <v>759666</v>
      </c>
      <c r="HA25">
        <v>1.3979999999999999</v>
      </c>
      <c r="HB25">
        <v>2.073</v>
      </c>
      <c r="HC25">
        <v>3.15</v>
      </c>
      <c r="HD25">
        <v>2.56</v>
      </c>
      <c r="HE25">
        <v>0.28910000000000002</v>
      </c>
      <c r="HF25" s="2">
        <f t="shared" si="28"/>
        <v>6.534456694062607E-3</v>
      </c>
      <c r="HG25" s="2">
        <f t="shared" si="29"/>
        <v>6.7756376973150401E-3</v>
      </c>
      <c r="HH25" s="2">
        <f t="shared" si="30"/>
        <v>2.5922739858892485E-2</v>
      </c>
      <c r="HI25" s="2">
        <f t="shared" si="31"/>
        <v>4.4037145212153517E-3</v>
      </c>
      <c r="HJ25" s="3">
        <f t="shared" si="32"/>
        <v>140.20356977534431</v>
      </c>
      <c r="HK25" t="str">
        <f t="shared" si="33"/>
        <v>ALLE</v>
      </c>
    </row>
    <row r="26" spans="1:219" hidden="1" x14ac:dyDescent="0.3">
      <c r="A26">
        <v>17</v>
      </c>
      <c r="B26" t="s">
        <v>303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126</v>
      </c>
      <c r="N26">
        <v>50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36</v>
      </c>
      <c r="W26">
        <v>8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1</v>
      </c>
      <c r="AU26" t="s">
        <v>304</v>
      </c>
      <c r="AV26">
        <v>15.61999988555908</v>
      </c>
      <c r="AW26">
        <v>15.64999961853027</v>
      </c>
      <c r="AX26">
        <v>15.92000007629394</v>
      </c>
      <c r="AY26">
        <v>15.5</v>
      </c>
      <c r="AZ26">
        <v>15.92000007629394</v>
      </c>
      <c r="BA26" s="2">
        <f t="shared" si="16"/>
        <v>1.9169158915294249E-3</v>
      </c>
      <c r="BB26" s="2">
        <f t="shared" si="17"/>
        <v>1.6959827667697103E-2</v>
      </c>
      <c r="BC26" s="2">
        <f t="shared" si="18"/>
        <v>9.584640395304822E-3</v>
      </c>
      <c r="BD26" s="2">
        <f t="shared" si="19"/>
        <v>2.6381914213640667E-2</v>
      </c>
      <c r="BE26">
        <v>19</v>
      </c>
      <c r="BF26">
        <v>93</v>
      </c>
      <c r="BG26">
        <v>61</v>
      </c>
      <c r="BH26">
        <v>21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1</v>
      </c>
      <c r="CA26">
        <v>0</v>
      </c>
      <c r="CB26">
        <v>0</v>
      </c>
      <c r="CC26">
        <v>1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305</v>
      </c>
      <c r="CN26">
        <v>15.92000007629394</v>
      </c>
      <c r="CO26">
        <v>15.97000026702881</v>
      </c>
      <c r="CP26">
        <v>16.260000228881839</v>
      </c>
      <c r="CQ26">
        <v>15.77999973297119</v>
      </c>
      <c r="CR26">
        <v>16.180000305175781</v>
      </c>
      <c r="CS26" s="2">
        <f t="shared" si="20"/>
        <v>3.1308822729388952E-3</v>
      </c>
      <c r="CT26" s="2">
        <f t="shared" si="21"/>
        <v>1.7835175754666754E-2</v>
      </c>
      <c r="CU26" s="2">
        <f t="shared" si="22"/>
        <v>1.1897340693843961E-2</v>
      </c>
      <c r="CV26" s="2">
        <f t="shared" si="23"/>
        <v>2.472191376143773E-2</v>
      </c>
      <c r="CW26">
        <v>4</v>
      </c>
      <c r="CX26">
        <v>29</v>
      </c>
      <c r="CY26">
        <v>83</v>
      </c>
      <c r="CZ26">
        <v>76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1</v>
      </c>
      <c r="DH26">
        <v>1</v>
      </c>
      <c r="DI26">
        <v>0</v>
      </c>
      <c r="DJ26">
        <v>4</v>
      </c>
      <c r="DK26">
        <v>1</v>
      </c>
      <c r="DL26">
        <v>7</v>
      </c>
      <c r="DM26">
        <v>0</v>
      </c>
      <c r="DN26">
        <v>0</v>
      </c>
      <c r="DO26">
        <v>0</v>
      </c>
      <c r="DP26">
        <v>0</v>
      </c>
      <c r="DQ26">
        <v>4</v>
      </c>
      <c r="DR26">
        <v>4</v>
      </c>
      <c r="DS26">
        <v>0</v>
      </c>
      <c r="DT26">
        <v>0</v>
      </c>
      <c r="DU26">
        <v>1</v>
      </c>
      <c r="DV26">
        <v>1</v>
      </c>
      <c r="DW26">
        <v>0</v>
      </c>
      <c r="DX26">
        <v>0</v>
      </c>
      <c r="DY26">
        <v>1</v>
      </c>
      <c r="DZ26">
        <v>1</v>
      </c>
      <c r="EA26">
        <v>0</v>
      </c>
      <c r="EB26">
        <v>0</v>
      </c>
      <c r="EC26">
        <v>1</v>
      </c>
      <c r="ED26">
        <v>1</v>
      </c>
      <c r="EE26" t="s">
        <v>306</v>
      </c>
      <c r="EF26">
        <v>16.180000305175781</v>
      </c>
      <c r="EG26">
        <v>16.20999908447266</v>
      </c>
      <c r="EH26">
        <v>16.510000228881839</v>
      </c>
      <c r="EI26">
        <v>16.190000534057621</v>
      </c>
      <c r="EJ26">
        <v>16.340000152587891</v>
      </c>
      <c r="EK26" s="2">
        <f t="shared" si="24"/>
        <v>1.850634237580806E-3</v>
      </c>
      <c r="EL26" s="2">
        <f t="shared" si="25"/>
        <v>1.8170874636595835E-2</v>
      </c>
      <c r="EM26" s="2">
        <f t="shared" si="26"/>
        <v>1.2337169367391265E-3</v>
      </c>
      <c r="EN26" s="2">
        <f t="shared" si="27"/>
        <v>9.1799031291021072E-3</v>
      </c>
      <c r="EO26">
        <v>14</v>
      </c>
      <c r="EP26">
        <v>87</v>
      </c>
      <c r="EQ26">
        <v>45</v>
      </c>
      <c r="ER26">
        <v>48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</v>
      </c>
      <c r="EY26">
        <v>0</v>
      </c>
      <c r="EZ26">
        <v>0</v>
      </c>
      <c r="FA26">
        <v>0</v>
      </c>
      <c r="FB26">
        <v>0</v>
      </c>
      <c r="FC26">
        <v>1</v>
      </c>
      <c r="FD26">
        <v>3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307</v>
      </c>
      <c r="FX26">
        <v>16.340000152587891</v>
      </c>
      <c r="FY26">
        <v>16.389999389648441</v>
      </c>
      <c r="FZ26">
        <v>16.489999771118161</v>
      </c>
      <c r="GA26">
        <v>16.129999160766602</v>
      </c>
      <c r="GB26">
        <v>16.139999389648441</v>
      </c>
      <c r="GC26">
        <v>756</v>
      </c>
      <c r="GD26">
        <v>56</v>
      </c>
      <c r="GE26">
        <v>386</v>
      </c>
      <c r="GF26">
        <v>10</v>
      </c>
      <c r="GG26">
        <v>0</v>
      </c>
      <c r="GH26">
        <v>145</v>
      </c>
      <c r="GI26">
        <v>0</v>
      </c>
      <c r="GJ26">
        <v>124</v>
      </c>
      <c r="GK26">
        <v>0</v>
      </c>
      <c r="GL26">
        <v>6</v>
      </c>
      <c r="GM26">
        <v>0</v>
      </c>
      <c r="GN26">
        <v>4</v>
      </c>
      <c r="GO26">
        <v>3</v>
      </c>
      <c r="GP26">
        <v>1</v>
      </c>
      <c r="GQ26">
        <v>2</v>
      </c>
      <c r="GR26">
        <v>1</v>
      </c>
      <c r="GS26">
        <v>2</v>
      </c>
      <c r="GT26">
        <v>1</v>
      </c>
      <c r="GU26">
        <v>2</v>
      </c>
      <c r="GV26">
        <v>1</v>
      </c>
      <c r="GW26">
        <v>2.6</v>
      </c>
      <c r="GX26" t="s">
        <v>223</v>
      </c>
      <c r="GY26">
        <v>1232479</v>
      </c>
      <c r="GZ26">
        <v>1365833</v>
      </c>
      <c r="HA26">
        <v>1.081</v>
      </c>
      <c r="HB26">
        <v>1.234</v>
      </c>
      <c r="HC26">
        <v>2.6</v>
      </c>
      <c r="HD26">
        <v>5.4</v>
      </c>
      <c r="HE26">
        <v>0</v>
      </c>
      <c r="HF26" s="2">
        <f t="shared" si="28"/>
        <v>3.0505941990534025E-3</v>
      </c>
      <c r="HG26" s="2">
        <f t="shared" si="29"/>
        <v>6.0643046002261114E-3</v>
      </c>
      <c r="HH26" s="2">
        <f t="shared" si="30"/>
        <v>1.5863345855037014E-2</v>
      </c>
      <c r="HI26" s="2">
        <f t="shared" si="31"/>
        <v>6.1959289095470105E-4</v>
      </c>
      <c r="HJ26" s="3">
        <f t="shared" si="32"/>
        <v>16.48939333834479</v>
      </c>
      <c r="HK26" t="str">
        <f t="shared" si="33"/>
        <v>MDRX</v>
      </c>
    </row>
    <row r="27" spans="1:219" hidden="1" x14ac:dyDescent="0.3">
      <c r="A27">
        <v>18</v>
      </c>
      <c r="B27" t="s">
        <v>308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5</v>
      </c>
      <c r="X27">
        <v>13</v>
      </c>
      <c r="Y27">
        <v>11</v>
      </c>
      <c r="Z27">
        <v>160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 t="s">
        <v>309</v>
      </c>
      <c r="AV27">
        <v>2279.010009765625</v>
      </c>
      <c r="AW27">
        <v>2272.050048828125</v>
      </c>
      <c r="AX27">
        <v>2280</v>
      </c>
      <c r="AY27">
        <v>2244.820068359375</v>
      </c>
      <c r="AZ27">
        <v>2278.35009765625</v>
      </c>
      <c r="BA27" s="2">
        <f t="shared" si="16"/>
        <v>-3.0632956087783825E-3</v>
      </c>
      <c r="BB27" s="2">
        <f t="shared" si="17"/>
        <v>3.4868206894188569E-3</v>
      </c>
      <c r="BC27" s="2">
        <f t="shared" si="18"/>
        <v>1.1984762608022059E-2</v>
      </c>
      <c r="BD27" s="2">
        <f t="shared" si="19"/>
        <v>1.4716802887917657E-2</v>
      </c>
      <c r="BE27">
        <v>14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9</v>
      </c>
      <c r="BO27">
        <v>23</v>
      </c>
      <c r="BP27">
        <v>37</v>
      </c>
      <c r="BQ27">
        <v>41</v>
      </c>
      <c r="BR27">
        <v>72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3</v>
      </c>
      <c r="CF27">
        <v>0</v>
      </c>
      <c r="CG27">
        <v>21</v>
      </c>
      <c r="CH27">
        <v>0</v>
      </c>
      <c r="CI27">
        <v>1</v>
      </c>
      <c r="CJ27">
        <v>0</v>
      </c>
      <c r="CK27">
        <v>1</v>
      </c>
      <c r="CL27">
        <v>0</v>
      </c>
      <c r="CM27" t="s">
        <v>310</v>
      </c>
      <c r="CN27">
        <v>2278.35009765625</v>
      </c>
      <c r="CO27">
        <v>2275.39990234375</v>
      </c>
      <c r="CP27">
        <v>2288.8798828125</v>
      </c>
      <c r="CQ27">
        <v>2240.320068359375</v>
      </c>
      <c r="CR27">
        <v>2252.52001953125</v>
      </c>
      <c r="CS27" s="2">
        <f t="shared" si="20"/>
        <v>-1.2965612371966806E-3</v>
      </c>
      <c r="CT27" s="2">
        <f t="shared" si="21"/>
        <v>5.8893350280078138E-3</v>
      </c>
      <c r="CU27" s="2">
        <f t="shared" si="22"/>
        <v>1.5416997226835316E-2</v>
      </c>
      <c r="CV27" s="2">
        <f t="shared" si="23"/>
        <v>5.4161344032865877E-3</v>
      </c>
      <c r="CW27">
        <v>85</v>
      </c>
      <c r="CX27">
        <v>3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22</v>
      </c>
      <c r="DG27">
        <v>7</v>
      </c>
      <c r="DH27">
        <v>2</v>
      </c>
      <c r="DI27">
        <v>0</v>
      </c>
      <c r="DJ27">
        <v>85</v>
      </c>
      <c r="DK27">
        <v>0</v>
      </c>
      <c r="DL27">
        <v>0</v>
      </c>
      <c r="DM27">
        <v>0</v>
      </c>
      <c r="DN27">
        <v>0</v>
      </c>
      <c r="DO27">
        <v>3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91</v>
      </c>
      <c r="DX27">
        <v>6</v>
      </c>
      <c r="DY27">
        <v>0</v>
      </c>
      <c r="DZ27">
        <v>0</v>
      </c>
      <c r="EA27">
        <v>1</v>
      </c>
      <c r="EB27">
        <v>1</v>
      </c>
      <c r="EC27">
        <v>0</v>
      </c>
      <c r="ED27">
        <v>0</v>
      </c>
      <c r="EE27" t="s">
        <v>311</v>
      </c>
      <c r="EF27">
        <v>2252.52001953125</v>
      </c>
      <c r="EG27">
        <v>2267</v>
      </c>
      <c r="EH27">
        <v>2306.1201171875</v>
      </c>
      <c r="EI27">
        <v>2261.25</v>
      </c>
      <c r="EJ27">
        <v>2299.929931640625</v>
      </c>
      <c r="EK27" s="2">
        <f t="shared" si="24"/>
        <v>6.3872873704234889E-3</v>
      </c>
      <c r="EL27" s="2">
        <f t="shared" si="25"/>
        <v>1.6963607791258606E-2</v>
      </c>
      <c r="EM27" s="2">
        <f t="shared" si="26"/>
        <v>2.5363917071018482E-3</v>
      </c>
      <c r="EN27" s="2">
        <f t="shared" si="27"/>
        <v>1.6817873931069371E-2</v>
      </c>
      <c r="EO27">
        <v>34</v>
      </c>
      <c r="EP27">
        <v>17</v>
      </c>
      <c r="EQ27">
        <v>73</v>
      </c>
      <c r="ER27">
        <v>58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23</v>
      </c>
      <c r="EY27">
        <v>5</v>
      </c>
      <c r="EZ27">
        <v>0</v>
      </c>
      <c r="FA27">
        <v>0</v>
      </c>
      <c r="FB27">
        <v>0</v>
      </c>
      <c r="FC27">
        <v>1</v>
      </c>
      <c r="FD27">
        <v>28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312</v>
      </c>
      <c r="FX27">
        <v>2299.929931640625</v>
      </c>
      <c r="FY27">
        <v>2304.52001953125</v>
      </c>
      <c r="FZ27">
        <v>2324.530029296875</v>
      </c>
      <c r="GA27">
        <v>2297.320068359375</v>
      </c>
      <c r="GB27">
        <v>2309.929931640625</v>
      </c>
      <c r="GC27">
        <v>285</v>
      </c>
      <c r="GD27">
        <v>517</v>
      </c>
      <c r="GE27">
        <v>270</v>
      </c>
      <c r="GF27">
        <v>144</v>
      </c>
      <c r="GG27">
        <v>0</v>
      </c>
      <c r="GH27">
        <v>58</v>
      </c>
      <c r="GI27">
        <v>0</v>
      </c>
      <c r="GJ27">
        <v>58</v>
      </c>
      <c r="GK27">
        <v>0</v>
      </c>
      <c r="GL27">
        <v>317</v>
      </c>
      <c r="GM27">
        <v>0</v>
      </c>
      <c r="GN27">
        <v>85</v>
      </c>
      <c r="GO27">
        <v>0</v>
      </c>
      <c r="GP27">
        <v>0</v>
      </c>
      <c r="GQ27">
        <v>0</v>
      </c>
      <c r="GR27">
        <v>0</v>
      </c>
      <c r="GS27">
        <v>1</v>
      </c>
      <c r="GT27">
        <v>0</v>
      </c>
      <c r="GU27">
        <v>0</v>
      </c>
      <c r="GV27">
        <v>0</v>
      </c>
      <c r="GW27">
        <v>1.7</v>
      </c>
      <c r="GX27" t="s">
        <v>218</v>
      </c>
      <c r="GY27">
        <v>1455554</v>
      </c>
      <c r="GZ27">
        <v>1293883</v>
      </c>
      <c r="HA27">
        <v>2.9569999999999999</v>
      </c>
      <c r="HB27">
        <v>3.0670000000000002</v>
      </c>
      <c r="HC27">
        <v>1.93</v>
      </c>
      <c r="HD27">
        <v>1.85</v>
      </c>
      <c r="HE27">
        <v>0</v>
      </c>
      <c r="HF27" s="2">
        <f t="shared" si="28"/>
        <v>1.9917760972884002E-3</v>
      </c>
      <c r="HG27" s="2">
        <f t="shared" si="29"/>
        <v>8.6081958561221583E-3</v>
      </c>
      <c r="HH27" s="2">
        <f t="shared" si="30"/>
        <v>3.124273649547038E-3</v>
      </c>
      <c r="HI27" s="2">
        <f t="shared" si="31"/>
        <v>5.4589808584772914E-3</v>
      </c>
      <c r="HJ27" s="3">
        <f t="shared" si="32"/>
        <v>2324.3577792137294</v>
      </c>
      <c r="HK27" t="str">
        <f t="shared" si="33"/>
        <v>GOOGL</v>
      </c>
    </row>
    <row r="28" spans="1:219" hidden="1" x14ac:dyDescent="0.3">
      <c r="A28">
        <v>19</v>
      </c>
      <c r="B28" t="s">
        <v>313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</v>
      </c>
      <c r="W28">
        <v>13</v>
      </c>
      <c r="X28">
        <v>11</v>
      </c>
      <c r="Y28">
        <v>5</v>
      </c>
      <c r="Z28">
        <v>156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4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 t="s">
        <v>314</v>
      </c>
      <c r="AV28">
        <v>2293.6298828125</v>
      </c>
      <c r="AW28">
        <v>2285.25</v>
      </c>
      <c r="AX28">
        <v>2295.320068359375</v>
      </c>
      <c r="AY28">
        <v>2258.570068359375</v>
      </c>
      <c r="AZ28">
        <v>2293.2900390625</v>
      </c>
      <c r="BA28" s="2">
        <f t="shared" si="16"/>
        <v>-3.6669435783831528E-3</v>
      </c>
      <c r="BB28" s="2">
        <f t="shared" si="17"/>
        <v>4.3872174944964426E-3</v>
      </c>
      <c r="BC28" s="2">
        <f t="shared" si="18"/>
        <v>1.1674841544962233E-2</v>
      </c>
      <c r="BD28" s="2">
        <f t="shared" si="19"/>
        <v>1.5139807922995407E-2</v>
      </c>
      <c r="BE28">
        <v>16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22</v>
      </c>
      <c r="BO28">
        <v>26</v>
      </c>
      <c r="BP28">
        <v>51</v>
      </c>
      <c r="BQ28">
        <v>25</v>
      </c>
      <c r="BR28">
        <v>56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3</v>
      </c>
      <c r="CF28">
        <v>0</v>
      </c>
      <c r="CG28">
        <v>15</v>
      </c>
      <c r="CH28">
        <v>0</v>
      </c>
      <c r="CI28">
        <v>1</v>
      </c>
      <c r="CJ28">
        <v>0</v>
      </c>
      <c r="CK28">
        <v>1</v>
      </c>
      <c r="CL28">
        <v>0</v>
      </c>
      <c r="CM28" t="s">
        <v>315</v>
      </c>
      <c r="CN28">
        <v>2293.2900390625</v>
      </c>
      <c r="CO28">
        <v>2293.22998046875</v>
      </c>
      <c r="CP28">
        <v>2303.761962890625</v>
      </c>
      <c r="CQ28">
        <v>2256.449951171875</v>
      </c>
      <c r="CR28">
        <v>2267.919921875</v>
      </c>
      <c r="CS28" s="2">
        <f t="shared" si="20"/>
        <v>-2.6189520571984204E-5</v>
      </c>
      <c r="CT28" s="2">
        <f t="shared" si="21"/>
        <v>4.571645244398459E-3</v>
      </c>
      <c r="CU28" s="2">
        <f t="shared" si="22"/>
        <v>1.6038526275222065E-2</v>
      </c>
      <c r="CV28" s="2">
        <f t="shared" si="23"/>
        <v>5.0574848752341639E-3</v>
      </c>
      <c r="CW28">
        <v>76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24</v>
      </c>
      <c r="DG28">
        <v>10</v>
      </c>
      <c r="DH28">
        <v>5</v>
      </c>
      <c r="DI28">
        <v>2</v>
      </c>
      <c r="DJ28">
        <v>85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77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0</v>
      </c>
      <c r="ED28">
        <v>0</v>
      </c>
      <c r="EE28" t="s">
        <v>316</v>
      </c>
      <c r="EF28">
        <v>2267.919921875</v>
      </c>
      <c r="EG28">
        <v>2283.469970703125</v>
      </c>
      <c r="EH28">
        <v>2325.820068359375</v>
      </c>
      <c r="EI28">
        <v>2278.2099609375</v>
      </c>
      <c r="EJ28">
        <v>2315.300048828125</v>
      </c>
      <c r="EK28" s="2">
        <f t="shared" si="24"/>
        <v>6.8098328542226527E-3</v>
      </c>
      <c r="EL28" s="2">
        <f t="shared" si="25"/>
        <v>1.8208673247076979E-2</v>
      </c>
      <c r="EM28" s="2">
        <f t="shared" si="26"/>
        <v>2.3035160668241073E-3</v>
      </c>
      <c r="EN28" s="2">
        <f t="shared" si="27"/>
        <v>1.6019559931075844E-2</v>
      </c>
      <c r="EO28">
        <v>40</v>
      </c>
      <c r="EP28">
        <v>17</v>
      </c>
      <c r="EQ28">
        <v>47</v>
      </c>
      <c r="ER28">
        <v>89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21</v>
      </c>
      <c r="EY28">
        <v>2</v>
      </c>
      <c r="EZ28">
        <v>0</v>
      </c>
      <c r="FA28">
        <v>0</v>
      </c>
      <c r="FB28">
        <v>0</v>
      </c>
      <c r="FC28">
        <v>1</v>
      </c>
      <c r="FD28">
        <v>23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317</v>
      </c>
      <c r="FX28">
        <v>2315.300048828125</v>
      </c>
      <c r="FY28">
        <v>2319.929931640625</v>
      </c>
      <c r="FZ28">
        <v>2341.260009765625</v>
      </c>
      <c r="GA28">
        <v>2313.840087890625</v>
      </c>
      <c r="GB28">
        <v>2326.739990234375</v>
      </c>
      <c r="GC28">
        <v>289</v>
      </c>
      <c r="GD28">
        <v>523</v>
      </c>
      <c r="GE28">
        <v>269</v>
      </c>
      <c r="GF28">
        <v>149</v>
      </c>
      <c r="GG28">
        <v>0</v>
      </c>
      <c r="GH28">
        <v>89</v>
      </c>
      <c r="GI28">
        <v>0</v>
      </c>
      <c r="GJ28">
        <v>89</v>
      </c>
      <c r="GK28">
        <v>0</v>
      </c>
      <c r="GL28">
        <v>297</v>
      </c>
      <c r="GM28">
        <v>0</v>
      </c>
      <c r="GN28">
        <v>85</v>
      </c>
      <c r="GO28">
        <v>0</v>
      </c>
      <c r="GP28">
        <v>0</v>
      </c>
      <c r="GQ28">
        <v>0</v>
      </c>
      <c r="GR28">
        <v>0</v>
      </c>
      <c r="GS28">
        <v>1</v>
      </c>
      <c r="GT28">
        <v>0</v>
      </c>
      <c r="GU28">
        <v>0</v>
      </c>
      <c r="GV28">
        <v>0</v>
      </c>
      <c r="GW28">
        <v>1.5</v>
      </c>
      <c r="GX28" t="s">
        <v>249</v>
      </c>
      <c r="GY28">
        <v>1392816</v>
      </c>
      <c r="GZ28">
        <v>1189616</v>
      </c>
      <c r="HA28">
        <v>2.9569999999999999</v>
      </c>
      <c r="HB28">
        <v>3.0670000000000002</v>
      </c>
      <c r="HC28">
        <v>1.94</v>
      </c>
      <c r="HD28">
        <v>1.85</v>
      </c>
      <c r="HE28">
        <v>0</v>
      </c>
      <c r="HF28" s="2">
        <f t="shared" si="28"/>
        <v>1.9956994171913545E-3</v>
      </c>
      <c r="HG28" s="2">
        <f t="shared" si="29"/>
        <v>9.1105123036442359E-3</v>
      </c>
      <c r="HH28" s="2">
        <f t="shared" si="30"/>
        <v>2.6250119311549414E-3</v>
      </c>
      <c r="HI28" s="2">
        <f t="shared" si="31"/>
        <v>5.5441959126900642E-3</v>
      </c>
      <c r="HJ28" s="3">
        <f t="shared" si="32"/>
        <v>2341.0656818264292</v>
      </c>
      <c r="HK28" t="str">
        <f t="shared" si="33"/>
        <v>GOOG</v>
      </c>
    </row>
    <row r="29" spans="1:219" hidden="1" x14ac:dyDescent="0.3">
      <c r="A29">
        <v>20</v>
      </c>
      <c r="B29" t="s">
        <v>318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1</v>
      </c>
      <c r="N29">
        <v>31</v>
      </c>
      <c r="O29">
        <v>74</v>
      </c>
      <c r="P29">
        <v>41</v>
      </c>
      <c r="Q29">
        <v>4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319</v>
      </c>
      <c r="AV29">
        <v>63.950000762939453</v>
      </c>
      <c r="AW29">
        <v>63.970001220703118</v>
      </c>
      <c r="AX29">
        <v>66.019996643066406</v>
      </c>
      <c r="AY29">
        <v>63.540000915527337</v>
      </c>
      <c r="AZ29">
        <v>66.010002136230469</v>
      </c>
      <c r="BA29" s="2">
        <f t="shared" si="16"/>
        <v>3.1265370301714057E-4</v>
      </c>
      <c r="BB29" s="2">
        <f t="shared" si="17"/>
        <v>3.1051128848831655E-2</v>
      </c>
      <c r="BC29" s="2">
        <f t="shared" si="18"/>
        <v>6.7219055333801458E-3</v>
      </c>
      <c r="BD29" s="2">
        <f t="shared" si="19"/>
        <v>3.741859022524463E-2</v>
      </c>
      <c r="BE29">
        <v>3</v>
      </c>
      <c r="BF29">
        <v>22</v>
      </c>
      <c r="BG29">
        <v>31</v>
      </c>
      <c r="BH29">
        <v>41</v>
      </c>
      <c r="BI29">
        <v>14</v>
      </c>
      <c r="BJ29">
        <v>1</v>
      </c>
      <c r="BK29">
        <v>1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3</v>
      </c>
      <c r="BU29">
        <v>1</v>
      </c>
      <c r="BV29">
        <v>3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320</v>
      </c>
      <c r="CN29">
        <v>66.010002136230469</v>
      </c>
      <c r="CO29">
        <v>66.290000915527344</v>
      </c>
      <c r="CP29">
        <v>67.199996948242188</v>
      </c>
      <c r="CQ29">
        <v>64.970001220703125</v>
      </c>
      <c r="CR29">
        <v>65.209999084472656</v>
      </c>
      <c r="CS29" s="2">
        <f t="shared" si="20"/>
        <v>4.223846363400674E-3</v>
      </c>
      <c r="CT29" s="2">
        <f t="shared" si="21"/>
        <v>1.3541608244651115E-2</v>
      </c>
      <c r="CU29" s="2">
        <f t="shared" si="22"/>
        <v>1.9912500778304087E-2</v>
      </c>
      <c r="CV29" s="2">
        <f t="shared" si="23"/>
        <v>3.6803844063644231E-3</v>
      </c>
      <c r="CW29">
        <v>37</v>
      </c>
      <c r="CX29">
        <v>29</v>
      </c>
      <c r="CY29">
        <v>16</v>
      </c>
      <c r="CZ29">
        <v>0</v>
      </c>
      <c r="DA29">
        <v>0</v>
      </c>
      <c r="DB29">
        <v>2</v>
      </c>
      <c r="DC29">
        <v>16</v>
      </c>
      <c r="DD29">
        <v>0</v>
      </c>
      <c r="DE29">
        <v>0</v>
      </c>
      <c r="DF29">
        <v>6</v>
      </c>
      <c r="DG29">
        <v>1</v>
      </c>
      <c r="DH29">
        <v>8</v>
      </c>
      <c r="DI29">
        <v>2</v>
      </c>
      <c r="DJ29">
        <v>68</v>
      </c>
      <c r="DK29">
        <v>1</v>
      </c>
      <c r="DL29">
        <v>8</v>
      </c>
      <c r="DM29">
        <v>0</v>
      </c>
      <c r="DN29">
        <v>0</v>
      </c>
      <c r="DO29">
        <v>48</v>
      </c>
      <c r="DP29">
        <v>16</v>
      </c>
      <c r="DQ29">
        <v>3</v>
      </c>
      <c r="DR29">
        <v>3</v>
      </c>
      <c r="DS29">
        <v>2</v>
      </c>
      <c r="DT29">
        <v>2</v>
      </c>
      <c r="DU29">
        <v>1</v>
      </c>
      <c r="DV29">
        <v>1</v>
      </c>
      <c r="DW29">
        <v>83</v>
      </c>
      <c r="DX29">
        <v>48</v>
      </c>
      <c r="DY29">
        <v>0</v>
      </c>
      <c r="DZ29">
        <v>0</v>
      </c>
      <c r="EA29">
        <v>1</v>
      </c>
      <c r="EB29">
        <v>1</v>
      </c>
      <c r="EC29">
        <v>0</v>
      </c>
      <c r="ED29">
        <v>0</v>
      </c>
      <c r="EE29" t="s">
        <v>321</v>
      </c>
      <c r="EF29">
        <v>65.209999084472656</v>
      </c>
      <c r="EG29">
        <v>65.330001831054688</v>
      </c>
      <c r="EH29">
        <v>67.44000244140625</v>
      </c>
      <c r="EI29">
        <v>65.319999694824219</v>
      </c>
      <c r="EJ29">
        <v>67.110000610351563</v>
      </c>
      <c r="EK29" s="2">
        <f t="shared" si="24"/>
        <v>1.8368703997951874E-3</v>
      </c>
      <c r="EL29" s="2">
        <f t="shared" si="25"/>
        <v>3.1287077905799099E-2</v>
      </c>
      <c r="EM29" s="2">
        <f t="shared" si="26"/>
        <v>1.531017289166936E-4</v>
      </c>
      <c r="EN29" s="2">
        <f t="shared" si="27"/>
        <v>2.6672640429856287E-2</v>
      </c>
      <c r="EO29">
        <v>4</v>
      </c>
      <c r="EP29">
        <v>7</v>
      </c>
      <c r="EQ29">
        <v>31</v>
      </c>
      <c r="ER29">
        <v>24</v>
      </c>
      <c r="ES29">
        <v>87</v>
      </c>
      <c r="ET29">
        <v>0</v>
      </c>
      <c r="EU29">
        <v>0</v>
      </c>
      <c r="EV29">
        <v>0</v>
      </c>
      <c r="EW29">
        <v>0</v>
      </c>
      <c r="EX29">
        <v>2</v>
      </c>
      <c r="EY29">
        <v>0</v>
      </c>
      <c r="EZ29">
        <v>0</v>
      </c>
      <c r="FA29">
        <v>0</v>
      </c>
      <c r="FB29">
        <v>0</v>
      </c>
      <c r="FC29">
        <v>1</v>
      </c>
      <c r="FD29">
        <v>2</v>
      </c>
      <c r="FE29">
        <v>1</v>
      </c>
      <c r="FF29">
        <v>2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322</v>
      </c>
      <c r="FX29">
        <v>67.110000610351563</v>
      </c>
      <c r="FY29">
        <v>67.370002746582031</v>
      </c>
      <c r="FZ29">
        <v>68.239997863769531</v>
      </c>
      <c r="GA29">
        <v>67.339996337890625</v>
      </c>
      <c r="GB29">
        <v>67.970001220703125</v>
      </c>
      <c r="GC29">
        <v>497</v>
      </c>
      <c r="GD29">
        <v>90</v>
      </c>
      <c r="GE29">
        <v>235</v>
      </c>
      <c r="GF29">
        <v>87</v>
      </c>
      <c r="GG29">
        <v>0</v>
      </c>
      <c r="GH29">
        <v>211</v>
      </c>
      <c r="GI29">
        <v>0</v>
      </c>
      <c r="GJ29">
        <v>111</v>
      </c>
      <c r="GK29">
        <v>5</v>
      </c>
      <c r="GL29">
        <v>69</v>
      </c>
      <c r="GM29">
        <v>2</v>
      </c>
      <c r="GN29">
        <v>68</v>
      </c>
      <c r="GO29">
        <v>2</v>
      </c>
      <c r="GP29">
        <v>1</v>
      </c>
      <c r="GQ29">
        <v>2</v>
      </c>
      <c r="GR29">
        <v>1</v>
      </c>
      <c r="GS29">
        <v>0</v>
      </c>
      <c r="GT29">
        <v>0</v>
      </c>
      <c r="GU29">
        <v>0</v>
      </c>
      <c r="GV29">
        <v>0</v>
      </c>
      <c r="GW29">
        <v>2.5</v>
      </c>
      <c r="GX29" t="s">
        <v>218</v>
      </c>
      <c r="GY29">
        <v>180074</v>
      </c>
      <c r="GZ29">
        <v>272125</v>
      </c>
      <c r="HA29">
        <v>1.829</v>
      </c>
      <c r="HB29">
        <v>1.927</v>
      </c>
      <c r="HC29">
        <v>2.41</v>
      </c>
      <c r="HD29">
        <v>13.93</v>
      </c>
      <c r="HE29">
        <v>0</v>
      </c>
      <c r="HF29" s="2">
        <f t="shared" si="28"/>
        <v>3.8593160996072129E-3</v>
      </c>
      <c r="HG29" s="2">
        <f t="shared" si="29"/>
        <v>1.2749049595873529E-2</v>
      </c>
      <c r="HH29" s="2">
        <f t="shared" si="30"/>
        <v>4.4539717185820837E-4</v>
      </c>
      <c r="HI29" s="2">
        <f t="shared" si="31"/>
        <v>9.2688667279382519E-3</v>
      </c>
      <c r="HJ29" s="3">
        <f t="shared" si="32"/>
        <v>68.228906252872335</v>
      </c>
      <c r="HK29" t="str">
        <f t="shared" si="33"/>
        <v>ALTR</v>
      </c>
    </row>
    <row r="30" spans="1:219" hidden="1" x14ac:dyDescent="0.3">
      <c r="A30">
        <v>21</v>
      </c>
      <c r="B30" t="s">
        <v>323</v>
      </c>
      <c r="C30">
        <v>10</v>
      </c>
      <c r="D30">
        <v>1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0</v>
      </c>
      <c r="N30">
        <v>18</v>
      </c>
      <c r="O30">
        <v>92</v>
      </c>
      <c r="P30">
        <v>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233</v>
      </c>
      <c r="AV30">
        <v>81.080001831054688</v>
      </c>
      <c r="AW30">
        <v>81.410003662109375</v>
      </c>
      <c r="AX30">
        <v>81.970001220703125</v>
      </c>
      <c r="AY30">
        <v>80.930000305175781</v>
      </c>
      <c r="AZ30">
        <v>81.819999694824219</v>
      </c>
      <c r="BA30" s="2">
        <f t="shared" si="16"/>
        <v>4.0535783836143091E-3</v>
      </c>
      <c r="BB30" s="2">
        <f t="shared" si="17"/>
        <v>6.8317378340152501E-3</v>
      </c>
      <c r="BC30" s="2">
        <f t="shared" si="18"/>
        <v>5.8961225321378929E-3</v>
      </c>
      <c r="BD30" s="2">
        <f t="shared" si="19"/>
        <v>1.0877528635639178E-2</v>
      </c>
      <c r="BE30">
        <v>69</v>
      </c>
      <c r="BF30">
        <v>24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20</v>
      </c>
      <c r="BO30">
        <v>5</v>
      </c>
      <c r="BP30">
        <v>3</v>
      </c>
      <c r="BQ30">
        <v>1</v>
      </c>
      <c r="BR30">
        <v>3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3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324</v>
      </c>
      <c r="CN30">
        <v>81.819999694824219</v>
      </c>
      <c r="CO30">
        <v>81.989997863769531</v>
      </c>
      <c r="CP30">
        <v>82.660003662109375</v>
      </c>
      <c r="CQ30">
        <v>81.349998474121094</v>
      </c>
      <c r="CR30">
        <v>81.620002746582031</v>
      </c>
      <c r="CS30" s="2">
        <f t="shared" si="20"/>
        <v>2.0734013096057602E-3</v>
      </c>
      <c r="CT30" s="2">
        <f t="shared" si="21"/>
        <v>8.1055621661794142E-3</v>
      </c>
      <c r="CU30" s="2">
        <f t="shared" si="22"/>
        <v>7.8058227384251166E-3</v>
      </c>
      <c r="CV30" s="2">
        <f t="shared" si="23"/>
        <v>3.308064976415892E-3</v>
      </c>
      <c r="CW30">
        <v>45</v>
      </c>
      <c r="CX30">
        <v>35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15</v>
      </c>
      <c r="DG30">
        <v>11</v>
      </c>
      <c r="DH30">
        <v>10</v>
      </c>
      <c r="DI30">
        <v>10</v>
      </c>
      <c r="DJ30">
        <v>6</v>
      </c>
      <c r="DK30">
        <v>0</v>
      </c>
      <c r="DL30">
        <v>0</v>
      </c>
      <c r="DM30">
        <v>0</v>
      </c>
      <c r="DN30">
        <v>0</v>
      </c>
      <c r="DO30">
        <v>35</v>
      </c>
      <c r="DP30">
        <v>0</v>
      </c>
      <c r="DQ30">
        <v>1</v>
      </c>
      <c r="DR30">
        <v>0</v>
      </c>
      <c r="DS30">
        <v>1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325</v>
      </c>
      <c r="EF30">
        <v>81.620002746582031</v>
      </c>
      <c r="EG30">
        <v>81.739997863769531</v>
      </c>
      <c r="EH30">
        <v>83.30999755859375</v>
      </c>
      <c r="EI30">
        <v>81.410003662109375</v>
      </c>
      <c r="EJ30">
        <v>82.379997253417969</v>
      </c>
      <c r="EK30" s="2">
        <f t="shared" si="24"/>
        <v>1.4680097910876322E-3</v>
      </c>
      <c r="EL30" s="2">
        <f t="shared" si="25"/>
        <v>1.8845273566596932E-2</v>
      </c>
      <c r="EM30" s="2">
        <f t="shared" si="26"/>
        <v>4.0371202628379788E-3</v>
      </c>
      <c r="EN30" s="2">
        <f t="shared" si="27"/>
        <v>1.1774625196025346E-2</v>
      </c>
      <c r="EO30">
        <v>7</v>
      </c>
      <c r="EP30">
        <v>16</v>
      </c>
      <c r="EQ30">
        <v>61</v>
      </c>
      <c r="ER30">
        <v>69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2</v>
      </c>
      <c r="EZ30">
        <v>0</v>
      </c>
      <c r="FA30">
        <v>1</v>
      </c>
      <c r="FB30">
        <v>0</v>
      </c>
      <c r="FC30">
        <v>1</v>
      </c>
      <c r="FD30">
        <v>4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326</v>
      </c>
      <c r="FX30">
        <v>82.379997253417969</v>
      </c>
      <c r="FY30">
        <v>82.379997253417969</v>
      </c>
      <c r="FZ30">
        <v>82.379997253417969</v>
      </c>
      <c r="GA30">
        <v>79.94000244140625</v>
      </c>
      <c r="GB30">
        <v>80.419998168945313</v>
      </c>
      <c r="GC30">
        <v>444</v>
      </c>
      <c r="GD30">
        <v>88</v>
      </c>
      <c r="GE30">
        <v>233</v>
      </c>
      <c r="GF30">
        <v>56</v>
      </c>
      <c r="GG30">
        <v>0</v>
      </c>
      <c r="GH30">
        <v>77</v>
      </c>
      <c r="GI30">
        <v>0</v>
      </c>
      <c r="GJ30">
        <v>69</v>
      </c>
      <c r="GK30">
        <v>0</v>
      </c>
      <c r="GL30">
        <v>9</v>
      </c>
      <c r="GM30">
        <v>0</v>
      </c>
      <c r="GN30">
        <v>6</v>
      </c>
      <c r="GO30">
        <v>2</v>
      </c>
      <c r="GP30">
        <v>1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2.6</v>
      </c>
      <c r="GX30" t="s">
        <v>223</v>
      </c>
      <c r="GY30">
        <v>187142</v>
      </c>
      <c r="GZ30">
        <v>184733</v>
      </c>
      <c r="HA30">
        <v>1.095</v>
      </c>
      <c r="HB30">
        <v>1.325</v>
      </c>
      <c r="HC30">
        <v>6.49</v>
      </c>
      <c r="HD30">
        <v>3.28</v>
      </c>
      <c r="HE30">
        <v>0.5494</v>
      </c>
      <c r="HF30" s="2">
        <f t="shared" si="28"/>
        <v>0</v>
      </c>
      <c r="HG30" s="2">
        <f t="shared" si="29"/>
        <v>0</v>
      </c>
      <c r="HH30" s="2">
        <f t="shared" si="30"/>
        <v>2.9618777535349805E-2</v>
      </c>
      <c r="HI30" s="2">
        <f t="shared" si="31"/>
        <v>5.9686115203669843E-3</v>
      </c>
      <c r="HJ30" s="3">
        <f t="shared" si="32"/>
        <v>82.379997253417969</v>
      </c>
      <c r="HK30" t="str">
        <f t="shared" si="33"/>
        <v>AWR</v>
      </c>
    </row>
    <row r="31" spans="1:219" hidden="1" x14ac:dyDescent="0.3">
      <c r="A31">
        <v>22</v>
      </c>
      <c r="B31" t="s">
        <v>327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3</v>
      </c>
      <c r="N31">
        <v>1</v>
      </c>
      <c r="O31">
        <v>21</v>
      </c>
      <c r="P31">
        <v>118</v>
      </c>
      <c r="Q31">
        <v>52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328</v>
      </c>
      <c r="AV31">
        <v>252.66999816894531</v>
      </c>
      <c r="AW31">
        <v>254.07000732421881</v>
      </c>
      <c r="AX31">
        <v>255.0299987792969</v>
      </c>
      <c r="AY31">
        <v>251.07000732421881</v>
      </c>
      <c r="AZ31">
        <v>252.17999267578119</v>
      </c>
      <c r="BA31" s="2">
        <f t="shared" si="16"/>
        <v>5.5103283146953341E-3</v>
      </c>
      <c r="BB31" s="2">
        <f t="shared" si="17"/>
        <v>3.7642295403407244E-3</v>
      </c>
      <c r="BC31" s="2">
        <f t="shared" si="18"/>
        <v>1.1807769171949922E-2</v>
      </c>
      <c r="BD31" s="2">
        <f t="shared" si="19"/>
        <v>4.4015599325892829E-3</v>
      </c>
      <c r="BE31">
        <v>9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12</v>
      </c>
      <c r="BO31">
        <v>15</v>
      </c>
      <c r="BP31">
        <v>11</v>
      </c>
      <c r="BQ31">
        <v>7</v>
      </c>
      <c r="BR31">
        <v>150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11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 t="s">
        <v>242</v>
      </c>
      <c r="CN31">
        <v>252.17999267578119</v>
      </c>
      <c r="CO31">
        <v>250.72999572753901</v>
      </c>
      <c r="CP31">
        <v>254.02000427246091</v>
      </c>
      <c r="CQ31">
        <v>250.08999633789071</v>
      </c>
      <c r="CR31">
        <v>251.53999328613281</v>
      </c>
      <c r="CS31" s="2">
        <f t="shared" si="20"/>
        <v>-5.7831012361913015E-3</v>
      </c>
      <c r="CT31" s="2">
        <f t="shared" si="21"/>
        <v>1.2951769504708222E-2</v>
      </c>
      <c r="CU31" s="2">
        <f t="shared" si="22"/>
        <v>2.5525441732299203E-3</v>
      </c>
      <c r="CV31" s="2">
        <f t="shared" si="23"/>
        <v>5.7644787586230706E-3</v>
      </c>
      <c r="CW31">
        <v>36</v>
      </c>
      <c r="CX31">
        <v>84</v>
      </c>
      <c r="CY31">
        <v>75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4</v>
      </c>
      <c r="DG31">
        <v>1</v>
      </c>
      <c r="DH31">
        <v>0</v>
      </c>
      <c r="DI31">
        <v>0</v>
      </c>
      <c r="DJ31">
        <v>0</v>
      </c>
      <c r="DK31">
        <v>1</v>
      </c>
      <c r="DL31">
        <v>5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329</v>
      </c>
      <c r="EF31">
        <v>251.53999328613281</v>
      </c>
      <c r="EG31">
        <v>251.66999816894531</v>
      </c>
      <c r="EH31">
        <v>255.2799987792969</v>
      </c>
      <c r="EI31">
        <v>251.24000549316409</v>
      </c>
      <c r="EJ31">
        <v>254.03999328613281</v>
      </c>
      <c r="EK31" s="2">
        <f t="shared" si="24"/>
        <v>5.1656885508155614E-4</v>
      </c>
      <c r="EL31" s="2">
        <f t="shared" si="25"/>
        <v>1.4141337463232428E-2</v>
      </c>
      <c r="EM31" s="2">
        <f t="shared" si="26"/>
        <v>1.7085575511966988E-3</v>
      </c>
      <c r="EN31" s="2">
        <f t="shared" si="27"/>
        <v>1.1021838556793728E-2</v>
      </c>
      <c r="EO31">
        <v>30</v>
      </c>
      <c r="EP31">
        <v>33</v>
      </c>
      <c r="EQ31">
        <v>129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</v>
      </c>
      <c r="EY31">
        <v>0</v>
      </c>
      <c r="EZ31">
        <v>0</v>
      </c>
      <c r="FA31">
        <v>0</v>
      </c>
      <c r="FB31">
        <v>0</v>
      </c>
      <c r="FC31">
        <v>1</v>
      </c>
      <c r="FD31">
        <v>9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307</v>
      </c>
      <c r="FX31">
        <v>254.03999328613281</v>
      </c>
      <c r="FY31">
        <v>254.1000061035156</v>
      </c>
      <c r="FZ31">
        <v>254.96000671386719</v>
      </c>
      <c r="GA31">
        <v>252.24000549316409</v>
      </c>
      <c r="GB31">
        <v>252.99000549316409</v>
      </c>
      <c r="GC31">
        <v>591</v>
      </c>
      <c r="GD31">
        <v>209</v>
      </c>
      <c r="GE31">
        <v>387</v>
      </c>
      <c r="GF31">
        <v>14</v>
      </c>
      <c r="GG31">
        <v>0</v>
      </c>
      <c r="GH31">
        <v>170</v>
      </c>
      <c r="GI31">
        <v>0</v>
      </c>
      <c r="GJ31">
        <v>0</v>
      </c>
      <c r="GK31">
        <v>0</v>
      </c>
      <c r="GL31">
        <v>150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1.9</v>
      </c>
      <c r="GX31" t="s">
        <v>218</v>
      </c>
      <c r="GY31">
        <v>1511559</v>
      </c>
      <c r="GZ31">
        <v>1438416</v>
      </c>
      <c r="HA31">
        <v>0.68400000000000005</v>
      </c>
      <c r="HB31">
        <v>0.79500000000000004</v>
      </c>
      <c r="HC31">
        <v>2.71</v>
      </c>
      <c r="HD31">
        <v>1.26</v>
      </c>
      <c r="HE31">
        <v>1.1953</v>
      </c>
      <c r="HF31" s="2">
        <f t="shared" si="28"/>
        <v>2.3617794545949256E-4</v>
      </c>
      <c r="HG31" s="2">
        <f t="shared" si="29"/>
        <v>3.3730804349905164E-3</v>
      </c>
      <c r="HH31" s="2">
        <f t="shared" si="30"/>
        <v>7.3199550006849412E-3</v>
      </c>
      <c r="HI31" s="2">
        <f t="shared" si="31"/>
        <v>2.9645439887555636E-3</v>
      </c>
      <c r="HJ31" s="3">
        <f t="shared" si="32"/>
        <v>254.95710586263434</v>
      </c>
      <c r="HK31" t="str">
        <f t="shared" si="33"/>
        <v>AMT</v>
      </c>
    </row>
    <row r="32" spans="1:219" hidden="1" x14ac:dyDescent="0.3">
      <c r="A32">
        <v>23</v>
      </c>
      <c r="B32" t="s">
        <v>330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10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</v>
      </c>
      <c r="W32">
        <v>1</v>
      </c>
      <c r="X32">
        <v>3</v>
      </c>
      <c r="Y32">
        <v>4</v>
      </c>
      <c r="Z32">
        <v>168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 t="s">
        <v>331</v>
      </c>
      <c r="AV32">
        <v>242.3800048828125</v>
      </c>
      <c r="AW32">
        <v>240.94999694824219</v>
      </c>
      <c r="AX32">
        <v>247.6000061035156</v>
      </c>
      <c r="AY32">
        <v>240.42999267578119</v>
      </c>
      <c r="AZ32">
        <v>247.33000183105469</v>
      </c>
      <c r="BA32" s="2">
        <f t="shared" si="16"/>
        <v>-5.9348742589007131E-3</v>
      </c>
      <c r="BB32" s="2">
        <f t="shared" si="17"/>
        <v>2.6857871532091959E-2</v>
      </c>
      <c r="BC32" s="2">
        <f t="shared" si="18"/>
        <v>2.1581418512020001E-3</v>
      </c>
      <c r="BD32" s="2">
        <f t="shared" si="19"/>
        <v>2.7897986917036932E-2</v>
      </c>
      <c r="BE32">
        <v>1</v>
      </c>
      <c r="BF32">
        <v>5</v>
      </c>
      <c r="BG32">
        <v>42</v>
      </c>
      <c r="BH32">
        <v>40</v>
      </c>
      <c r="BI32">
        <v>101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2</v>
      </c>
      <c r="BU32">
        <v>1</v>
      </c>
      <c r="BV32">
        <v>2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332</v>
      </c>
      <c r="CN32">
        <v>247.33000183105469</v>
      </c>
      <c r="CO32">
        <v>247.53999328613281</v>
      </c>
      <c r="CP32">
        <v>247.53999328613281</v>
      </c>
      <c r="CQ32">
        <v>242.17999267578119</v>
      </c>
      <c r="CR32">
        <v>242.8999938964844</v>
      </c>
      <c r="CS32" s="2">
        <f t="shared" si="20"/>
        <v>8.4831324542933295E-4</v>
      </c>
      <c r="CT32" s="2">
        <f t="shared" si="21"/>
        <v>0</v>
      </c>
      <c r="CU32" s="2">
        <f t="shared" si="22"/>
        <v>2.1653069224074728E-2</v>
      </c>
      <c r="CV32" s="2">
        <f t="shared" si="23"/>
        <v>2.9641878912934905E-3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8</v>
      </c>
      <c r="DH32">
        <v>15</v>
      </c>
      <c r="DI32">
        <v>19</v>
      </c>
      <c r="DJ32">
        <v>144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 t="s">
        <v>333</v>
      </c>
      <c r="EF32">
        <v>242.8999938964844</v>
      </c>
      <c r="EG32">
        <v>243.8500061035156</v>
      </c>
      <c r="EH32">
        <v>250</v>
      </c>
      <c r="EI32">
        <v>242.6499938964844</v>
      </c>
      <c r="EJ32">
        <v>249.13999938964841</v>
      </c>
      <c r="EK32" s="2">
        <f t="shared" si="24"/>
        <v>3.8958875671625259E-3</v>
      </c>
      <c r="EL32" s="2">
        <f t="shared" si="25"/>
        <v>2.4599975585937628E-2</v>
      </c>
      <c r="EM32" s="2">
        <f t="shared" si="26"/>
        <v>4.921107963892335E-3</v>
      </c>
      <c r="EN32" s="2">
        <f t="shared" si="27"/>
        <v>2.6049632772992881E-2</v>
      </c>
      <c r="EO32">
        <v>8</v>
      </c>
      <c r="EP32">
        <v>17</v>
      </c>
      <c r="EQ32">
        <v>35</v>
      </c>
      <c r="ER32">
        <v>48</v>
      </c>
      <c r="ES32">
        <v>76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</v>
      </c>
      <c r="EZ32">
        <v>1</v>
      </c>
      <c r="FA32">
        <v>1</v>
      </c>
      <c r="FB32">
        <v>0</v>
      </c>
      <c r="FC32">
        <v>1</v>
      </c>
      <c r="FD32">
        <v>3</v>
      </c>
      <c r="FE32">
        <v>1</v>
      </c>
      <c r="FF32">
        <v>3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334</v>
      </c>
      <c r="FX32">
        <v>249.13999938964841</v>
      </c>
      <c r="FY32">
        <v>249.6300048828125</v>
      </c>
      <c r="FZ32">
        <v>251.25999450683591</v>
      </c>
      <c r="GA32">
        <v>247.16999816894531</v>
      </c>
      <c r="GB32">
        <v>247.5</v>
      </c>
      <c r="GC32">
        <v>383</v>
      </c>
      <c r="GD32">
        <v>375</v>
      </c>
      <c r="GE32">
        <v>184</v>
      </c>
      <c r="GF32">
        <v>191</v>
      </c>
      <c r="GG32">
        <v>0</v>
      </c>
      <c r="GH32">
        <v>265</v>
      </c>
      <c r="GI32">
        <v>0</v>
      </c>
      <c r="GJ32">
        <v>124</v>
      </c>
      <c r="GK32">
        <v>5</v>
      </c>
      <c r="GL32">
        <v>312</v>
      </c>
      <c r="GM32">
        <v>3</v>
      </c>
      <c r="GN32">
        <v>144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1.8</v>
      </c>
      <c r="GX32" t="s">
        <v>218</v>
      </c>
      <c r="GY32">
        <v>442166</v>
      </c>
      <c r="GZ32">
        <v>507866</v>
      </c>
      <c r="HA32">
        <v>1.6479999999999999</v>
      </c>
      <c r="HB32">
        <v>2.3170000000000002</v>
      </c>
      <c r="HC32">
        <v>0.74</v>
      </c>
      <c r="HD32">
        <v>2.48</v>
      </c>
      <c r="HE32">
        <v>0.3352</v>
      </c>
      <c r="HF32" s="2">
        <f t="shared" si="28"/>
        <v>1.96292706637613E-3</v>
      </c>
      <c r="HG32" s="2">
        <f t="shared" si="29"/>
        <v>6.4872628339529559E-3</v>
      </c>
      <c r="HH32" s="2">
        <f t="shared" si="30"/>
        <v>9.854611487998155E-3</v>
      </c>
      <c r="HI32" s="2">
        <f t="shared" si="31"/>
        <v>1.3333407315341272E-3</v>
      </c>
      <c r="HJ32" s="3">
        <f t="shared" si="32"/>
        <v>251.24942033572827</v>
      </c>
      <c r="HK32" t="str">
        <f t="shared" si="33"/>
        <v>AMP</v>
      </c>
    </row>
    <row r="33" spans="1:219" hidden="1" x14ac:dyDescent="0.3">
      <c r="A33">
        <v>24</v>
      </c>
      <c r="B33" t="s">
        <v>335</v>
      </c>
      <c r="C33">
        <v>10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52</v>
      </c>
      <c r="N33">
        <v>69</v>
      </c>
      <c r="O33">
        <v>61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20</v>
      </c>
      <c r="W33">
        <v>0</v>
      </c>
      <c r="X33">
        <v>0</v>
      </c>
      <c r="Y33">
        <v>0</v>
      </c>
      <c r="Z33">
        <v>0</v>
      </c>
      <c r="AA33">
        <v>1</v>
      </c>
      <c r="AB33">
        <v>20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336</v>
      </c>
      <c r="AV33">
        <v>120.5</v>
      </c>
      <c r="AW33">
        <v>121</v>
      </c>
      <c r="AX33">
        <v>121.6600036621094</v>
      </c>
      <c r="AY33">
        <v>120.3199996948242</v>
      </c>
      <c r="AZ33">
        <v>121.1600036621094</v>
      </c>
      <c r="BA33" s="2">
        <f t="shared" si="16"/>
        <v>4.1322314049586639E-3</v>
      </c>
      <c r="BB33" s="2">
        <f t="shared" si="17"/>
        <v>5.4249847299236986E-3</v>
      </c>
      <c r="BC33" s="2">
        <f t="shared" si="18"/>
        <v>5.6198372328578605E-3</v>
      </c>
      <c r="BD33" s="2">
        <f t="shared" si="19"/>
        <v>6.9330137165379835E-3</v>
      </c>
      <c r="BE33">
        <v>106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34</v>
      </c>
      <c r="BO33">
        <v>15</v>
      </c>
      <c r="BP33">
        <v>25</v>
      </c>
      <c r="BQ33">
        <v>15</v>
      </c>
      <c r="BR33">
        <v>8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337</v>
      </c>
      <c r="CN33">
        <v>121.1600036621094</v>
      </c>
      <c r="CO33">
        <v>121.48000335693359</v>
      </c>
      <c r="CP33">
        <v>121.48000335693359</v>
      </c>
      <c r="CQ33">
        <v>119.84999847412109</v>
      </c>
      <c r="CR33">
        <v>120.88999938964839</v>
      </c>
      <c r="CS33" s="2">
        <f t="shared" si="20"/>
        <v>2.6341758806506244E-3</v>
      </c>
      <c r="CT33" s="2">
        <f t="shared" si="21"/>
        <v>0</v>
      </c>
      <c r="CU33" s="2">
        <f t="shared" si="22"/>
        <v>1.3417886382693034E-2</v>
      </c>
      <c r="CV33" s="2">
        <f t="shared" si="23"/>
        <v>8.6028697227071849E-3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17</v>
      </c>
      <c r="DH33">
        <v>42</v>
      </c>
      <c r="DI33">
        <v>23</v>
      </c>
      <c r="DJ33">
        <v>113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0</v>
      </c>
      <c r="ED33">
        <v>0</v>
      </c>
      <c r="EE33" t="s">
        <v>338</v>
      </c>
      <c r="EF33">
        <v>120.88999938964839</v>
      </c>
      <c r="EG33">
        <v>120.86000061035161</v>
      </c>
      <c r="EH33">
        <v>121.8199996948242</v>
      </c>
      <c r="EI33">
        <v>120.23000335693359</v>
      </c>
      <c r="EJ33">
        <v>121.65000152587891</v>
      </c>
      <c r="EK33" s="2">
        <f t="shared" si="24"/>
        <v>-2.4821098084792936E-4</v>
      </c>
      <c r="EL33" s="2">
        <f t="shared" si="25"/>
        <v>7.8804719001602797E-3</v>
      </c>
      <c r="EM33" s="2">
        <f t="shared" si="26"/>
        <v>5.2126199754797264E-3</v>
      </c>
      <c r="EN33" s="2">
        <f t="shared" si="27"/>
        <v>1.1672816696539301E-2</v>
      </c>
      <c r="EO33">
        <v>101</v>
      </c>
      <c r="EP33">
        <v>56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9</v>
      </c>
      <c r="EY33">
        <v>6</v>
      </c>
      <c r="EZ33">
        <v>6</v>
      </c>
      <c r="FA33">
        <v>9</v>
      </c>
      <c r="FB33">
        <v>1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1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339</v>
      </c>
      <c r="FX33">
        <v>121.65000152587891</v>
      </c>
      <c r="FY33">
        <v>121.7799987792969</v>
      </c>
      <c r="FZ33">
        <v>121.7799987792969</v>
      </c>
      <c r="GA33">
        <v>119.5100021362305</v>
      </c>
      <c r="GB33">
        <v>119.73000335693359</v>
      </c>
      <c r="GC33">
        <v>446</v>
      </c>
      <c r="GD33">
        <v>343</v>
      </c>
      <c r="GE33">
        <v>157</v>
      </c>
      <c r="GF33">
        <v>226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122</v>
      </c>
      <c r="GM33">
        <v>0</v>
      </c>
      <c r="GN33">
        <v>114</v>
      </c>
      <c r="GO33">
        <v>1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2.2999999999999998</v>
      </c>
      <c r="GX33" t="s">
        <v>218</v>
      </c>
      <c r="GY33">
        <v>545674</v>
      </c>
      <c r="GZ33">
        <v>802016</v>
      </c>
      <c r="HA33">
        <v>0.57299999999999995</v>
      </c>
      <c r="HB33">
        <v>0.99</v>
      </c>
      <c r="HC33">
        <v>1.52</v>
      </c>
      <c r="HD33">
        <v>2.82</v>
      </c>
      <c r="HF33" s="2">
        <f t="shared" si="28"/>
        <v>1.0674762253330972E-3</v>
      </c>
      <c r="HG33" s="2">
        <f t="shared" si="29"/>
        <v>0</v>
      </c>
      <c r="HH33" s="2">
        <f t="shared" si="30"/>
        <v>1.8640143421091215E-2</v>
      </c>
      <c r="HI33" s="2">
        <f t="shared" si="31"/>
        <v>1.8374777794605279E-3</v>
      </c>
      <c r="HJ33" s="3">
        <f t="shared" si="32"/>
        <v>121.7799987792969</v>
      </c>
      <c r="HK33" t="str">
        <f t="shared" si="33"/>
        <v>ABC</v>
      </c>
    </row>
    <row r="34" spans="1:219" hidden="1" x14ac:dyDescent="0.3">
      <c r="A34">
        <v>25</v>
      </c>
      <c r="B34" t="s">
        <v>340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18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12</v>
      </c>
      <c r="W34">
        <v>1</v>
      </c>
      <c r="X34">
        <v>8</v>
      </c>
      <c r="Y34">
        <v>13</v>
      </c>
      <c r="Z34">
        <v>138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24</v>
      </c>
      <c r="AN34">
        <v>2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 t="s">
        <v>341</v>
      </c>
      <c r="AV34">
        <v>130.88999938964841</v>
      </c>
      <c r="AW34">
        <v>131.05000305175781</v>
      </c>
      <c r="AX34">
        <v>133.16999816894531</v>
      </c>
      <c r="AY34">
        <v>130.66999816894531</v>
      </c>
      <c r="AZ34">
        <v>133.0899963378906</v>
      </c>
      <c r="BA34" s="2">
        <f t="shared" si="16"/>
        <v>1.2209359662983532E-3</v>
      </c>
      <c r="BB34" s="2">
        <f t="shared" si="17"/>
        <v>1.5919464942080852E-2</v>
      </c>
      <c r="BC34" s="2">
        <f t="shared" si="18"/>
        <v>2.8996938112425541E-3</v>
      </c>
      <c r="BD34" s="2">
        <f t="shared" si="19"/>
        <v>1.8183171053678282E-2</v>
      </c>
      <c r="BE34">
        <v>6</v>
      </c>
      <c r="BF34">
        <v>60</v>
      </c>
      <c r="BG34">
        <v>116</v>
      </c>
      <c r="BH34">
        <v>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</v>
      </c>
      <c r="BO34">
        <v>2</v>
      </c>
      <c r="BP34">
        <v>0</v>
      </c>
      <c r="BQ34">
        <v>0</v>
      </c>
      <c r="BR34">
        <v>0</v>
      </c>
      <c r="BS34">
        <v>1</v>
      </c>
      <c r="BT34">
        <v>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342</v>
      </c>
      <c r="CN34">
        <v>133.0899963378906</v>
      </c>
      <c r="CO34">
        <v>133.63999938964841</v>
      </c>
      <c r="CP34">
        <v>134.24000549316409</v>
      </c>
      <c r="CQ34">
        <v>132.92999267578119</v>
      </c>
      <c r="CR34">
        <v>133.5299987792969</v>
      </c>
      <c r="CS34" s="2">
        <f t="shared" si="20"/>
        <v>4.1155571256341617E-3</v>
      </c>
      <c r="CT34" s="2">
        <f t="shared" si="21"/>
        <v>4.4696519589030315E-3</v>
      </c>
      <c r="CU34" s="2">
        <f t="shared" si="22"/>
        <v>5.3128308673294766E-3</v>
      </c>
      <c r="CV34" s="2">
        <f t="shared" si="23"/>
        <v>4.4934180259180723E-3</v>
      </c>
      <c r="CW34">
        <v>100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39</v>
      </c>
      <c r="DG34">
        <v>33</v>
      </c>
      <c r="DH34">
        <v>24</v>
      </c>
      <c r="DI34">
        <v>14</v>
      </c>
      <c r="DJ34">
        <v>4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343</v>
      </c>
      <c r="EF34">
        <v>133.5299987792969</v>
      </c>
      <c r="EG34">
        <v>133.78999328613281</v>
      </c>
      <c r="EH34">
        <v>135.61000061035159</v>
      </c>
      <c r="EI34">
        <v>133.50999450683591</v>
      </c>
      <c r="EJ34">
        <v>135.00999450683591</v>
      </c>
      <c r="EK34" s="2">
        <f t="shared" si="24"/>
        <v>1.9433030860527278E-3</v>
      </c>
      <c r="EL34" s="2">
        <f t="shared" si="25"/>
        <v>1.3420893120177801E-2</v>
      </c>
      <c r="EM34" s="2">
        <f t="shared" si="26"/>
        <v>2.0928230312268203E-3</v>
      </c>
      <c r="EN34" s="2">
        <f t="shared" si="27"/>
        <v>1.1110288578850769E-2</v>
      </c>
      <c r="EO34">
        <v>31</v>
      </c>
      <c r="EP34">
        <v>102</v>
      </c>
      <c r="EQ34">
        <v>58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1</v>
      </c>
      <c r="EZ34">
        <v>0</v>
      </c>
      <c r="FA34">
        <v>0</v>
      </c>
      <c r="FB34">
        <v>0</v>
      </c>
      <c r="FC34">
        <v>1</v>
      </c>
      <c r="FD34">
        <v>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268</v>
      </c>
      <c r="FX34">
        <v>135.00999450683591</v>
      </c>
      <c r="FY34">
        <v>135.2799987792969</v>
      </c>
      <c r="FZ34">
        <v>136.03999328613281</v>
      </c>
      <c r="GA34">
        <v>134.44000244140619</v>
      </c>
      <c r="GB34">
        <v>134.69000244140619</v>
      </c>
      <c r="GC34">
        <v>497</v>
      </c>
      <c r="GD34">
        <v>293</v>
      </c>
      <c r="GE34">
        <v>291</v>
      </c>
      <c r="GF34">
        <v>116</v>
      </c>
      <c r="GG34">
        <v>0</v>
      </c>
      <c r="GH34">
        <v>4</v>
      </c>
      <c r="GI34">
        <v>0</v>
      </c>
      <c r="GJ34">
        <v>0</v>
      </c>
      <c r="GK34">
        <v>0</v>
      </c>
      <c r="GL34">
        <v>142</v>
      </c>
      <c r="GM34">
        <v>0</v>
      </c>
      <c r="GN34">
        <v>4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2.1</v>
      </c>
      <c r="GX34" t="s">
        <v>218</v>
      </c>
      <c r="GY34">
        <v>540882</v>
      </c>
      <c r="GZ34">
        <v>836650</v>
      </c>
      <c r="HA34">
        <v>1.7470000000000001</v>
      </c>
      <c r="HB34">
        <v>2.3439999999999999</v>
      </c>
      <c r="HC34">
        <v>-23.47</v>
      </c>
      <c r="HD34">
        <v>1.52</v>
      </c>
      <c r="HE34">
        <v>0.191</v>
      </c>
      <c r="HF34" s="2">
        <f t="shared" si="28"/>
        <v>1.9958920379758993E-3</v>
      </c>
      <c r="HG34" s="2">
        <f t="shared" si="29"/>
        <v>5.5865520754431186E-3</v>
      </c>
      <c r="HH34" s="2">
        <f t="shared" si="30"/>
        <v>6.209316569119161E-3</v>
      </c>
      <c r="HI34" s="2">
        <f t="shared" si="31"/>
        <v>1.8561140060024961E-3</v>
      </c>
      <c r="HJ34" s="3">
        <f t="shared" si="32"/>
        <v>136.03574753724334</v>
      </c>
      <c r="HK34" t="str">
        <f t="shared" si="33"/>
        <v>AME</v>
      </c>
    </row>
    <row r="35" spans="1:219" hidden="1" x14ac:dyDescent="0.3">
      <c r="A35">
        <v>26</v>
      </c>
      <c r="B35" t="s">
        <v>344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29</v>
      </c>
      <c r="N35">
        <v>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</v>
      </c>
      <c r="W35">
        <v>1</v>
      </c>
      <c r="X35">
        <v>3</v>
      </c>
      <c r="Y35">
        <v>11</v>
      </c>
      <c r="Z35">
        <v>144</v>
      </c>
      <c r="AA35">
        <v>0</v>
      </c>
      <c r="AB35">
        <v>0</v>
      </c>
      <c r="AC35">
        <v>0</v>
      </c>
      <c r="AD35">
        <v>0</v>
      </c>
      <c r="AE35">
        <v>5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345</v>
      </c>
      <c r="AV35">
        <v>66.790000915527344</v>
      </c>
      <c r="AW35">
        <v>66.790000915527344</v>
      </c>
      <c r="AX35">
        <v>67.949996948242188</v>
      </c>
      <c r="AY35">
        <v>66.660003662109375</v>
      </c>
      <c r="AZ35">
        <v>67.730003356933594</v>
      </c>
      <c r="BA35" s="2">
        <f t="shared" si="16"/>
        <v>0</v>
      </c>
      <c r="BB35" s="2">
        <f t="shared" si="17"/>
        <v>1.707131839311804E-2</v>
      </c>
      <c r="BC35" s="2">
        <f t="shared" si="18"/>
        <v>1.9463580122177637E-3</v>
      </c>
      <c r="BD35" s="2">
        <f t="shared" si="19"/>
        <v>1.5798016267404846E-2</v>
      </c>
      <c r="BE35">
        <v>5</v>
      </c>
      <c r="BF35">
        <v>41</v>
      </c>
      <c r="BG35">
        <v>94</v>
      </c>
      <c r="BH35">
        <v>54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346</v>
      </c>
      <c r="CN35">
        <v>67.730003356933594</v>
      </c>
      <c r="CO35">
        <v>67.980003356933594</v>
      </c>
      <c r="CP35">
        <v>68.430000305175781</v>
      </c>
      <c r="CQ35">
        <v>67.44000244140625</v>
      </c>
      <c r="CR35">
        <v>67.599998474121094</v>
      </c>
      <c r="CS35" s="2">
        <f t="shared" si="20"/>
        <v>3.6775520396395978E-3</v>
      </c>
      <c r="CT35" s="2">
        <f t="shared" si="21"/>
        <v>6.5760185040968366E-3</v>
      </c>
      <c r="CU35" s="2">
        <f t="shared" si="22"/>
        <v>7.943525873219448E-3</v>
      </c>
      <c r="CV35" s="2">
        <f t="shared" si="23"/>
        <v>2.366805271099115E-3</v>
      </c>
      <c r="CW35">
        <v>70</v>
      </c>
      <c r="CX35">
        <v>24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29</v>
      </c>
      <c r="DG35">
        <v>26</v>
      </c>
      <c r="DH35">
        <v>23</v>
      </c>
      <c r="DI35">
        <v>14</v>
      </c>
      <c r="DJ35">
        <v>38</v>
      </c>
      <c r="DK35">
        <v>0</v>
      </c>
      <c r="DL35">
        <v>0</v>
      </c>
      <c r="DM35">
        <v>0</v>
      </c>
      <c r="DN35">
        <v>0</v>
      </c>
      <c r="DO35">
        <v>24</v>
      </c>
      <c r="DP35">
        <v>0</v>
      </c>
      <c r="DQ35">
        <v>3</v>
      </c>
      <c r="DR35">
        <v>0</v>
      </c>
      <c r="DS35">
        <v>1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242</v>
      </c>
      <c r="EF35">
        <v>67.599998474121094</v>
      </c>
      <c r="EG35">
        <v>68</v>
      </c>
      <c r="EH35">
        <v>68.970001220703125</v>
      </c>
      <c r="EI35">
        <v>67.760002136230469</v>
      </c>
      <c r="EJ35">
        <v>68.800003051757813</v>
      </c>
      <c r="EK35" s="2">
        <f t="shared" si="24"/>
        <v>5.8823753805721246E-3</v>
      </c>
      <c r="EL35" s="2">
        <f t="shared" si="25"/>
        <v>1.4064103284544438E-2</v>
      </c>
      <c r="EM35" s="2">
        <f t="shared" si="26"/>
        <v>3.5293803495519693E-3</v>
      </c>
      <c r="EN35" s="2">
        <f t="shared" si="27"/>
        <v>1.5116291706338436E-2</v>
      </c>
      <c r="EO35">
        <v>61</v>
      </c>
      <c r="EP35">
        <v>74</v>
      </c>
      <c r="EQ35">
        <v>38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28</v>
      </c>
      <c r="EY35">
        <v>9</v>
      </c>
      <c r="EZ35">
        <v>3</v>
      </c>
      <c r="FA35">
        <v>0</v>
      </c>
      <c r="FB35">
        <v>0</v>
      </c>
      <c r="FC35">
        <v>1</v>
      </c>
      <c r="FD35">
        <v>40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347</v>
      </c>
      <c r="FX35">
        <v>68.800003051757813</v>
      </c>
      <c r="FY35">
        <v>68.94000244140625</v>
      </c>
      <c r="FZ35">
        <v>69.620002746582031</v>
      </c>
      <c r="GA35">
        <v>68.80999755859375</v>
      </c>
      <c r="GB35">
        <v>68.980003356933594</v>
      </c>
      <c r="GC35">
        <v>495</v>
      </c>
      <c r="GD35">
        <v>337</v>
      </c>
      <c r="GE35">
        <v>267</v>
      </c>
      <c r="GF35">
        <v>170</v>
      </c>
      <c r="GG35">
        <v>0</v>
      </c>
      <c r="GH35">
        <v>54</v>
      </c>
      <c r="GI35">
        <v>0</v>
      </c>
      <c r="GJ35">
        <v>0</v>
      </c>
      <c r="GK35">
        <v>0</v>
      </c>
      <c r="GL35">
        <v>182</v>
      </c>
      <c r="GM35">
        <v>0</v>
      </c>
      <c r="GN35">
        <v>38</v>
      </c>
      <c r="GO35">
        <v>1</v>
      </c>
      <c r="GP35">
        <v>1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2.2000000000000002</v>
      </c>
      <c r="GX35" t="s">
        <v>218</v>
      </c>
      <c r="GY35">
        <v>3555397</v>
      </c>
      <c r="GZ35">
        <v>3407766</v>
      </c>
      <c r="HA35">
        <v>1.601</v>
      </c>
      <c r="HB35">
        <v>2.383</v>
      </c>
      <c r="HC35">
        <v>2.83</v>
      </c>
      <c r="HD35">
        <v>1.59</v>
      </c>
      <c r="HE35">
        <v>0.26600000000000001</v>
      </c>
      <c r="HF35" s="2">
        <f t="shared" si="28"/>
        <v>2.0307424527207241E-3</v>
      </c>
      <c r="HG35" s="2">
        <f t="shared" si="29"/>
        <v>9.7673122428764136E-3</v>
      </c>
      <c r="HH35" s="2">
        <f t="shared" si="30"/>
        <v>1.8857684683576403E-3</v>
      </c>
      <c r="HI35" s="2">
        <f t="shared" si="31"/>
        <v>2.4645663970203069E-3</v>
      </c>
      <c r="HJ35" s="3">
        <f t="shared" si="32"/>
        <v>69.613360971276123</v>
      </c>
      <c r="HK35" t="str">
        <f t="shared" si="33"/>
        <v>APH</v>
      </c>
    </row>
    <row r="36" spans="1:219" hidden="1" x14ac:dyDescent="0.3">
      <c r="A36">
        <v>27</v>
      </c>
      <c r="B36" t="s">
        <v>348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2</v>
      </c>
      <c r="N36">
        <v>47</v>
      </c>
      <c r="O36">
        <v>98</v>
      </c>
      <c r="P36">
        <v>48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  <c r="AA36">
        <v>1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349</v>
      </c>
      <c r="AV36">
        <v>381.8800048828125</v>
      </c>
      <c r="AW36">
        <v>381.92001342773438</v>
      </c>
      <c r="AX36">
        <v>386.739990234375</v>
      </c>
      <c r="AY36">
        <v>377.85000610351563</v>
      </c>
      <c r="AZ36">
        <v>384.83999633789063</v>
      </c>
      <c r="BA36" s="2">
        <f t="shared" si="16"/>
        <v>1.0475634560969116E-4</v>
      </c>
      <c r="BB36" s="2">
        <f t="shared" si="17"/>
        <v>1.2463093883101073E-2</v>
      </c>
      <c r="BC36" s="2">
        <f t="shared" si="18"/>
        <v>1.0656700830339871E-2</v>
      </c>
      <c r="BD36" s="2">
        <f t="shared" si="19"/>
        <v>1.8163367375769734E-2</v>
      </c>
      <c r="BE36">
        <v>81</v>
      </c>
      <c r="BF36">
        <v>65</v>
      </c>
      <c r="BG36">
        <v>7</v>
      </c>
      <c r="BH36">
        <v>0</v>
      </c>
      <c r="BI36">
        <v>0</v>
      </c>
      <c r="BJ36">
        <v>1</v>
      </c>
      <c r="BK36">
        <v>7</v>
      </c>
      <c r="BL36">
        <v>0</v>
      </c>
      <c r="BM36">
        <v>0</v>
      </c>
      <c r="BN36">
        <v>11</v>
      </c>
      <c r="BO36">
        <v>14</v>
      </c>
      <c r="BP36">
        <v>10</v>
      </c>
      <c r="BQ36">
        <v>5</v>
      </c>
      <c r="BR36">
        <v>11</v>
      </c>
      <c r="BS36">
        <v>0</v>
      </c>
      <c r="BT36">
        <v>0</v>
      </c>
      <c r="BU36">
        <v>0</v>
      </c>
      <c r="BV36">
        <v>0</v>
      </c>
      <c r="BW36">
        <v>14</v>
      </c>
      <c r="BX36">
        <v>7</v>
      </c>
      <c r="BY36">
        <v>11</v>
      </c>
      <c r="BZ36">
        <v>0</v>
      </c>
      <c r="CA36">
        <v>1</v>
      </c>
      <c r="CB36">
        <v>1</v>
      </c>
      <c r="CC36">
        <v>1</v>
      </c>
      <c r="CD36">
        <v>0</v>
      </c>
      <c r="CE36">
        <v>24</v>
      </c>
      <c r="CF36">
        <v>14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 t="s">
        <v>298</v>
      </c>
      <c r="CN36">
        <v>384.83999633789063</v>
      </c>
      <c r="CO36">
        <v>384.6400146484375</v>
      </c>
      <c r="CP36">
        <v>385.35000610351563</v>
      </c>
      <c r="CQ36">
        <v>378.6400146484375</v>
      </c>
      <c r="CR36">
        <v>379.77999877929688</v>
      </c>
      <c r="CS36" s="2">
        <f t="shared" si="20"/>
        <v>-5.1991909795434665E-4</v>
      </c>
      <c r="CT36" s="2">
        <f t="shared" si="21"/>
        <v>1.8424586579282032E-3</v>
      </c>
      <c r="CU36" s="2">
        <f t="shared" si="22"/>
        <v>1.5599001069828922E-2</v>
      </c>
      <c r="CV36" s="2">
        <f t="shared" si="23"/>
        <v>3.0016960727883291E-3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10</v>
      </c>
      <c r="DH36">
        <v>10</v>
      </c>
      <c r="DI36">
        <v>18</v>
      </c>
      <c r="DJ36">
        <v>156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 t="s">
        <v>350</v>
      </c>
      <c r="EF36">
        <v>379.77999877929688</v>
      </c>
      <c r="EG36">
        <v>378.3900146484375</v>
      </c>
      <c r="EH36">
        <v>383.8699951171875</v>
      </c>
      <c r="EI36">
        <v>376.260009765625</v>
      </c>
      <c r="EJ36">
        <v>381.95001220703131</v>
      </c>
      <c r="EK36" s="2">
        <f t="shared" si="24"/>
        <v>-3.6734165201235403E-3</v>
      </c>
      <c r="EL36" s="2">
        <f t="shared" si="25"/>
        <v>1.4275615542905573E-2</v>
      </c>
      <c r="EM36" s="2">
        <f t="shared" si="26"/>
        <v>5.6291255063680712E-3</v>
      </c>
      <c r="EN36" s="2">
        <f t="shared" si="27"/>
        <v>1.4897243774198654E-2</v>
      </c>
      <c r="EO36">
        <v>25</v>
      </c>
      <c r="EP36">
        <v>55</v>
      </c>
      <c r="EQ36">
        <v>101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16</v>
      </c>
      <c r="EY36">
        <v>3</v>
      </c>
      <c r="EZ36">
        <v>2</v>
      </c>
      <c r="FA36">
        <v>1</v>
      </c>
      <c r="FB36">
        <v>1</v>
      </c>
      <c r="FC36">
        <v>1</v>
      </c>
      <c r="FD36">
        <v>23</v>
      </c>
      <c r="FE36">
        <v>0</v>
      </c>
      <c r="FF36">
        <v>0</v>
      </c>
      <c r="FG36">
        <v>3</v>
      </c>
      <c r="FH36">
        <v>0</v>
      </c>
      <c r="FI36">
        <v>1</v>
      </c>
      <c r="FJ36">
        <v>1</v>
      </c>
      <c r="FK36">
        <v>1</v>
      </c>
      <c r="FL36">
        <v>0</v>
      </c>
      <c r="FM36">
        <v>1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351</v>
      </c>
      <c r="FX36">
        <v>381.95001220703131</v>
      </c>
      <c r="FY36">
        <v>382.08999633789063</v>
      </c>
      <c r="FZ36">
        <v>383.25</v>
      </c>
      <c r="GA36">
        <v>377.20999145507813</v>
      </c>
      <c r="GB36">
        <v>377.510009765625</v>
      </c>
      <c r="GC36">
        <v>530</v>
      </c>
      <c r="GD36">
        <v>270</v>
      </c>
      <c r="GE36">
        <v>182</v>
      </c>
      <c r="GF36">
        <v>217</v>
      </c>
      <c r="GG36">
        <v>0</v>
      </c>
      <c r="GH36">
        <v>48</v>
      </c>
      <c r="GI36">
        <v>0</v>
      </c>
      <c r="GJ36">
        <v>0</v>
      </c>
      <c r="GK36">
        <v>0</v>
      </c>
      <c r="GL36">
        <v>168</v>
      </c>
      <c r="GM36">
        <v>0</v>
      </c>
      <c r="GN36">
        <v>157</v>
      </c>
      <c r="GO36">
        <v>2</v>
      </c>
      <c r="GP36">
        <v>1</v>
      </c>
      <c r="GQ36">
        <v>1</v>
      </c>
      <c r="GR36">
        <v>1</v>
      </c>
      <c r="GS36">
        <v>1</v>
      </c>
      <c r="GT36">
        <v>0</v>
      </c>
      <c r="GU36">
        <v>1</v>
      </c>
      <c r="GV36">
        <v>0</v>
      </c>
      <c r="GW36">
        <v>1.9</v>
      </c>
      <c r="GX36" t="s">
        <v>218</v>
      </c>
      <c r="GY36">
        <v>903533</v>
      </c>
      <c r="GZ36">
        <v>1365550</v>
      </c>
      <c r="HA36">
        <v>1.4279999999999999</v>
      </c>
      <c r="HB36">
        <v>1.5680000000000001</v>
      </c>
      <c r="HC36">
        <v>1.1299999999999999</v>
      </c>
      <c r="HD36">
        <v>2.54</v>
      </c>
      <c r="HE36">
        <v>0.21229999999999999</v>
      </c>
      <c r="HF36" s="2">
        <f t="shared" si="28"/>
        <v>3.6636429166159168E-4</v>
      </c>
      <c r="HG36" s="2">
        <f t="shared" si="29"/>
        <v>3.026754499959261E-3</v>
      </c>
      <c r="HH36" s="2">
        <f t="shared" si="30"/>
        <v>1.2771872934608353E-2</v>
      </c>
      <c r="HI36" s="2">
        <f t="shared" si="31"/>
        <v>7.9472941852098966E-4</v>
      </c>
      <c r="HJ36" s="3">
        <f t="shared" si="32"/>
        <v>383.24648895369575</v>
      </c>
      <c r="HK36" t="str">
        <f t="shared" si="33"/>
        <v>ANTM</v>
      </c>
    </row>
    <row r="37" spans="1:219" hidden="1" x14ac:dyDescent="0.3">
      <c r="A37">
        <v>28</v>
      </c>
      <c r="B37" t="s">
        <v>352</v>
      </c>
      <c r="C37">
        <v>9</v>
      </c>
      <c r="D37">
        <v>2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13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7</v>
      </c>
      <c r="W37">
        <v>5</v>
      </c>
      <c r="X37">
        <v>7</v>
      </c>
      <c r="Y37">
        <v>3</v>
      </c>
      <c r="Z37">
        <v>167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13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 t="s">
        <v>353</v>
      </c>
      <c r="AV37">
        <v>133.11000061035159</v>
      </c>
      <c r="AW37">
        <v>132.36000061035159</v>
      </c>
      <c r="AX37">
        <v>133.75</v>
      </c>
      <c r="AY37">
        <v>131.30000305175781</v>
      </c>
      <c r="AZ37">
        <v>133.5</v>
      </c>
      <c r="BA37" s="2">
        <f t="shared" si="16"/>
        <v>-5.6663644344328024E-3</v>
      </c>
      <c r="BB37" s="2">
        <f t="shared" si="17"/>
        <v>1.0392518801109585E-2</v>
      </c>
      <c r="BC37" s="2">
        <f t="shared" si="18"/>
        <v>8.008443288801792E-3</v>
      </c>
      <c r="BD37" s="2">
        <f t="shared" si="19"/>
        <v>1.6479377889454638E-2</v>
      </c>
      <c r="BE37">
        <v>38</v>
      </c>
      <c r="BF37">
        <v>125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17</v>
      </c>
      <c r="BO37">
        <v>15</v>
      </c>
      <c r="BP37">
        <v>4</v>
      </c>
      <c r="BQ37">
        <v>2</v>
      </c>
      <c r="BR37">
        <v>4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4</v>
      </c>
      <c r="BZ37">
        <v>0</v>
      </c>
      <c r="CA37">
        <v>0</v>
      </c>
      <c r="CB37">
        <v>0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354</v>
      </c>
      <c r="CN37">
        <v>133.5</v>
      </c>
      <c r="CO37">
        <v>133.03999328613281</v>
      </c>
      <c r="CP37">
        <v>134.1499938964844</v>
      </c>
      <c r="CQ37">
        <v>131.4100036621094</v>
      </c>
      <c r="CR37">
        <v>131.94000244140619</v>
      </c>
      <c r="CS37" s="2">
        <f t="shared" si="20"/>
        <v>-3.4576573743343442E-3</v>
      </c>
      <c r="CT37" s="2">
        <f t="shared" si="21"/>
        <v>8.2743247175106616E-3</v>
      </c>
      <c r="CU37" s="2">
        <f t="shared" si="22"/>
        <v>1.2251876926344551E-2</v>
      </c>
      <c r="CV37" s="2">
        <f t="shared" si="23"/>
        <v>4.0169680876893654E-3</v>
      </c>
      <c r="CW37">
        <v>36</v>
      </c>
      <c r="CX37">
        <v>74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19</v>
      </c>
      <c r="DG37">
        <v>11</v>
      </c>
      <c r="DH37">
        <v>4</v>
      </c>
      <c r="DI37">
        <v>5</v>
      </c>
      <c r="DJ37">
        <v>67</v>
      </c>
      <c r="DK37">
        <v>0</v>
      </c>
      <c r="DL37">
        <v>0</v>
      </c>
      <c r="DM37">
        <v>0</v>
      </c>
      <c r="DN37">
        <v>0</v>
      </c>
      <c r="DO37">
        <v>77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0</v>
      </c>
      <c r="DV37">
        <v>0</v>
      </c>
      <c r="DW37">
        <v>111</v>
      </c>
      <c r="DX37">
        <v>78</v>
      </c>
      <c r="DY37">
        <v>0</v>
      </c>
      <c r="DZ37">
        <v>0</v>
      </c>
      <c r="EA37">
        <v>1</v>
      </c>
      <c r="EB37">
        <v>1</v>
      </c>
      <c r="EC37">
        <v>0</v>
      </c>
      <c r="ED37">
        <v>0</v>
      </c>
      <c r="EE37" t="s">
        <v>355</v>
      </c>
      <c r="EF37">
        <v>131.94000244140619</v>
      </c>
      <c r="EG37">
        <v>132.1600036621094</v>
      </c>
      <c r="EH37">
        <v>135.1199951171875</v>
      </c>
      <c r="EI37">
        <v>132.1600036621094</v>
      </c>
      <c r="EJ37">
        <v>134.32000732421881</v>
      </c>
      <c r="EK37" s="2">
        <f t="shared" si="24"/>
        <v>1.6646581008402661E-3</v>
      </c>
      <c r="EL37" s="2">
        <f t="shared" si="25"/>
        <v>2.1906391074917875E-2</v>
      </c>
      <c r="EM37" s="2">
        <f t="shared" si="26"/>
        <v>0</v>
      </c>
      <c r="EN37" s="2">
        <f t="shared" si="27"/>
        <v>1.608102698279068E-2</v>
      </c>
      <c r="EO37">
        <v>3</v>
      </c>
      <c r="EP37">
        <v>32</v>
      </c>
      <c r="EQ37">
        <v>22</v>
      </c>
      <c r="ER37">
        <v>84</v>
      </c>
      <c r="ES37">
        <v>54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287</v>
      </c>
      <c r="FX37">
        <v>134.32000732421881</v>
      </c>
      <c r="FY37">
        <v>134.83000183105469</v>
      </c>
      <c r="FZ37">
        <v>135.05999755859381</v>
      </c>
      <c r="GA37">
        <v>133.55999755859381</v>
      </c>
      <c r="GB37">
        <v>134.7200012207031</v>
      </c>
      <c r="GC37">
        <v>482</v>
      </c>
      <c r="GD37">
        <v>337</v>
      </c>
      <c r="GE37">
        <v>305</v>
      </c>
      <c r="GF37">
        <v>106</v>
      </c>
      <c r="GG37">
        <v>0</v>
      </c>
      <c r="GH37">
        <v>138</v>
      </c>
      <c r="GI37">
        <v>0</v>
      </c>
      <c r="GJ37">
        <v>138</v>
      </c>
      <c r="GK37">
        <v>0</v>
      </c>
      <c r="GL37">
        <v>238</v>
      </c>
      <c r="GM37">
        <v>0</v>
      </c>
      <c r="GN37">
        <v>67</v>
      </c>
      <c r="GO37">
        <v>1</v>
      </c>
      <c r="GP37">
        <v>0</v>
      </c>
      <c r="GQ37">
        <v>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</v>
      </c>
      <c r="GX37" t="s">
        <v>218</v>
      </c>
      <c r="GY37">
        <v>75411603</v>
      </c>
      <c r="GZ37">
        <v>84327683</v>
      </c>
      <c r="HA37">
        <v>1.022</v>
      </c>
      <c r="HB37">
        <v>1.163</v>
      </c>
      <c r="HC37">
        <v>2.0099999999999998</v>
      </c>
      <c r="HD37">
        <v>0.88</v>
      </c>
      <c r="HE37">
        <v>0.2177</v>
      </c>
      <c r="HF37" s="2">
        <f t="shared" si="28"/>
        <v>3.7825001847505701E-3</v>
      </c>
      <c r="HG37" s="2">
        <f t="shared" si="29"/>
        <v>1.7029152354259836E-3</v>
      </c>
      <c r="HH37" s="2">
        <f t="shared" si="30"/>
        <v>9.4193002685872829E-3</v>
      </c>
      <c r="HI37" s="2">
        <f t="shared" si="31"/>
        <v>8.6104784115087485E-3</v>
      </c>
      <c r="HJ37" s="3">
        <f t="shared" si="32"/>
        <v>135.05960589536531</v>
      </c>
      <c r="HK37" t="str">
        <f t="shared" si="33"/>
        <v>AAPL</v>
      </c>
    </row>
    <row r="38" spans="1:219" hidden="1" x14ac:dyDescent="0.3">
      <c r="A38">
        <v>29</v>
      </c>
      <c r="B38" t="s">
        <v>356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18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8</v>
      </c>
      <c r="W38">
        <v>7</v>
      </c>
      <c r="X38">
        <v>5</v>
      </c>
      <c r="Y38">
        <v>20</v>
      </c>
      <c r="Z38">
        <v>140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11</v>
      </c>
      <c r="AN38">
        <v>1</v>
      </c>
      <c r="AO38">
        <v>40</v>
      </c>
      <c r="AP38">
        <v>0</v>
      </c>
      <c r="AQ38">
        <v>2</v>
      </c>
      <c r="AR38">
        <v>1</v>
      </c>
      <c r="AS38">
        <v>2</v>
      </c>
      <c r="AT38">
        <v>0</v>
      </c>
      <c r="AU38" t="s">
        <v>357</v>
      </c>
      <c r="AV38">
        <v>14.85999965667725</v>
      </c>
      <c r="AW38">
        <v>14.789999961853029</v>
      </c>
      <c r="AX38">
        <v>15.289999961853029</v>
      </c>
      <c r="AY38">
        <v>14.55000019073486</v>
      </c>
      <c r="AZ38">
        <v>15.22999954223633</v>
      </c>
      <c r="BA38" s="2">
        <f t="shared" si="16"/>
        <v>-4.7329070321004973E-3</v>
      </c>
      <c r="BB38" s="2">
        <f t="shared" si="17"/>
        <v>3.2701111919388404E-2</v>
      </c>
      <c r="BC38" s="2">
        <f t="shared" si="18"/>
        <v>1.6227165093792184E-2</v>
      </c>
      <c r="BD38" s="2">
        <f t="shared" si="19"/>
        <v>4.4648678393960139E-2</v>
      </c>
      <c r="BE38">
        <v>2</v>
      </c>
      <c r="BF38">
        <v>3</v>
      </c>
      <c r="BG38">
        <v>13</v>
      </c>
      <c r="BH38">
        <v>17</v>
      </c>
      <c r="BI38">
        <v>153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5</v>
      </c>
      <c r="BS38">
        <v>1</v>
      </c>
      <c r="BT38">
        <v>7</v>
      </c>
      <c r="BU38">
        <v>1</v>
      </c>
      <c r="BV38">
        <v>7</v>
      </c>
      <c r="BW38">
        <v>0</v>
      </c>
      <c r="BX38">
        <v>0</v>
      </c>
      <c r="BY38">
        <v>5</v>
      </c>
      <c r="BZ38">
        <v>5</v>
      </c>
      <c r="CA38">
        <v>0</v>
      </c>
      <c r="CB38">
        <v>0</v>
      </c>
      <c r="CC38">
        <v>1</v>
      </c>
      <c r="CD38">
        <v>1</v>
      </c>
      <c r="CE38">
        <v>1</v>
      </c>
      <c r="CF38">
        <v>0</v>
      </c>
      <c r="CG38">
        <v>2</v>
      </c>
      <c r="CH38">
        <v>2</v>
      </c>
      <c r="CI38">
        <v>1</v>
      </c>
      <c r="CJ38">
        <v>0</v>
      </c>
      <c r="CK38">
        <v>1</v>
      </c>
      <c r="CL38">
        <v>1</v>
      </c>
      <c r="CM38" t="s">
        <v>358</v>
      </c>
      <c r="CN38">
        <v>15.22999954223633</v>
      </c>
      <c r="CO38">
        <v>15.30000019073486</v>
      </c>
      <c r="CP38">
        <v>15.30000019073486</v>
      </c>
      <c r="CQ38">
        <v>14.92000007629394</v>
      </c>
      <c r="CR38">
        <v>15.02000045776367</v>
      </c>
      <c r="CS38" s="2">
        <f t="shared" si="20"/>
        <v>4.5752057271816193E-3</v>
      </c>
      <c r="CT38" s="2">
        <f t="shared" si="21"/>
        <v>0</v>
      </c>
      <c r="CU38" s="2">
        <f t="shared" si="22"/>
        <v>2.4836608477366795E-2</v>
      </c>
      <c r="CV38" s="2">
        <f t="shared" si="23"/>
        <v>6.6578148083904498E-3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194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 t="s">
        <v>359</v>
      </c>
      <c r="EF38">
        <v>15.02000045776367</v>
      </c>
      <c r="EG38">
        <v>15.039999961853029</v>
      </c>
      <c r="EH38">
        <v>15.27999973297119</v>
      </c>
      <c r="EI38">
        <v>14.88000011444092</v>
      </c>
      <c r="EJ38">
        <v>15.27000045776367</v>
      </c>
      <c r="EK38" s="2">
        <f t="shared" si="24"/>
        <v>1.3297542646333316E-3</v>
      </c>
      <c r="EL38" s="2">
        <f t="shared" si="25"/>
        <v>1.5706791578031787E-2</v>
      </c>
      <c r="EM38" s="2">
        <f t="shared" si="26"/>
        <v>1.0638287753851561E-2</v>
      </c>
      <c r="EN38" s="2">
        <f t="shared" si="27"/>
        <v>2.5540296766950243E-2</v>
      </c>
      <c r="EO38">
        <v>4</v>
      </c>
      <c r="EP38">
        <v>45</v>
      </c>
      <c r="EQ38">
        <v>122</v>
      </c>
      <c r="ER38">
        <v>9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2</v>
      </c>
      <c r="EZ38">
        <v>2</v>
      </c>
      <c r="FA38">
        <v>2</v>
      </c>
      <c r="FB38">
        <v>9</v>
      </c>
      <c r="FC38">
        <v>1</v>
      </c>
      <c r="FD38">
        <v>15</v>
      </c>
      <c r="FE38">
        <v>0</v>
      </c>
      <c r="FF38">
        <v>0</v>
      </c>
      <c r="FG38">
        <v>0</v>
      </c>
      <c r="FH38">
        <v>0</v>
      </c>
      <c r="FI38">
        <v>9</v>
      </c>
      <c r="FJ38">
        <v>9</v>
      </c>
      <c r="FK38">
        <v>0</v>
      </c>
      <c r="FL38">
        <v>0</v>
      </c>
      <c r="FM38">
        <v>1</v>
      </c>
      <c r="FN38">
        <v>1</v>
      </c>
      <c r="FO38">
        <v>1</v>
      </c>
      <c r="FP38">
        <v>0</v>
      </c>
      <c r="FQ38">
        <v>1</v>
      </c>
      <c r="FR38">
        <v>1</v>
      </c>
      <c r="FS38">
        <v>1</v>
      </c>
      <c r="FT38">
        <v>0</v>
      </c>
      <c r="FU38">
        <v>1</v>
      </c>
      <c r="FV38">
        <v>1</v>
      </c>
      <c r="FW38" t="s">
        <v>328</v>
      </c>
      <c r="FX38">
        <v>15.27000045776367</v>
      </c>
      <c r="FY38">
        <v>15.39999961853027</v>
      </c>
      <c r="FZ38">
        <v>15.670000076293951</v>
      </c>
      <c r="GA38">
        <v>15.36999988555908</v>
      </c>
      <c r="GB38">
        <v>15.430000305175779</v>
      </c>
      <c r="GC38">
        <v>387</v>
      </c>
      <c r="GD38">
        <v>397</v>
      </c>
      <c r="GE38">
        <v>180</v>
      </c>
      <c r="GF38">
        <v>210</v>
      </c>
      <c r="GG38">
        <v>0</v>
      </c>
      <c r="GH38">
        <v>179</v>
      </c>
      <c r="GI38">
        <v>0</v>
      </c>
      <c r="GJ38">
        <v>9</v>
      </c>
      <c r="GK38">
        <v>7</v>
      </c>
      <c r="GL38">
        <v>348</v>
      </c>
      <c r="GM38">
        <v>0</v>
      </c>
      <c r="GN38">
        <v>203</v>
      </c>
      <c r="GO38">
        <v>2</v>
      </c>
      <c r="GP38">
        <v>1</v>
      </c>
      <c r="GQ38">
        <v>2</v>
      </c>
      <c r="GR38">
        <v>1</v>
      </c>
      <c r="GS38">
        <v>4</v>
      </c>
      <c r="GT38">
        <v>1</v>
      </c>
      <c r="GU38">
        <v>2</v>
      </c>
      <c r="GV38">
        <v>1</v>
      </c>
      <c r="GW38">
        <v>2</v>
      </c>
      <c r="GX38" t="s">
        <v>218</v>
      </c>
      <c r="GY38">
        <v>1351363</v>
      </c>
      <c r="GZ38">
        <v>1559816</v>
      </c>
      <c r="HA38">
        <v>0.51100000000000001</v>
      </c>
      <c r="HB38">
        <v>1.145</v>
      </c>
      <c r="HD38">
        <v>1.92</v>
      </c>
      <c r="HF38" s="2">
        <f t="shared" si="28"/>
        <v>8.4415041549855685E-3</v>
      </c>
      <c r="HG38" s="2">
        <f t="shared" si="29"/>
        <v>1.7230405644486635E-2</v>
      </c>
      <c r="HH38" s="2">
        <f t="shared" si="30"/>
        <v>1.9480346567730678E-3</v>
      </c>
      <c r="HI38" s="2">
        <f t="shared" si="31"/>
        <v>3.8885559578746287E-3</v>
      </c>
      <c r="HJ38" s="3">
        <f t="shared" si="32"/>
        <v>15.665347858882486</v>
      </c>
      <c r="HK38" t="str">
        <f t="shared" si="33"/>
        <v>APLE</v>
      </c>
    </row>
    <row r="39" spans="1:219" hidden="1" x14ac:dyDescent="0.3">
      <c r="A39">
        <v>30</v>
      </c>
      <c r="B39" t="s">
        <v>360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5</v>
      </c>
      <c r="N39">
        <v>3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84</v>
      </c>
      <c r="AA39">
        <v>0</v>
      </c>
      <c r="AB39">
        <v>0</v>
      </c>
      <c r="AC39">
        <v>0</v>
      </c>
      <c r="AD39">
        <v>0</v>
      </c>
      <c r="AE39">
        <v>4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9</v>
      </c>
      <c r="AN39">
        <v>4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0</v>
      </c>
      <c r="AU39" t="s">
        <v>316</v>
      </c>
      <c r="AV39">
        <v>92.879997253417955</v>
      </c>
      <c r="AW39">
        <v>92.680000305175781</v>
      </c>
      <c r="AX39">
        <v>95.620002746582045</v>
      </c>
      <c r="AY39">
        <v>92.680000305175781</v>
      </c>
      <c r="AZ39">
        <v>95</v>
      </c>
      <c r="BA39" s="2">
        <f t="shared" si="16"/>
        <v>-2.1579299480323222E-3</v>
      </c>
      <c r="BB39" s="2">
        <f t="shared" si="17"/>
        <v>3.0746730359316521E-2</v>
      </c>
      <c r="BC39" s="2">
        <f t="shared" si="18"/>
        <v>0</v>
      </c>
      <c r="BD39" s="2">
        <f t="shared" si="19"/>
        <v>2.4421049419202312E-2</v>
      </c>
      <c r="BE39">
        <v>2</v>
      </c>
      <c r="BF39">
        <v>0</v>
      </c>
      <c r="BG39">
        <v>20</v>
      </c>
      <c r="BH39">
        <v>41</v>
      </c>
      <c r="BI39">
        <v>77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361</v>
      </c>
      <c r="CN39">
        <v>95</v>
      </c>
      <c r="CO39">
        <v>95.290000915527344</v>
      </c>
      <c r="CP39">
        <v>96.220001220703125</v>
      </c>
      <c r="CQ39">
        <v>94.220001220703125</v>
      </c>
      <c r="CR39">
        <v>94.730003356933594</v>
      </c>
      <c r="CS39" s="2">
        <f t="shared" si="20"/>
        <v>3.0433509575094053E-3</v>
      </c>
      <c r="CT39" s="2">
        <f t="shared" si="21"/>
        <v>9.6653532880612847E-3</v>
      </c>
      <c r="CU39" s="2">
        <f t="shared" si="22"/>
        <v>1.1228876949773037E-2</v>
      </c>
      <c r="CV39" s="2">
        <f t="shared" si="23"/>
        <v>5.3837445176564414E-3</v>
      </c>
      <c r="CW39">
        <v>38</v>
      </c>
      <c r="CX39">
        <v>29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23</v>
      </c>
      <c r="DG39">
        <v>7</v>
      </c>
      <c r="DH39">
        <v>6</v>
      </c>
      <c r="DI39">
        <v>3</v>
      </c>
      <c r="DJ39">
        <v>14</v>
      </c>
      <c r="DK39">
        <v>0</v>
      </c>
      <c r="DL39">
        <v>0</v>
      </c>
      <c r="DM39">
        <v>0</v>
      </c>
      <c r="DN39">
        <v>0</v>
      </c>
      <c r="DO39">
        <v>29</v>
      </c>
      <c r="DP39">
        <v>0</v>
      </c>
      <c r="DQ39">
        <v>13</v>
      </c>
      <c r="DR39">
        <v>0</v>
      </c>
      <c r="DS39">
        <v>1</v>
      </c>
      <c r="DT39">
        <v>0</v>
      </c>
      <c r="DU39">
        <v>1</v>
      </c>
      <c r="DV39">
        <v>0</v>
      </c>
      <c r="DW39">
        <v>3</v>
      </c>
      <c r="DX39">
        <v>0</v>
      </c>
      <c r="DY39">
        <v>3</v>
      </c>
      <c r="DZ39">
        <v>3</v>
      </c>
      <c r="EA39">
        <v>2</v>
      </c>
      <c r="EB39">
        <v>0</v>
      </c>
      <c r="EC39">
        <v>2</v>
      </c>
      <c r="ED39">
        <v>1</v>
      </c>
      <c r="EE39" t="s">
        <v>267</v>
      </c>
      <c r="EF39">
        <v>94.730003356933594</v>
      </c>
      <c r="EG39">
        <v>95</v>
      </c>
      <c r="EH39">
        <v>96.779998779296875</v>
      </c>
      <c r="EI39">
        <v>94.410003662109375</v>
      </c>
      <c r="EJ39">
        <v>96.050003051757798</v>
      </c>
      <c r="EK39" s="2">
        <f t="shared" si="24"/>
        <v>2.8420699270148564E-3</v>
      </c>
      <c r="EL39" s="2">
        <f t="shared" si="25"/>
        <v>1.8392217418354173E-2</v>
      </c>
      <c r="EM39" s="2">
        <f t="shared" si="26"/>
        <v>6.2104877672697345E-3</v>
      </c>
      <c r="EN39" s="2">
        <f t="shared" si="27"/>
        <v>1.7074433498608932E-2</v>
      </c>
      <c r="EO39">
        <v>1</v>
      </c>
      <c r="EP39">
        <v>4</v>
      </c>
      <c r="EQ39">
        <v>40</v>
      </c>
      <c r="ER39">
        <v>50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</v>
      </c>
      <c r="FC39">
        <v>1</v>
      </c>
      <c r="FD39">
        <v>1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1</v>
      </c>
      <c r="FK39">
        <v>0</v>
      </c>
      <c r="FL39">
        <v>0</v>
      </c>
      <c r="FM39">
        <v>1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362</v>
      </c>
      <c r="FX39">
        <v>96.050003051757798</v>
      </c>
      <c r="FY39">
        <v>96.870002746582031</v>
      </c>
      <c r="FZ39">
        <v>97.389999389648438</v>
      </c>
      <c r="GA39">
        <v>96.010002136230469</v>
      </c>
      <c r="GB39">
        <v>96.139999389648438</v>
      </c>
      <c r="GC39">
        <v>311</v>
      </c>
      <c r="GD39">
        <v>140</v>
      </c>
      <c r="GE39">
        <v>162</v>
      </c>
      <c r="GF39">
        <v>54</v>
      </c>
      <c r="GG39">
        <v>0</v>
      </c>
      <c r="GH39">
        <v>168</v>
      </c>
      <c r="GI39">
        <v>0</v>
      </c>
      <c r="GJ39">
        <v>50</v>
      </c>
      <c r="GK39">
        <v>0</v>
      </c>
      <c r="GL39">
        <v>99</v>
      </c>
      <c r="GM39">
        <v>0</v>
      </c>
      <c r="GN39">
        <v>15</v>
      </c>
      <c r="GO39">
        <v>2</v>
      </c>
      <c r="GP39">
        <v>2</v>
      </c>
      <c r="GQ39">
        <v>1</v>
      </c>
      <c r="GR39">
        <v>1</v>
      </c>
      <c r="GS39">
        <v>2</v>
      </c>
      <c r="GT39">
        <v>2</v>
      </c>
      <c r="GU39">
        <v>1</v>
      </c>
      <c r="GV39">
        <v>1</v>
      </c>
      <c r="GW39">
        <v>2</v>
      </c>
      <c r="GX39" t="s">
        <v>218</v>
      </c>
      <c r="GY39">
        <v>92839</v>
      </c>
      <c r="GZ39">
        <v>120800</v>
      </c>
      <c r="HA39">
        <v>1.738</v>
      </c>
      <c r="HB39">
        <v>2.7040000000000002</v>
      </c>
      <c r="HC39">
        <v>1.95</v>
      </c>
      <c r="HD39">
        <v>2.98</v>
      </c>
      <c r="HF39" s="2">
        <f t="shared" si="28"/>
        <v>8.4649496394606505E-3</v>
      </c>
      <c r="HG39" s="2">
        <f t="shared" si="29"/>
        <v>5.3393227880200733E-3</v>
      </c>
      <c r="HH39" s="2">
        <f t="shared" si="30"/>
        <v>8.8778836168857955E-3</v>
      </c>
      <c r="HI39" s="2">
        <f t="shared" si="31"/>
        <v>1.352166156056378E-3</v>
      </c>
      <c r="HJ39" s="3">
        <f t="shared" si="32"/>
        <v>97.387222959722422</v>
      </c>
      <c r="HK39" t="str">
        <f t="shared" si="33"/>
        <v>AIT</v>
      </c>
    </row>
    <row r="40" spans="1:219" hidden="1" x14ac:dyDescent="0.3">
      <c r="A40">
        <v>31</v>
      </c>
      <c r="B40" t="s">
        <v>363</v>
      </c>
      <c r="C40">
        <v>9</v>
      </c>
      <c r="D40">
        <v>1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0</v>
      </c>
      <c r="N40">
        <v>0</v>
      </c>
      <c r="O40">
        <v>2</v>
      </c>
      <c r="P40">
        <v>44</v>
      </c>
      <c r="Q40">
        <v>103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364</v>
      </c>
      <c r="AV40">
        <v>150.41999816894531</v>
      </c>
      <c r="AW40">
        <v>150.1499938964844</v>
      </c>
      <c r="AX40">
        <v>152.36000061035159</v>
      </c>
      <c r="AY40">
        <v>150.1499938964844</v>
      </c>
      <c r="AZ40">
        <v>151.94000244140619</v>
      </c>
      <c r="BA40" s="2">
        <f t="shared" si="16"/>
        <v>-1.7982303259169719E-3</v>
      </c>
      <c r="BB40" s="2">
        <f t="shared" si="17"/>
        <v>1.4505163461629889E-2</v>
      </c>
      <c r="BC40" s="2">
        <f t="shared" si="18"/>
        <v>0</v>
      </c>
      <c r="BD40" s="2">
        <f t="shared" si="19"/>
        <v>1.1781022220347048E-2</v>
      </c>
      <c r="BE40">
        <v>3</v>
      </c>
      <c r="BF40">
        <v>71</v>
      </c>
      <c r="BG40">
        <v>46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365</v>
      </c>
      <c r="CN40">
        <v>151.94000244140619</v>
      </c>
      <c r="CO40">
        <v>152.02000427246091</v>
      </c>
      <c r="CP40">
        <v>152.02000427246091</v>
      </c>
      <c r="CQ40">
        <v>149.94000244140619</v>
      </c>
      <c r="CR40">
        <v>150.07000732421881</v>
      </c>
      <c r="CS40" s="2">
        <f t="shared" si="20"/>
        <v>5.2625857654453601E-4</v>
      </c>
      <c r="CT40" s="2">
        <f t="shared" si="21"/>
        <v>0</v>
      </c>
      <c r="CU40" s="2">
        <f t="shared" si="22"/>
        <v>1.3682421869471773E-2</v>
      </c>
      <c r="CV40" s="2">
        <f t="shared" si="23"/>
        <v>8.6629490549527954E-4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4</v>
      </c>
      <c r="DH40">
        <v>18</v>
      </c>
      <c r="DI40">
        <v>32</v>
      </c>
      <c r="DJ40">
        <v>100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 t="s">
        <v>366</v>
      </c>
      <c r="EF40">
        <v>150.07000732421881</v>
      </c>
      <c r="EG40">
        <v>150.28999328613281</v>
      </c>
      <c r="EH40">
        <v>151.74000549316409</v>
      </c>
      <c r="EI40">
        <v>149.83000183105469</v>
      </c>
      <c r="EJ40">
        <v>151.44999694824219</v>
      </c>
      <c r="EK40" s="2">
        <f t="shared" si="24"/>
        <v>1.4637432413425744E-3</v>
      </c>
      <c r="EL40" s="2">
        <f t="shared" si="25"/>
        <v>9.5558992654485309E-3</v>
      </c>
      <c r="EM40" s="2">
        <f t="shared" si="26"/>
        <v>3.0606924986839035E-3</v>
      </c>
      <c r="EN40" s="2">
        <f t="shared" si="27"/>
        <v>1.0696567512914035E-2</v>
      </c>
      <c r="EO40">
        <v>25</v>
      </c>
      <c r="EP40">
        <v>89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367</v>
      </c>
      <c r="FX40">
        <v>151.44999694824219</v>
      </c>
      <c r="FY40">
        <v>151.75</v>
      </c>
      <c r="FZ40">
        <v>152.17999267578119</v>
      </c>
      <c r="GA40">
        <v>150.8999938964844</v>
      </c>
      <c r="GB40">
        <v>150.91999816894531</v>
      </c>
      <c r="GC40">
        <v>383</v>
      </c>
      <c r="GD40">
        <v>161</v>
      </c>
      <c r="GE40">
        <v>114</v>
      </c>
      <c r="GF40">
        <v>160</v>
      </c>
      <c r="GG40">
        <v>0</v>
      </c>
      <c r="GH40">
        <v>147</v>
      </c>
      <c r="GI40">
        <v>0</v>
      </c>
      <c r="GJ40">
        <v>0</v>
      </c>
      <c r="GK40">
        <v>1</v>
      </c>
      <c r="GL40">
        <v>100</v>
      </c>
      <c r="GM40">
        <v>0</v>
      </c>
      <c r="GN40">
        <v>100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2.2999999999999998</v>
      </c>
      <c r="GX40" t="s">
        <v>218</v>
      </c>
      <c r="GY40">
        <v>170377</v>
      </c>
      <c r="GZ40">
        <v>229083</v>
      </c>
      <c r="HA40">
        <v>1.1319999999999999</v>
      </c>
      <c r="HB40">
        <v>1.754</v>
      </c>
      <c r="HC40">
        <v>4.74</v>
      </c>
      <c r="HD40">
        <v>2.16</v>
      </c>
      <c r="HE40">
        <v>0.4486</v>
      </c>
      <c r="HF40" s="2">
        <f t="shared" si="28"/>
        <v>1.9769558600185588E-3</v>
      </c>
      <c r="HG40" s="2">
        <f t="shared" si="29"/>
        <v>2.8255532689983598E-3</v>
      </c>
      <c r="HH40" s="2">
        <f t="shared" si="30"/>
        <v>5.6013581780269828E-3</v>
      </c>
      <c r="HI40" s="2">
        <f t="shared" si="31"/>
        <v>1.3254885173341613E-4</v>
      </c>
      <c r="HJ40" s="3">
        <f t="shared" si="32"/>
        <v>152.17877770857049</v>
      </c>
      <c r="HK40" t="str">
        <f t="shared" si="33"/>
        <v>ATR</v>
      </c>
    </row>
    <row r="41" spans="1:219" hidden="1" x14ac:dyDescent="0.3">
      <c r="A41">
        <v>32</v>
      </c>
      <c r="B41" t="s">
        <v>368</v>
      </c>
      <c r="C41">
        <v>9</v>
      </c>
      <c r="D41">
        <v>0</v>
      </c>
      <c r="E41">
        <v>5</v>
      </c>
      <c r="F41">
        <v>1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</v>
      </c>
      <c r="W41">
        <v>0</v>
      </c>
      <c r="X41">
        <v>2</v>
      </c>
      <c r="Y41">
        <v>2</v>
      </c>
      <c r="Z41">
        <v>188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 t="s">
        <v>260</v>
      </c>
      <c r="AV41">
        <v>135.03999328613281</v>
      </c>
      <c r="AW41">
        <v>134.75999450683591</v>
      </c>
      <c r="AX41">
        <v>139.47999572753909</v>
      </c>
      <c r="AY41">
        <v>133.55000305175781</v>
      </c>
      <c r="AZ41">
        <v>139.17999267578119</v>
      </c>
      <c r="BA41" s="2">
        <f t="shared" si="16"/>
        <v>-2.0777589099909566E-3</v>
      </c>
      <c r="BB41" s="2">
        <f t="shared" si="17"/>
        <v>3.3839986846022407E-2</v>
      </c>
      <c r="BC41" s="2">
        <f t="shared" si="18"/>
        <v>8.9788624547377793E-3</v>
      </c>
      <c r="BD41" s="2">
        <f t="shared" si="19"/>
        <v>4.0451141832852366E-2</v>
      </c>
      <c r="BE41">
        <v>3</v>
      </c>
      <c r="BF41">
        <v>6</v>
      </c>
      <c r="BG41">
        <v>6</v>
      </c>
      <c r="BH41">
        <v>15</v>
      </c>
      <c r="BI41">
        <v>163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2</v>
      </c>
      <c r="BP41">
        <v>1</v>
      </c>
      <c r="BQ41">
        <v>0</v>
      </c>
      <c r="BR41">
        <v>1</v>
      </c>
      <c r="BS41">
        <v>1</v>
      </c>
      <c r="BT41">
        <v>5</v>
      </c>
      <c r="BU41">
        <v>1</v>
      </c>
      <c r="BV41">
        <v>5</v>
      </c>
      <c r="BW41">
        <v>0</v>
      </c>
      <c r="BX41">
        <v>0</v>
      </c>
      <c r="BY41">
        <v>1</v>
      </c>
      <c r="BZ41">
        <v>1</v>
      </c>
      <c r="CA41">
        <v>0</v>
      </c>
      <c r="CB41">
        <v>0</v>
      </c>
      <c r="CC41">
        <v>1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252</v>
      </c>
      <c r="CN41">
        <v>139.17999267578119</v>
      </c>
      <c r="CO41">
        <v>139.80000305175781</v>
      </c>
      <c r="CP41">
        <v>140.6300048828125</v>
      </c>
      <c r="CQ41">
        <v>137.49000549316409</v>
      </c>
      <c r="CR41">
        <v>138.92999267578119</v>
      </c>
      <c r="CS41" s="2">
        <f t="shared" si="20"/>
        <v>4.4349811333486144E-3</v>
      </c>
      <c r="CT41" s="2">
        <f t="shared" si="21"/>
        <v>5.9020251883395991E-3</v>
      </c>
      <c r="CU41" s="2">
        <f t="shared" si="22"/>
        <v>1.6523587325949496E-2</v>
      </c>
      <c r="CV41" s="2">
        <f t="shared" si="23"/>
        <v>1.0364840268706987E-2</v>
      </c>
      <c r="CW41">
        <v>34</v>
      </c>
      <c r="CX41">
        <v>2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41</v>
      </c>
      <c r="DG41">
        <v>16</v>
      </c>
      <c r="DH41">
        <v>16</v>
      </c>
      <c r="DI41">
        <v>14</v>
      </c>
      <c r="DJ41">
        <v>91</v>
      </c>
      <c r="DK41">
        <v>0</v>
      </c>
      <c r="DL41">
        <v>0</v>
      </c>
      <c r="DM41">
        <v>0</v>
      </c>
      <c r="DN41">
        <v>0</v>
      </c>
      <c r="DO41">
        <v>2</v>
      </c>
      <c r="DP41">
        <v>0</v>
      </c>
      <c r="DQ41">
        <v>0</v>
      </c>
      <c r="DR41">
        <v>0</v>
      </c>
      <c r="DS41">
        <v>1</v>
      </c>
      <c r="DT41">
        <v>0</v>
      </c>
      <c r="DU41">
        <v>1</v>
      </c>
      <c r="DV41">
        <v>0</v>
      </c>
      <c r="DW41">
        <v>45</v>
      </c>
      <c r="DX41">
        <v>2</v>
      </c>
      <c r="DY41">
        <v>0</v>
      </c>
      <c r="DZ41">
        <v>0</v>
      </c>
      <c r="EA41">
        <v>1</v>
      </c>
      <c r="EB41">
        <v>1</v>
      </c>
      <c r="EC41">
        <v>0</v>
      </c>
      <c r="ED41">
        <v>0</v>
      </c>
      <c r="EE41" t="s">
        <v>369</v>
      </c>
      <c r="EF41">
        <v>138.92999267578119</v>
      </c>
      <c r="EG41">
        <v>140.71000671386719</v>
      </c>
      <c r="EH41">
        <v>145.77000427246091</v>
      </c>
      <c r="EI41">
        <v>139.19000244140619</v>
      </c>
      <c r="EJ41">
        <v>144.88999938964841</v>
      </c>
      <c r="EK41" s="2">
        <f t="shared" si="24"/>
        <v>1.2650230638575954E-2</v>
      </c>
      <c r="EL41" s="2">
        <f t="shared" si="25"/>
        <v>3.471220011173215E-2</v>
      </c>
      <c r="EM41" s="2">
        <f t="shared" si="26"/>
        <v>1.0802389310888949E-2</v>
      </c>
      <c r="EN41" s="2">
        <f t="shared" si="27"/>
        <v>3.9340168212116389E-2</v>
      </c>
      <c r="EO41">
        <v>1</v>
      </c>
      <c r="EP41">
        <v>6</v>
      </c>
      <c r="EQ41">
        <v>7</v>
      </c>
      <c r="ER41">
        <v>10</v>
      </c>
      <c r="ES41">
        <v>168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1</v>
      </c>
      <c r="EZ41">
        <v>0</v>
      </c>
      <c r="FA41">
        <v>0</v>
      </c>
      <c r="FB41">
        <v>3</v>
      </c>
      <c r="FC41">
        <v>1</v>
      </c>
      <c r="FD41">
        <v>4</v>
      </c>
      <c r="FE41">
        <v>1</v>
      </c>
      <c r="FF41">
        <v>4</v>
      </c>
      <c r="FG41">
        <v>0</v>
      </c>
      <c r="FH41">
        <v>0</v>
      </c>
      <c r="FI41">
        <v>3</v>
      </c>
      <c r="FJ41">
        <v>3</v>
      </c>
      <c r="FK41">
        <v>0</v>
      </c>
      <c r="FL41">
        <v>0</v>
      </c>
      <c r="FM41">
        <v>1</v>
      </c>
      <c r="FN41">
        <v>1</v>
      </c>
      <c r="FO41">
        <v>1</v>
      </c>
      <c r="FP41">
        <v>0</v>
      </c>
      <c r="FQ41">
        <v>1</v>
      </c>
      <c r="FR41">
        <v>1</v>
      </c>
      <c r="FS41">
        <v>1</v>
      </c>
      <c r="FT41">
        <v>0</v>
      </c>
      <c r="FU41">
        <v>1</v>
      </c>
      <c r="FV41">
        <v>1</v>
      </c>
      <c r="FW41" t="s">
        <v>370</v>
      </c>
      <c r="FX41">
        <v>144.88999938964841</v>
      </c>
      <c r="FY41">
        <v>145.75</v>
      </c>
      <c r="FZ41">
        <v>147</v>
      </c>
      <c r="GA41">
        <v>144.42999267578119</v>
      </c>
      <c r="GB41">
        <v>145.19999694824219</v>
      </c>
      <c r="GC41">
        <v>423</v>
      </c>
      <c r="GD41">
        <v>382</v>
      </c>
      <c r="GE41">
        <v>228</v>
      </c>
      <c r="GF41">
        <v>182</v>
      </c>
      <c r="GG41">
        <v>0</v>
      </c>
      <c r="GH41">
        <v>356</v>
      </c>
      <c r="GI41">
        <v>0</v>
      </c>
      <c r="GJ41">
        <v>178</v>
      </c>
      <c r="GK41">
        <v>9</v>
      </c>
      <c r="GL41">
        <v>283</v>
      </c>
      <c r="GM41">
        <v>4</v>
      </c>
      <c r="GN41">
        <v>94</v>
      </c>
      <c r="GO41">
        <v>3</v>
      </c>
      <c r="GP41">
        <v>2</v>
      </c>
      <c r="GQ41">
        <v>2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2.2000000000000002</v>
      </c>
      <c r="GX41" t="s">
        <v>218</v>
      </c>
      <c r="GY41">
        <v>1597092</v>
      </c>
      <c r="GZ41">
        <v>1367100</v>
      </c>
      <c r="HA41">
        <v>1.482</v>
      </c>
      <c r="HB41">
        <v>1.845</v>
      </c>
      <c r="HC41">
        <v>0.89</v>
      </c>
      <c r="HD41">
        <v>2.2000000000000002</v>
      </c>
      <c r="HE41">
        <v>3.3000000000000002E-2</v>
      </c>
      <c r="HF41" s="2">
        <f t="shared" si="28"/>
        <v>5.9005187674208148E-3</v>
      </c>
      <c r="HG41" s="2">
        <f t="shared" si="29"/>
        <v>8.5034013605441716E-3</v>
      </c>
      <c r="HH41" s="2">
        <f t="shared" si="30"/>
        <v>9.0566540255149208E-3</v>
      </c>
      <c r="HI41" s="2">
        <f t="shared" si="31"/>
        <v>5.3030598391504702E-3</v>
      </c>
      <c r="HJ41" s="3">
        <f t="shared" si="32"/>
        <v>146.98937074829931</v>
      </c>
      <c r="HK41" t="str">
        <f t="shared" si="33"/>
        <v>APTV</v>
      </c>
    </row>
    <row r="42" spans="1:219" hidden="1" x14ac:dyDescent="0.3">
      <c r="A42">
        <v>33</v>
      </c>
      <c r="B42" t="s">
        <v>371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6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9</v>
      </c>
      <c r="W42">
        <v>14</v>
      </c>
      <c r="X42">
        <v>11</v>
      </c>
      <c r="Y42">
        <v>11</v>
      </c>
      <c r="Z42">
        <v>125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7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 t="s">
        <v>372</v>
      </c>
      <c r="AV42">
        <v>309.52999877929688</v>
      </c>
      <c r="AW42">
        <v>311.3800048828125</v>
      </c>
      <c r="AX42">
        <v>316.47000122070313</v>
      </c>
      <c r="AY42">
        <v>309.6099853515625</v>
      </c>
      <c r="AZ42">
        <v>316.42001342773438</v>
      </c>
      <c r="BA42" s="2">
        <f t="shared" si="16"/>
        <v>5.9413131045837897E-3</v>
      </c>
      <c r="BB42" s="2">
        <f t="shared" si="17"/>
        <v>1.6083661384198367E-2</v>
      </c>
      <c r="BC42" s="2">
        <f t="shared" si="18"/>
        <v>5.6844354277537645E-3</v>
      </c>
      <c r="BD42" s="2">
        <f t="shared" si="19"/>
        <v>2.1522115502113137E-2</v>
      </c>
      <c r="BE42">
        <v>9</v>
      </c>
      <c r="BF42">
        <v>22</v>
      </c>
      <c r="BG42">
        <v>109</v>
      </c>
      <c r="BH42">
        <v>8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2</v>
      </c>
      <c r="BO42">
        <v>0</v>
      </c>
      <c r="BP42">
        <v>1</v>
      </c>
      <c r="BQ42">
        <v>0</v>
      </c>
      <c r="BR42">
        <v>1</v>
      </c>
      <c r="BS42">
        <v>1</v>
      </c>
      <c r="BT42">
        <v>4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1</v>
      </c>
      <c r="CA42">
        <v>0</v>
      </c>
      <c r="CB42">
        <v>0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373</v>
      </c>
      <c r="CN42">
        <v>316.42001342773438</v>
      </c>
      <c r="CO42">
        <v>315.72000122070313</v>
      </c>
      <c r="CP42">
        <v>316.32998657226563</v>
      </c>
      <c r="CQ42">
        <v>311.20001220703119</v>
      </c>
      <c r="CR42">
        <v>312.82998657226563</v>
      </c>
      <c r="CS42" s="2">
        <f t="shared" si="20"/>
        <v>-2.2171930961760733E-3</v>
      </c>
      <c r="CT42" s="2">
        <f t="shared" si="21"/>
        <v>1.9283197213525449E-3</v>
      </c>
      <c r="CU42" s="2">
        <f t="shared" si="22"/>
        <v>1.4316448106536761E-2</v>
      </c>
      <c r="CV42" s="2">
        <f t="shared" si="23"/>
        <v>5.2104159933462624E-3</v>
      </c>
      <c r="CW42">
        <v>5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14</v>
      </c>
      <c r="DG42">
        <v>14</v>
      </c>
      <c r="DH42">
        <v>16</v>
      </c>
      <c r="DI42">
        <v>16</v>
      </c>
      <c r="DJ42">
        <v>92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5</v>
      </c>
      <c r="DX42">
        <v>0</v>
      </c>
      <c r="DY42">
        <v>0</v>
      </c>
      <c r="DZ42">
        <v>0</v>
      </c>
      <c r="EA42">
        <v>2</v>
      </c>
      <c r="EB42">
        <v>0</v>
      </c>
      <c r="EC42">
        <v>1</v>
      </c>
      <c r="ED42">
        <v>0</v>
      </c>
      <c r="EE42" t="s">
        <v>311</v>
      </c>
      <c r="EF42">
        <v>312.82998657226563</v>
      </c>
      <c r="EG42">
        <v>315</v>
      </c>
      <c r="EH42">
        <v>319.6199951171875</v>
      </c>
      <c r="EI42">
        <v>314.43499755859369</v>
      </c>
      <c r="EJ42">
        <v>318.6400146484375</v>
      </c>
      <c r="EK42" s="2">
        <f t="shared" si="24"/>
        <v>6.8889315166170695E-3</v>
      </c>
      <c r="EL42" s="2">
        <f t="shared" si="25"/>
        <v>1.445464985847833E-2</v>
      </c>
      <c r="EM42" s="2">
        <f t="shared" si="26"/>
        <v>1.7936585441470365E-3</v>
      </c>
      <c r="EN42" s="2">
        <f t="shared" si="27"/>
        <v>1.3196764048869714E-2</v>
      </c>
      <c r="EO42">
        <v>12</v>
      </c>
      <c r="EP42">
        <v>30</v>
      </c>
      <c r="EQ42">
        <v>114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</v>
      </c>
      <c r="EY42">
        <v>0</v>
      </c>
      <c r="EZ42">
        <v>0</v>
      </c>
      <c r="FA42">
        <v>0</v>
      </c>
      <c r="FB42">
        <v>0</v>
      </c>
      <c r="FC42">
        <v>1</v>
      </c>
      <c r="FD42">
        <v>4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374</v>
      </c>
      <c r="FX42">
        <v>318.6400146484375</v>
      </c>
      <c r="FY42">
        <v>318.6099853515625</v>
      </c>
      <c r="FZ42">
        <v>322.74700927734381</v>
      </c>
      <c r="GA42">
        <v>318.20999145507813</v>
      </c>
      <c r="GB42">
        <v>321.07000732421881</v>
      </c>
      <c r="GC42">
        <v>315</v>
      </c>
      <c r="GD42">
        <v>330</v>
      </c>
      <c r="GE42">
        <v>161</v>
      </c>
      <c r="GF42">
        <v>156</v>
      </c>
      <c r="GG42">
        <v>0</v>
      </c>
      <c r="GH42">
        <v>8</v>
      </c>
      <c r="GI42">
        <v>0</v>
      </c>
      <c r="GJ42">
        <v>0</v>
      </c>
      <c r="GK42">
        <v>0</v>
      </c>
      <c r="GL42">
        <v>218</v>
      </c>
      <c r="GM42">
        <v>0</v>
      </c>
      <c r="GN42">
        <v>92</v>
      </c>
      <c r="GO42">
        <v>1</v>
      </c>
      <c r="GP42">
        <v>0</v>
      </c>
      <c r="GQ42">
        <v>1</v>
      </c>
      <c r="GR42">
        <v>0</v>
      </c>
      <c r="GS42">
        <v>1</v>
      </c>
      <c r="GT42">
        <v>1</v>
      </c>
      <c r="GU42">
        <v>0</v>
      </c>
      <c r="GV42">
        <v>0</v>
      </c>
      <c r="GW42">
        <v>2.2999999999999998</v>
      </c>
      <c r="GX42" t="s">
        <v>218</v>
      </c>
      <c r="GY42">
        <v>258821</v>
      </c>
      <c r="GZ42">
        <v>541825</v>
      </c>
      <c r="HA42">
        <v>4.2469999999999999</v>
      </c>
      <c r="HB42">
        <v>4.9950000000000001</v>
      </c>
      <c r="HC42">
        <v>4.2699999999999996</v>
      </c>
      <c r="HD42">
        <v>3.63</v>
      </c>
      <c r="HE42">
        <v>0</v>
      </c>
      <c r="HF42" s="2">
        <f t="shared" si="28"/>
        <v>-9.4250959654873512E-5</v>
      </c>
      <c r="HG42" s="2">
        <f t="shared" si="29"/>
        <v>1.2818163474370925E-2</v>
      </c>
      <c r="HH42" s="2">
        <f t="shared" si="30"/>
        <v>1.2554342766220028E-3</v>
      </c>
      <c r="HI42" s="2">
        <f t="shared" si="31"/>
        <v>8.9077640511361356E-3</v>
      </c>
      <c r="HJ42" s="3">
        <f t="shared" si="32"/>
        <v>322.69398022836577</v>
      </c>
      <c r="HK42" t="str">
        <f t="shared" si="33"/>
        <v>ANET</v>
      </c>
    </row>
    <row r="43" spans="1:219" hidden="1" x14ac:dyDescent="0.3">
      <c r="A43">
        <v>34</v>
      </c>
      <c r="B43" t="s">
        <v>375</v>
      </c>
      <c r="C43">
        <v>10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13</v>
      </c>
      <c r="N43">
        <v>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1</v>
      </c>
      <c r="Y43">
        <v>0</v>
      </c>
      <c r="Z43">
        <v>121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17</v>
      </c>
      <c r="AN43">
        <v>4</v>
      </c>
      <c r="AO43">
        <v>0</v>
      </c>
      <c r="AP43">
        <v>0</v>
      </c>
      <c r="AQ43">
        <v>1</v>
      </c>
      <c r="AR43">
        <v>1</v>
      </c>
      <c r="AS43">
        <v>0</v>
      </c>
      <c r="AT43">
        <v>0</v>
      </c>
      <c r="AU43" t="s">
        <v>311</v>
      </c>
      <c r="AV43">
        <v>97.260002136230483</v>
      </c>
      <c r="AW43">
        <v>97.169998168945327</v>
      </c>
      <c r="AX43">
        <v>99.459999084472656</v>
      </c>
      <c r="AY43">
        <v>97.089996337890625</v>
      </c>
      <c r="AZ43">
        <v>98.849998474121094</v>
      </c>
      <c r="BA43" s="2">
        <f t="shared" si="16"/>
        <v>-9.2625263950996128E-4</v>
      </c>
      <c r="BB43" s="2">
        <f t="shared" si="17"/>
        <v>2.3024340806422128E-2</v>
      </c>
      <c r="BC43" s="2">
        <f t="shared" si="18"/>
        <v>8.2331823157599793E-4</v>
      </c>
      <c r="BD43" s="2">
        <f t="shared" si="19"/>
        <v>1.7804776564475433E-2</v>
      </c>
      <c r="BE43">
        <v>1</v>
      </c>
      <c r="BF43">
        <v>2</v>
      </c>
      <c r="BG43">
        <v>6</v>
      </c>
      <c r="BH43">
        <v>46</v>
      </c>
      <c r="BI43">
        <v>93</v>
      </c>
      <c r="BJ43">
        <v>0</v>
      </c>
      <c r="BK43">
        <v>0</v>
      </c>
      <c r="BL43">
        <v>0</v>
      </c>
      <c r="BM43">
        <v>0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2</v>
      </c>
      <c r="BU43">
        <v>1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306</v>
      </c>
      <c r="CN43">
        <v>98.849998474121094</v>
      </c>
      <c r="CO43">
        <v>98.660003662109375</v>
      </c>
      <c r="CP43">
        <v>99.290000915527344</v>
      </c>
      <c r="CQ43">
        <v>97.400001525878906</v>
      </c>
      <c r="CR43">
        <v>97.760002136230483</v>
      </c>
      <c r="CS43" s="2">
        <f t="shared" si="20"/>
        <v>-1.9257531416927431E-3</v>
      </c>
      <c r="CT43" s="2">
        <f t="shared" si="21"/>
        <v>6.3450221332352896E-3</v>
      </c>
      <c r="CU43" s="2">
        <f t="shared" si="22"/>
        <v>1.2771154363076298E-2</v>
      </c>
      <c r="CV43" s="2">
        <f t="shared" si="23"/>
        <v>3.6824938879390645E-3</v>
      </c>
      <c r="CW43">
        <v>48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31</v>
      </c>
      <c r="DG43">
        <v>9</v>
      </c>
      <c r="DH43">
        <v>7</v>
      </c>
      <c r="DI43">
        <v>16</v>
      </c>
      <c r="DJ43">
        <v>50</v>
      </c>
      <c r="DK43">
        <v>0</v>
      </c>
      <c r="DL43">
        <v>0</v>
      </c>
      <c r="DM43">
        <v>0</v>
      </c>
      <c r="DN43">
        <v>0</v>
      </c>
      <c r="DO43">
        <v>1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0</v>
      </c>
      <c r="DV43">
        <v>0</v>
      </c>
      <c r="DW43">
        <v>51</v>
      </c>
      <c r="DX43">
        <v>1</v>
      </c>
      <c r="DY43">
        <v>0</v>
      </c>
      <c r="DZ43">
        <v>0</v>
      </c>
      <c r="EA43">
        <v>1</v>
      </c>
      <c r="EB43">
        <v>1</v>
      </c>
      <c r="EC43">
        <v>0</v>
      </c>
      <c r="ED43">
        <v>0</v>
      </c>
      <c r="EE43" t="s">
        <v>376</v>
      </c>
      <c r="EF43">
        <v>97.760002136230483</v>
      </c>
      <c r="EG43">
        <v>98.489997863769517</v>
      </c>
      <c r="EH43">
        <v>99.639999389648438</v>
      </c>
      <c r="EI43">
        <v>97.779998779296875</v>
      </c>
      <c r="EJ43">
        <v>99.599998474121094</v>
      </c>
      <c r="EK43" s="2">
        <f t="shared" si="24"/>
        <v>7.4118767729973722E-3</v>
      </c>
      <c r="EL43" s="2">
        <f t="shared" si="25"/>
        <v>1.1541564963100437E-2</v>
      </c>
      <c r="EM43" s="2">
        <f t="shared" si="26"/>
        <v>7.208844551450877E-3</v>
      </c>
      <c r="EN43" s="2">
        <f t="shared" si="27"/>
        <v>1.8273089585409075E-2</v>
      </c>
      <c r="EO43">
        <v>22</v>
      </c>
      <c r="EP43">
        <v>83</v>
      </c>
      <c r="EQ43">
        <v>32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</v>
      </c>
      <c r="EY43">
        <v>1</v>
      </c>
      <c r="EZ43">
        <v>1</v>
      </c>
      <c r="FA43">
        <v>0</v>
      </c>
      <c r="FB43">
        <v>1</v>
      </c>
      <c r="FC43">
        <v>1</v>
      </c>
      <c r="FD43">
        <v>7</v>
      </c>
      <c r="FE43">
        <v>0</v>
      </c>
      <c r="FF43">
        <v>0</v>
      </c>
      <c r="FG43">
        <v>0</v>
      </c>
      <c r="FH43">
        <v>0</v>
      </c>
      <c r="FI43">
        <v>1</v>
      </c>
      <c r="FJ43">
        <v>1</v>
      </c>
      <c r="FK43">
        <v>0</v>
      </c>
      <c r="FL43">
        <v>0</v>
      </c>
      <c r="FM43">
        <v>1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377</v>
      </c>
      <c r="FX43">
        <v>99.599998474121094</v>
      </c>
      <c r="FY43">
        <v>100.36000061035161</v>
      </c>
      <c r="FZ43">
        <v>101.6800003051758</v>
      </c>
      <c r="GA43">
        <v>100.36000061035161</v>
      </c>
      <c r="GB43">
        <v>100.5</v>
      </c>
      <c r="GC43">
        <v>351</v>
      </c>
      <c r="GD43">
        <v>246</v>
      </c>
      <c r="GE43">
        <v>186</v>
      </c>
      <c r="GF43">
        <v>120</v>
      </c>
      <c r="GG43">
        <v>0</v>
      </c>
      <c r="GH43">
        <v>139</v>
      </c>
      <c r="GI43">
        <v>0</v>
      </c>
      <c r="GJ43">
        <v>0</v>
      </c>
      <c r="GK43">
        <v>2</v>
      </c>
      <c r="GL43">
        <v>172</v>
      </c>
      <c r="GM43">
        <v>0</v>
      </c>
      <c r="GN43">
        <v>51</v>
      </c>
      <c r="GO43">
        <v>1</v>
      </c>
      <c r="GP43">
        <v>1</v>
      </c>
      <c r="GQ43">
        <v>1</v>
      </c>
      <c r="GR43">
        <v>1</v>
      </c>
      <c r="GS43">
        <v>0</v>
      </c>
      <c r="GT43">
        <v>0</v>
      </c>
      <c r="GU43">
        <v>0</v>
      </c>
      <c r="GV43">
        <v>0</v>
      </c>
      <c r="GW43">
        <v>2.7</v>
      </c>
      <c r="GX43" t="s">
        <v>223</v>
      </c>
      <c r="GY43">
        <v>261444</v>
      </c>
      <c r="GZ43">
        <v>494725</v>
      </c>
      <c r="HA43">
        <v>1.262</v>
      </c>
      <c r="HB43">
        <v>1.81</v>
      </c>
      <c r="HC43">
        <v>1.85</v>
      </c>
      <c r="HD43">
        <v>3.38</v>
      </c>
      <c r="HF43" s="2">
        <f t="shared" si="28"/>
        <v>7.5727593823083916E-3</v>
      </c>
      <c r="HG43" s="2">
        <f t="shared" si="29"/>
        <v>1.2981900972289795E-2</v>
      </c>
      <c r="HH43" s="2">
        <f t="shared" si="30"/>
        <v>0</v>
      </c>
      <c r="HI43" s="2">
        <f t="shared" si="31"/>
        <v>1.3930287527202934E-3</v>
      </c>
      <c r="HJ43" s="3">
        <f t="shared" si="32"/>
        <v>101.66286419985413</v>
      </c>
      <c r="HK43" t="str">
        <f t="shared" si="33"/>
        <v>AWI</v>
      </c>
    </row>
    <row r="44" spans="1:219" hidden="1" x14ac:dyDescent="0.3">
      <c r="A44">
        <v>35</v>
      </c>
      <c r="B44" t="s">
        <v>378</v>
      </c>
      <c r="C44">
        <v>10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</v>
      </c>
      <c r="W44">
        <v>7</v>
      </c>
      <c r="X44">
        <v>6</v>
      </c>
      <c r="Y44">
        <v>6</v>
      </c>
      <c r="Z44">
        <v>158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 t="s">
        <v>379</v>
      </c>
      <c r="AV44">
        <v>115.9599990844727</v>
      </c>
      <c r="AW44">
        <v>115.5299987792969</v>
      </c>
      <c r="AX44">
        <v>117.5400009155273</v>
      </c>
      <c r="AY44">
        <v>115.1999969482422</v>
      </c>
      <c r="AZ44">
        <v>117.0899963378906</v>
      </c>
      <c r="BA44" s="2">
        <f t="shared" si="16"/>
        <v>-3.721979656532648E-3</v>
      </c>
      <c r="BB44" s="2">
        <f t="shared" si="17"/>
        <v>1.7100579552274509E-2</v>
      </c>
      <c r="BC44" s="2">
        <f t="shared" si="18"/>
        <v>2.8564168141741453E-3</v>
      </c>
      <c r="BD44" s="2">
        <f t="shared" si="19"/>
        <v>1.6141424961653938E-2</v>
      </c>
      <c r="BE44">
        <v>2</v>
      </c>
      <c r="BF44">
        <v>28</v>
      </c>
      <c r="BG44">
        <v>121</v>
      </c>
      <c r="BH44">
        <v>18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3</v>
      </c>
      <c r="BO44">
        <v>1</v>
      </c>
      <c r="BP44">
        <v>0</v>
      </c>
      <c r="BQ44">
        <v>0</v>
      </c>
      <c r="BR44">
        <v>0</v>
      </c>
      <c r="BS44">
        <v>1</v>
      </c>
      <c r="BT44">
        <v>4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380</v>
      </c>
      <c r="CN44">
        <v>117.0899963378906</v>
      </c>
      <c r="CO44">
        <v>117.30999755859381</v>
      </c>
      <c r="CP44">
        <v>118.48000335693359</v>
      </c>
      <c r="CQ44">
        <v>116.4499969482422</v>
      </c>
      <c r="CR44">
        <v>116.6800003051758</v>
      </c>
      <c r="CS44" s="2">
        <f t="shared" si="20"/>
        <v>1.8753833883026205E-3</v>
      </c>
      <c r="CT44" s="2">
        <f t="shared" si="21"/>
        <v>9.8751330620325817E-3</v>
      </c>
      <c r="CU44" s="2">
        <f t="shared" si="22"/>
        <v>7.3310086799895924E-3</v>
      </c>
      <c r="CV44" s="2">
        <f t="shared" si="23"/>
        <v>1.9712320563252117E-3</v>
      </c>
      <c r="CW44">
        <v>63</v>
      </c>
      <c r="CX44">
        <v>33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29</v>
      </c>
      <c r="DG44">
        <v>19</v>
      </c>
      <c r="DH44">
        <v>11</v>
      </c>
      <c r="DI44">
        <v>21</v>
      </c>
      <c r="DJ44">
        <v>19</v>
      </c>
      <c r="DK44">
        <v>0</v>
      </c>
      <c r="DL44">
        <v>0</v>
      </c>
      <c r="DM44">
        <v>0</v>
      </c>
      <c r="DN44">
        <v>0</v>
      </c>
      <c r="DO44">
        <v>33</v>
      </c>
      <c r="DP44">
        <v>1</v>
      </c>
      <c r="DQ44">
        <v>2</v>
      </c>
      <c r="DR44">
        <v>0</v>
      </c>
      <c r="DS44">
        <v>1</v>
      </c>
      <c r="DT44">
        <v>1</v>
      </c>
      <c r="DU44">
        <v>1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381</v>
      </c>
      <c r="EF44">
        <v>116.6800003051758</v>
      </c>
      <c r="EG44">
        <v>117.3399963378906</v>
      </c>
      <c r="EH44">
        <v>119.2200012207031</v>
      </c>
      <c r="EI44">
        <v>116.98000335693359</v>
      </c>
      <c r="EJ44">
        <v>118.5100021362305</v>
      </c>
      <c r="EK44" s="2">
        <f t="shared" si="24"/>
        <v>5.6246467812585133E-3</v>
      </c>
      <c r="EL44" s="2">
        <f t="shared" si="25"/>
        <v>1.5769207042132027E-2</v>
      </c>
      <c r="EM44" s="2">
        <f t="shared" si="26"/>
        <v>3.0679477773322139E-3</v>
      </c>
      <c r="EN44" s="2">
        <f t="shared" si="27"/>
        <v>1.2910292394882616E-2</v>
      </c>
      <c r="EO44">
        <v>29</v>
      </c>
      <c r="EP44">
        <v>91</v>
      </c>
      <c r="EQ44">
        <v>49</v>
      </c>
      <c r="ER44">
        <v>6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2</v>
      </c>
      <c r="FA44">
        <v>0</v>
      </c>
      <c r="FB44">
        <v>0</v>
      </c>
      <c r="FC44">
        <v>1</v>
      </c>
      <c r="FD44">
        <v>3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382</v>
      </c>
      <c r="FX44">
        <v>118.5100021362305</v>
      </c>
      <c r="FY44">
        <v>119.11000061035161</v>
      </c>
      <c r="FZ44">
        <v>119.44000244140619</v>
      </c>
      <c r="GA44">
        <v>118.38999938964839</v>
      </c>
      <c r="GB44">
        <v>118.48000335693359</v>
      </c>
      <c r="GC44">
        <v>444</v>
      </c>
      <c r="GD44">
        <v>286</v>
      </c>
      <c r="GE44">
        <v>271</v>
      </c>
      <c r="GF44">
        <v>102</v>
      </c>
      <c r="GG44">
        <v>0</v>
      </c>
      <c r="GH44">
        <v>24</v>
      </c>
      <c r="GI44">
        <v>0</v>
      </c>
      <c r="GJ44">
        <v>6</v>
      </c>
      <c r="GK44">
        <v>0</v>
      </c>
      <c r="GL44">
        <v>177</v>
      </c>
      <c r="GM44">
        <v>0</v>
      </c>
      <c r="GN44">
        <v>19</v>
      </c>
      <c r="GO44">
        <v>1</v>
      </c>
      <c r="GP44">
        <v>1</v>
      </c>
      <c r="GQ44">
        <v>1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2.9</v>
      </c>
      <c r="GX44" t="s">
        <v>223</v>
      </c>
      <c r="GY44">
        <v>347656</v>
      </c>
      <c r="GZ44">
        <v>594725</v>
      </c>
      <c r="HA44">
        <v>1.0489999999999999</v>
      </c>
      <c r="HB44">
        <v>1.44</v>
      </c>
      <c r="HC44">
        <v>22.7</v>
      </c>
      <c r="HD44">
        <v>2.9</v>
      </c>
      <c r="HE44">
        <v>0</v>
      </c>
      <c r="HF44" s="2">
        <f t="shared" si="28"/>
        <v>5.0373475866556383E-3</v>
      </c>
      <c r="HG44" s="2">
        <f t="shared" si="29"/>
        <v>2.7629087768687999E-3</v>
      </c>
      <c r="HH44" s="2">
        <f t="shared" si="30"/>
        <v>6.0448427253272374E-3</v>
      </c>
      <c r="HI44" s="2">
        <f t="shared" si="31"/>
        <v>7.5965534043798133E-4</v>
      </c>
      <c r="HJ44" s="3">
        <f t="shared" si="32"/>
        <v>119.43909067645079</v>
      </c>
      <c r="HK44" t="str">
        <f t="shared" si="33"/>
        <v>ARW</v>
      </c>
    </row>
    <row r="45" spans="1:219" hidden="1" x14ac:dyDescent="0.3">
      <c r="A45">
        <v>36</v>
      </c>
      <c r="B45" t="s">
        <v>383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71</v>
      </c>
      <c r="N45">
        <v>14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69</v>
      </c>
      <c r="W45">
        <v>26</v>
      </c>
      <c r="X45">
        <v>18</v>
      </c>
      <c r="Y45">
        <v>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384</v>
      </c>
      <c r="AV45">
        <v>136.25999450683591</v>
      </c>
      <c r="AW45">
        <v>136.57000732421881</v>
      </c>
      <c r="AX45">
        <v>137.28999328613281</v>
      </c>
      <c r="AY45">
        <v>135.83000183105469</v>
      </c>
      <c r="AZ45">
        <v>137.16999816894531</v>
      </c>
      <c r="BA45" s="2">
        <f t="shared" si="16"/>
        <v>2.2699919510652533E-3</v>
      </c>
      <c r="BB45" s="2">
        <f t="shared" si="17"/>
        <v>5.2442712296841831E-3</v>
      </c>
      <c r="BC45" s="2">
        <f t="shared" si="18"/>
        <v>5.4185066521036385E-3</v>
      </c>
      <c r="BD45" s="2">
        <f t="shared" si="19"/>
        <v>9.7688733380328907E-3</v>
      </c>
      <c r="BE45">
        <v>149</v>
      </c>
      <c r="BF45">
        <v>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46</v>
      </c>
      <c r="BO45">
        <v>3</v>
      </c>
      <c r="BP45">
        <v>3</v>
      </c>
      <c r="BQ45">
        <v>2</v>
      </c>
      <c r="BR45">
        <v>2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385</v>
      </c>
      <c r="CN45">
        <v>137.16999816894531</v>
      </c>
      <c r="CO45">
        <v>137</v>
      </c>
      <c r="CP45">
        <v>137.1600036621094</v>
      </c>
      <c r="CQ45">
        <v>135.6600036621094</v>
      </c>
      <c r="CR45">
        <v>136.25</v>
      </c>
      <c r="CS45" s="2">
        <f t="shared" si="20"/>
        <v>-1.2408625470461399E-3</v>
      </c>
      <c r="CT45" s="2">
        <f t="shared" si="21"/>
        <v>1.1665475199575948E-3</v>
      </c>
      <c r="CU45" s="2">
        <f t="shared" si="22"/>
        <v>9.7809951670846385E-3</v>
      </c>
      <c r="CV45" s="2">
        <f t="shared" si="23"/>
        <v>4.3302483514906509E-3</v>
      </c>
      <c r="CW45">
        <v>20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45</v>
      </c>
      <c r="DG45">
        <v>13</v>
      </c>
      <c r="DH45">
        <v>29</v>
      </c>
      <c r="DI45">
        <v>20</v>
      </c>
      <c r="DJ45">
        <v>66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386</v>
      </c>
      <c r="EF45">
        <v>136.25</v>
      </c>
      <c r="EG45">
        <v>136.5</v>
      </c>
      <c r="EH45">
        <v>138.30000305175781</v>
      </c>
      <c r="EI45">
        <v>136.27000427246091</v>
      </c>
      <c r="EJ45">
        <v>137.94000244140619</v>
      </c>
      <c r="EK45" s="2">
        <f t="shared" si="24"/>
        <v>1.831501831501825E-3</v>
      </c>
      <c r="EL45" s="2">
        <f t="shared" si="25"/>
        <v>1.3015206160799431E-2</v>
      </c>
      <c r="EM45" s="2">
        <f t="shared" si="26"/>
        <v>1.6849503849017955E-3</v>
      </c>
      <c r="EN45" s="2">
        <f t="shared" si="27"/>
        <v>1.210669957509003E-2</v>
      </c>
      <c r="EO45">
        <v>37</v>
      </c>
      <c r="EP45">
        <v>109</v>
      </c>
      <c r="EQ45">
        <v>37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7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387</v>
      </c>
      <c r="FX45">
        <v>137.94000244140619</v>
      </c>
      <c r="FY45">
        <v>138.21000671386719</v>
      </c>
      <c r="FZ45">
        <v>138.21000671386719</v>
      </c>
      <c r="GA45">
        <v>135.69000244140619</v>
      </c>
      <c r="GB45">
        <v>135.83000183105469</v>
      </c>
      <c r="GC45">
        <v>442</v>
      </c>
      <c r="GD45">
        <v>351</v>
      </c>
      <c r="GE45">
        <v>203</v>
      </c>
      <c r="GF45">
        <v>180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68</v>
      </c>
      <c r="GM45">
        <v>0</v>
      </c>
      <c r="GN45">
        <v>66</v>
      </c>
      <c r="GO45">
        <v>1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2.2999999999999998</v>
      </c>
      <c r="GX45" t="s">
        <v>218</v>
      </c>
      <c r="GY45">
        <v>564446</v>
      </c>
      <c r="GZ45">
        <v>716475</v>
      </c>
      <c r="HA45">
        <v>0.746</v>
      </c>
      <c r="HB45">
        <v>1.0980000000000001</v>
      </c>
      <c r="HC45">
        <v>2.66</v>
      </c>
      <c r="HD45">
        <v>2.65</v>
      </c>
      <c r="HE45">
        <v>0.42859999999999998</v>
      </c>
      <c r="HF45" s="2">
        <f t="shared" si="28"/>
        <v>1.9535797651756281E-3</v>
      </c>
      <c r="HG45" s="2">
        <f t="shared" si="29"/>
        <v>0</v>
      </c>
      <c r="HH45" s="2">
        <f t="shared" si="30"/>
        <v>1.8233153534809476E-2</v>
      </c>
      <c r="HI45" s="2">
        <f t="shared" si="31"/>
        <v>1.0306956324909189E-3</v>
      </c>
      <c r="HJ45" s="3">
        <f t="shared" si="32"/>
        <v>138.21000671386719</v>
      </c>
      <c r="HK45" t="str">
        <f t="shared" si="33"/>
        <v>AJG</v>
      </c>
    </row>
    <row r="46" spans="1:219" hidden="1" x14ac:dyDescent="0.3">
      <c r="A46">
        <v>37</v>
      </c>
      <c r="B46" t="s">
        <v>388</v>
      </c>
      <c r="C46">
        <v>9</v>
      </c>
      <c r="D46">
        <v>1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8</v>
      </c>
      <c r="N46">
        <v>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</v>
      </c>
      <c r="W46">
        <v>0</v>
      </c>
      <c r="X46">
        <v>2</v>
      </c>
      <c r="Y46">
        <v>0</v>
      </c>
      <c r="Z46">
        <v>103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12</v>
      </c>
      <c r="AN46">
        <v>4</v>
      </c>
      <c r="AO46">
        <v>0</v>
      </c>
      <c r="AP46">
        <v>0</v>
      </c>
      <c r="AQ46">
        <v>1</v>
      </c>
      <c r="AR46">
        <v>1</v>
      </c>
      <c r="AS46">
        <v>0</v>
      </c>
      <c r="AT46">
        <v>0</v>
      </c>
      <c r="AU46" t="s">
        <v>389</v>
      </c>
      <c r="AV46">
        <v>201.1499938964844</v>
      </c>
      <c r="AW46">
        <v>201.97999572753901</v>
      </c>
      <c r="AX46">
        <v>208.0299987792969</v>
      </c>
      <c r="AY46">
        <v>201.55000305175781</v>
      </c>
      <c r="AZ46">
        <v>206.74000549316409</v>
      </c>
      <c r="BA46" s="2">
        <f t="shared" si="16"/>
        <v>4.1093269066815319E-3</v>
      </c>
      <c r="BB46" s="2">
        <f t="shared" si="17"/>
        <v>2.9082358733157787E-2</v>
      </c>
      <c r="BC46" s="2">
        <f t="shared" si="18"/>
        <v>2.1288874387404011E-3</v>
      </c>
      <c r="BD46" s="2">
        <f t="shared" si="19"/>
        <v>2.5104006498528841E-2</v>
      </c>
      <c r="BE46">
        <v>3</v>
      </c>
      <c r="BF46">
        <v>16</v>
      </c>
      <c r="BG46">
        <v>8</v>
      </c>
      <c r="BH46">
        <v>33</v>
      </c>
      <c r="BI46">
        <v>44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1</v>
      </c>
      <c r="BU46">
        <v>1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390</v>
      </c>
      <c r="CN46">
        <v>206.74000549316409</v>
      </c>
      <c r="CO46">
        <v>208.21000671386719</v>
      </c>
      <c r="CP46">
        <v>210.69000244140619</v>
      </c>
      <c r="CQ46">
        <v>203.8699951171875</v>
      </c>
      <c r="CR46">
        <v>205.97999572753901</v>
      </c>
      <c r="CS46" s="2">
        <f t="shared" si="20"/>
        <v>7.0601852615241878E-3</v>
      </c>
      <c r="CT46" s="2">
        <f t="shared" si="21"/>
        <v>1.1770827750731572E-2</v>
      </c>
      <c r="CU46" s="2">
        <f t="shared" si="22"/>
        <v>2.0844394874084737E-2</v>
      </c>
      <c r="CV46" s="2">
        <f t="shared" si="23"/>
        <v>1.0243716157478322E-2</v>
      </c>
      <c r="CW46">
        <v>14</v>
      </c>
      <c r="CX46">
        <v>14</v>
      </c>
      <c r="CY46">
        <v>2</v>
      </c>
      <c r="CZ46">
        <v>0</v>
      </c>
      <c r="DA46">
        <v>0</v>
      </c>
      <c r="DB46">
        <v>1</v>
      </c>
      <c r="DC46">
        <v>2</v>
      </c>
      <c r="DD46">
        <v>0</v>
      </c>
      <c r="DE46">
        <v>0</v>
      </c>
      <c r="DF46">
        <v>6</v>
      </c>
      <c r="DG46">
        <v>2</v>
      </c>
      <c r="DH46">
        <v>6</v>
      </c>
      <c r="DI46">
        <v>4</v>
      </c>
      <c r="DJ46">
        <v>74</v>
      </c>
      <c r="DK46">
        <v>1</v>
      </c>
      <c r="DL46">
        <v>0</v>
      </c>
      <c r="DM46">
        <v>0</v>
      </c>
      <c r="DN46">
        <v>0</v>
      </c>
      <c r="DO46">
        <v>16</v>
      </c>
      <c r="DP46">
        <v>2</v>
      </c>
      <c r="DQ46">
        <v>28</v>
      </c>
      <c r="DR46">
        <v>0</v>
      </c>
      <c r="DS46">
        <v>1</v>
      </c>
      <c r="DT46">
        <v>1</v>
      </c>
      <c r="DU46">
        <v>1</v>
      </c>
      <c r="DV46">
        <v>1</v>
      </c>
      <c r="DW46">
        <v>31</v>
      </c>
      <c r="DX46">
        <v>17</v>
      </c>
      <c r="DY46">
        <v>23</v>
      </c>
      <c r="DZ46">
        <v>23</v>
      </c>
      <c r="EA46">
        <v>2</v>
      </c>
      <c r="EB46">
        <v>1</v>
      </c>
      <c r="EC46">
        <v>1</v>
      </c>
      <c r="ED46">
        <v>1</v>
      </c>
      <c r="EE46" t="s">
        <v>391</v>
      </c>
      <c r="EF46">
        <v>205.97999572753901</v>
      </c>
      <c r="EG46">
        <v>207.9700012207031</v>
      </c>
      <c r="EH46">
        <v>212.58000183105469</v>
      </c>
      <c r="EI46">
        <v>205.77000427246091</v>
      </c>
      <c r="EJ46">
        <v>211.33000183105469</v>
      </c>
      <c r="EK46" s="2">
        <f t="shared" si="24"/>
        <v>9.5687141485960581E-3</v>
      </c>
      <c r="EL46" s="2">
        <f t="shared" si="25"/>
        <v>2.1685956207749602E-2</v>
      </c>
      <c r="EM46" s="2">
        <f t="shared" si="26"/>
        <v>1.0578434078612586E-2</v>
      </c>
      <c r="EN46" s="2">
        <f t="shared" si="27"/>
        <v>2.6309551461787484E-2</v>
      </c>
      <c r="EO46">
        <v>15</v>
      </c>
      <c r="EP46">
        <v>18</v>
      </c>
      <c r="EQ46">
        <v>6</v>
      </c>
      <c r="ER46">
        <v>16</v>
      </c>
      <c r="ES46">
        <v>21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A46">
        <v>6</v>
      </c>
      <c r="FB46">
        <v>1</v>
      </c>
      <c r="FC46">
        <v>1</v>
      </c>
      <c r="FD46">
        <v>8</v>
      </c>
      <c r="FE46">
        <v>1</v>
      </c>
      <c r="FF46">
        <v>8</v>
      </c>
      <c r="FG46">
        <v>0</v>
      </c>
      <c r="FH46">
        <v>0</v>
      </c>
      <c r="FI46">
        <v>1</v>
      </c>
      <c r="FJ46">
        <v>1</v>
      </c>
      <c r="FK46">
        <v>0</v>
      </c>
      <c r="FL46">
        <v>0</v>
      </c>
      <c r="FM46">
        <v>1</v>
      </c>
      <c r="FN46">
        <v>1</v>
      </c>
      <c r="FO46">
        <v>2</v>
      </c>
      <c r="FP46">
        <v>0</v>
      </c>
      <c r="FQ46">
        <v>1</v>
      </c>
      <c r="FR46">
        <v>1</v>
      </c>
      <c r="FS46">
        <v>1</v>
      </c>
      <c r="FT46">
        <v>0</v>
      </c>
      <c r="FU46">
        <v>1</v>
      </c>
      <c r="FV46">
        <v>1</v>
      </c>
      <c r="FW46" t="s">
        <v>392</v>
      </c>
      <c r="FX46">
        <v>211.33000183105469</v>
      </c>
      <c r="FY46">
        <v>213.19999694824219</v>
      </c>
      <c r="FZ46">
        <v>214.3500061035156</v>
      </c>
      <c r="GA46">
        <v>206.57000732421881</v>
      </c>
      <c r="GB46">
        <v>207.94000244140619</v>
      </c>
      <c r="GC46">
        <v>221</v>
      </c>
      <c r="GD46">
        <v>208</v>
      </c>
      <c r="GE46">
        <v>106</v>
      </c>
      <c r="GF46">
        <v>100</v>
      </c>
      <c r="GG46">
        <v>0</v>
      </c>
      <c r="GH46">
        <v>114</v>
      </c>
      <c r="GI46">
        <v>0</v>
      </c>
      <c r="GJ46">
        <v>37</v>
      </c>
      <c r="GK46">
        <v>9</v>
      </c>
      <c r="GL46">
        <v>178</v>
      </c>
      <c r="GM46">
        <v>8</v>
      </c>
      <c r="GN46">
        <v>75</v>
      </c>
      <c r="GO46">
        <v>2</v>
      </c>
      <c r="GP46">
        <v>2</v>
      </c>
      <c r="GQ46">
        <v>2</v>
      </c>
      <c r="GR46">
        <v>2</v>
      </c>
      <c r="GS46">
        <v>2</v>
      </c>
      <c r="GT46">
        <v>2</v>
      </c>
      <c r="GU46">
        <v>2</v>
      </c>
      <c r="GV46">
        <v>2</v>
      </c>
      <c r="GW46">
        <v>2.1</v>
      </c>
      <c r="GX46" t="s">
        <v>218</v>
      </c>
      <c r="GY46">
        <v>86010</v>
      </c>
      <c r="GZ46">
        <v>190850</v>
      </c>
      <c r="HA46">
        <v>0.27800000000000002</v>
      </c>
      <c r="HB46">
        <v>1.149</v>
      </c>
      <c r="HC46">
        <v>0.76</v>
      </c>
      <c r="HD46">
        <v>8.93</v>
      </c>
      <c r="HE46">
        <v>0</v>
      </c>
      <c r="HF46" s="2">
        <f t="shared" si="28"/>
        <v>8.7710841648908078E-3</v>
      </c>
      <c r="HG46" s="2">
        <f t="shared" si="29"/>
        <v>5.365099708548815E-3</v>
      </c>
      <c r="HH46" s="2">
        <f t="shared" si="30"/>
        <v>3.1097512752933709E-2</v>
      </c>
      <c r="HI46" s="2">
        <f t="shared" si="31"/>
        <v>6.5884154135923412E-3</v>
      </c>
      <c r="HJ46" s="3">
        <f t="shared" si="32"/>
        <v>214.3438361897318</v>
      </c>
      <c r="HK46" t="str">
        <f t="shared" si="33"/>
        <v>ABG</v>
      </c>
    </row>
    <row r="47" spans="1:219" hidden="1" x14ac:dyDescent="0.3">
      <c r="A47">
        <v>38</v>
      </c>
      <c r="B47" t="s">
        <v>393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8</v>
      </c>
      <c r="N47">
        <v>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4</v>
      </c>
      <c r="X47">
        <v>8</v>
      </c>
      <c r="Y47">
        <v>7</v>
      </c>
      <c r="Z47">
        <v>133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11</v>
      </c>
      <c r="AN47">
        <v>3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 t="s">
        <v>394</v>
      </c>
      <c r="AV47">
        <v>89.510002136230469</v>
      </c>
      <c r="AW47">
        <v>89.739997863769531</v>
      </c>
      <c r="AX47">
        <v>91.919998168945327</v>
      </c>
      <c r="AY47">
        <v>89.419998168945313</v>
      </c>
      <c r="AZ47">
        <v>91.610000610351563</v>
      </c>
      <c r="BA47" s="2">
        <f t="shared" si="16"/>
        <v>2.5629121129265853E-3</v>
      </c>
      <c r="BB47" s="2">
        <f t="shared" si="17"/>
        <v>2.3716278814203684E-2</v>
      </c>
      <c r="BC47" s="2">
        <f t="shared" si="18"/>
        <v>3.5658536042089128E-3</v>
      </c>
      <c r="BD47" s="2">
        <f t="shared" si="19"/>
        <v>2.3905713642783155E-2</v>
      </c>
      <c r="BE47">
        <v>4</v>
      </c>
      <c r="BF47">
        <v>4</v>
      </c>
      <c r="BG47">
        <v>30</v>
      </c>
      <c r="BH47">
        <v>65</v>
      </c>
      <c r="BI47">
        <v>47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395</v>
      </c>
      <c r="CN47">
        <v>91.610000610351563</v>
      </c>
      <c r="CO47">
        <v>91.870002746582045</v>
      </c>
      <c r="CP47">
        <v>92.629997253417955</v>
      </c>
      <c r="CQ47">
        <v>91.379997253417955</v>
      </c>
      <c r="CR47">
        <v>91.410003662109375</v>
      </c>
      <c r="CS47" s="2">
        <f t="shared" si="20"/>
        <v>2.8301091592179972E-3</v>
      </c>
      <c r="CT47" s="2">
        <f t="shared" si="21"/>
        <v>8.2046262481980659E-3</v>
      </c>
      <c r="CU47" s="2">
        <f t="shared" si="22"/>
        <v>5.3336832319004213E-3</v>
      </c>
      <c r="CV47" s="2">
        <f t="shared" si="23"/>
        <v>3.2826176008415864E-4</v>
      </c>
      <c r="CW47">
        <v>89</v>
      </c>
      <c r="CX47">
        <v>31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28</v>
      </c>
      <c r="DG47">
        <v>12</v>
      </c>
      <c r="DH47">
        <v>13</v>
      </c>
      <c r="DI47">
        <v>9</v>
      </c>
      <c r="DJ47">
        <v>2</v>
      </c>
      <c r="DK47">
        <v>0</v>
      </c>
      <c r="DL47">
        <v>0</v>
      </c>
      <c r="DM47">
        <v>0</v>
      </c>
      <c r="DN47">
        <v>0</v>
      </c>
      <c r="DO47">
        <v>31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338</v>
      </c>
      <c r="EF47">
        <v>91.410003662109375</v>
      </c>
      <c r="EG47">
        <v>91.480003356933594</v>
      </c>
      <c r="EH47">
        <v>92.970001220703125</v>
      </c>
      <c r="EI47">
        <v>91.120002746582045</v>
      </c>
      <c r="EJ47">
        <v>92.669998168945327</v>
      </c>
      <c r="EK47" s="2">
        <f t="shared" si="24"/>
        <v>7.6519121398688217E-4</v>
      </c>
      <c r="EL47" s="2">
        <f t="shared" si="25"/>
        <v>1.6026652083529602E-2</v>
      </c>
      <c r="EM47" s="2">
        <f t="shared" si="26"/>
        <v>3.9352929289574456E-3</v>
      </c>
      <c r="EN47" s="2">
        <f t="shared" si="27"/>
        <v>1.6725967983052148E-2</v>
      </c>
      <c r="EO47">
        <v>7</v>
      </c>
      <c r="EP47">
        <v>64</v>
      </c>
      <c r="EQ47">
        <v>74</v>
      </c>
      <c r="ER47">
        <v>14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1</v>
      </c>
      <c r="FA47">
        <v>0</v>
      </c>
      <c r="FB47">
        <v>0</v>
      </c>
      <c r="FC47">
        <v>1</v>
      </c>
      <c r="FD47">
        <v>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396</v>
      </c>
      <c r="FX47">
        <v>92.669998168945327</v>
      </c>
      <c r="FY47">
        <v>93.30999755859375</v>
      </c>
      <c r="FZ47">
        <v>95.199996948242188</v>
      </c>
      <c r="GA47">
        <v>93.269996643066406</v>
      </c>
      <c r="GB47">
        <v>94.339996337890625</v>
      </c>
      <c r="GC47">
        <v>440</v>
      </c>
      <c r="GD47">
        <v>220</v>
      </c>
      <c r="GE47">
        <v>279</v>
      </c>
      <c r="GF47">
        <v>66</v>
      </c>
      <c r="GG47">
        <v>0</v>
      </c>
      <c r="GH47">
        <v>126</v>
      </c>
      <c r="GI47">
        <v>0</v>
      </c>
      <c r="GJ47">
        <v>14</v>
      </c>
      <c r="GK47">
        <v>1</v>
      </c>
      <c r="GL47">
        <v>135</v>
      </c>
      <c r="GM47">
        <v>0</v>
      </c>
      <c r="GN47">
        <v>2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</v>
      </c>
      <c r="GX47" t="s">
        <v>218</v>
      </c>
      <c r="GY47">
        <v>497950</v>
      </c>
      <c r="GZ47">
        <v>322625</v>
      </c>
      <c r="HA47">
        <v>1.248</v>
      </c>
      <c r="HB47">
        <v>2.3610000000000002</v>
      </c>
      <c r="HC47">
        <v>1.88</v>
      </c>
      <c r="HD47">
        <v>5.56</v>
      </c>
      <c r="HF47" s="2">
        <f t="shared" si="28"/>
        <v>6.8588512098775034E-3</v>
      </c>
      <c r="HG47" s="2">
        <f t="shared" si="29"/>
        <v>1.9852935401625915E-2</v>
      </c>
      <c r="HH47" s="2">
        <f t="shared" si="30"/>
        <v>4.2868842111187799E-4</v>
      </c>
      <c r="HI47" s="2">
        <f t="shared" si="31"/>
        <v>1.1341951837605335E-2</v>
      </c>
      <c r="HJ47" s="3">
        <f t="shared" si="32"/>
        <v>95.162474912450378</v>
      </c>
      <c r="HK47" t="str">
        <f t="shared" si="33"/>
        <v>ASH</v>
      </c>
    </row>
    <row r="48" spans="1:219" hidden="1" x14ac:dyDescent="0.3">
      <c r="A48">
        <v>39</v>
      </c>
      <c r="B48" t="s">
        <v>397</v>
      </c>
      <c r="C48">
        <v>9</v>
      </c>
      <c r="D48">
        <v>1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54</v>
      </c>
      <c r="N48">
        <v>25</v>
      </c>
      <c r="O48">
        <v>2</v>
      </c>
      <c r="P48">
        <v>0</v>
      </c>
      <c r="Q48">
        <v>0</v>
      </c>
      <c r="R48">
        <v>1</v>
      </c>
      <c r="S48">
        <v>2</v>
      </c>
      <c r="T48">
        <v>0</v>
      </c>
      <c r="U48">
        <v>0</v>
      </c>
      <c r="V48">
        <v>35</v>
      </c>
      <c r="W48">
        <v>9</v>
      </c>
      <c r="X48">
        <v>14</v>
      </c>
      <c r="Y48">
        <v>14</v>
      </c>
      <c r="Z48">
        <v>12</v>
      </c>
      <c r="AA48">
        <v>0</v>
      </c>
      <c r="AB48">
        <v>0</v>
      </c>
      <c r="AC48">
        <v>0</v>
      </c>
      <c r="AD48">
        <v>0</v>
      </c>
      <c r="AE48">
        <v>21</v>
      </c>
      <c r="AF48">
        <v>2</v>
      </c>
      <c r="AG48">
        <v>12</v>
      </c>
      <c r="AH48">
        <v>0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398</v>
      </c>
      <c r="AV48">
        <v>154.0299987792969</v>
      </c>
      <c r="AW48">
        <v>154.44999694824219</v>
      </c>
      <c r="AX48">
        <v>156.0299987792969</v>
      </c>
      <c r="AY48">
        <v>153.94999694824219</v>
      </c>
      <c r="AZ48">
        <v>155.74000549316409</v>
      </c>
      <c r="BA48" s="2">
        <f t="shared" si="16"/>
        <v>2.7193148413335866E-3</v>
      </c>
      <c r="BB48" s="2">
        <f t="shared" si="17"/>
        <v>1.0126269585437941E-2</v>
      </c>
      <c r="BC48" s="2">
        <f t="shared" si="18"/>
        <v>3.2372936864968338E-3</v>
      </c>
      <c r="BD48" s="2">
        <f t="shared" si="19"/>
        <v>1.1493569293603678E-2</v>
      </c>
      <c r="BE48">
        <v>35</v>
      </c>
      <c r="BF48">
        <v>95</v>
      </c>
      <c r="BG48">
        <v>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7</v>
      </c>
      <c r="BO48">
        <v>2</v>
      </c>
      <c r="BP48">
        <v>2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268</v>
      </c>
      <c r="CN48">
        <v>155.74000549316409</v>
      </c>
      <c r="CO48">
        <v>155.2200012207031</v>
      </c>
      <c r="CP48">
        <v>155.46000671386719</v>
      </c>
      <c r="CQ48">
        <v>153.19000244140619</v>
      </c>
      <c r="CR48">
        <v>153.8500061035156</v>
      </c>
      <c r="CS48" s="2">
        <f t="shared" si="20"/>
        <v>-3.3501112509437547E-3</v>
      </c>
      <c r="CT48" s="2">
        <f t="shared" si="21"/>
        <v>1.5438407487389227E-3</v>
      </c>
      <c r="CU48" s="2">
        <f t="shared" si="22"/>
        <v>1.3078203603480887E-2</v>
      </c>
      <c r="CV48" s="2">
        <f t="shared" si="23"/>
        <v>4.2899163856082723E-3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3</v>
      </c>
      <c r="DG48">
        <v>6</v>
      </c>
      <c r="DH48">
        <v>15</v>
      </c>
      <c r="DI48">
        <v>21</v>
      </c>
      <c r="DJ48">
        <v>114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2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0</v>
      </c>
      <c r="ED48">
        <v>0</v>
      </c>
      <c r="EE48" t="s">
        <v>321</v>
      </c>
      <c r="EF48">
        <v>153.8500061035156</v>
      </c>
      <c r="EG48">
        <v>154.38999938964841</v>
      </c>
      <c r="EH48">
        <v>156.25</v>
      </c>
      <c r="EI48">
        <v>154.17999267578119</v>
      </c>
      <c r="EJ48">
        <v>155.78999328613281</v>
      </c>
      <c r="EK48" s="2">
        <f t="shared" si="24"/>
        <v>3.4975923846594092E-3</v>
      </c>
      <c r="EL48" s="2">
        <f t="shared" si="25"/>
        <v>1.1904003906250127E-2</v>
      </c>
      <c r="EM48" s="2">
        <f t="shared" si="26"/>
        <v>1.3602352140517082E-3</v>
      </c>
      <c r="EN48" s="2">
        <f t="shared" si="27"/>
        <v>1.0334428909016036E-2</v>
      </c>
      <c r="EO48">
        <v>13</v>
      </c>
      <c r="EP48">
        <v>87</v>
      </c>
      <c r="EQ48">
        <v>34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1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399</v>
      </c>
      <c r="FX48">
        <v>155.78999328613281</v>
      </c>
      <c r="FY48">
        <v>156.1000061035156</v>
      </c>
      <c r="FZ48">
        <v>157.3999938964844</v>
      </c>
      <c r="GA48">
        <v>155.08000183105469</v>
      </c>
      <c r="GB48">
        <v>155.16999816894531</v>
      </c>
      <c r="GC48">
        <v>349</v>
      </c>
      <c r="GD48">
        <v>255</v>
      </c>
      <c r="GE48">
        <v>135</v>
      </c>
      <c r="GF48">
        <v>160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126</v>
      </c>
      <c r="GM48">
        <v>0</v>
      </c>
      <c r="GN48">
        <v>114</v>
      </c>
      <c r="GO48">
        <v>1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1.8</v>
      </c>
      <c r="GX48" t="s">
        <v>218</v>
      </c>
      <c r="GY48">
        <v>166423</v>
      </c>
      <c r="GZ48">
        <v>339400</v>
      </c>
      <c r="HA48">
        <v>0.17199999999999999</v>
      </c>
      <c r="HB48">
        <v>0.58699999999999997</v>
      </c>
      <c r="HC48">
        <v>0.83</v>
      </c>
      <c r="HD48">
        <v>1.66</v>
      </c>
      <c r="HE48">
        <v>0.36480000000000001</v>
      </c>
      <c r="HF48" s="2">
        <f t="shared" si="28"/>
        <v>1.9859885026346502E-3</v>
      </c>
      <c r="HG48" s="2">
        <f t="shared" si="29"/>
        <v>8.2591349642856526E-3</v>
      </c>
      <c r="HH48" s="2">
        <f t="shared" si="30"/>
        <v>6.5343000165195564E-3</v>
      </c>
      <c r="HI48" s="2">
        <f t="shared" si="31"/>
        <v>5.7998542857906621E-4</v>
      </c>
      <c r="HJ48" s="3">
        <f t="shared" si="32"/>
        <v>157.38925712185033</v>
      </c>
      <c r="HK48" t="str">
        <f t="shared" si="33"/>
        <v>AIZ</v>
      </c>
    </row>
    <row r="49" spans="1:219" hidden="1" x14ac:dyDescent="0.3">
      <c r="A49">
        <v>40</v>
      </c>
      <c r="B49" t="s">
        <v>400</v>
      </c>
      <c r="C49">
        <v>11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25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62</v>
      </c>
      <c r="W49">
        <v>63</v>
      </c>
      <c r="X49">
        <v>51</v>
      </c>
      <c r="Y49">
        <v>13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401</v>
      </c>
      <c r="AV49">
        <v>29.889999389648441</v>
      </c>
      <c r="AW49">
        <v>29.95999908447266</v>
      </c>
      <c r="AX49">
        <v>30.239999771118161</v>
      </c>
      <c r="AY49">
        <v>29.909999847412109</v>
      </c>
      <c r="AZ49">
        <v>30.110000610351559</v>
      </c>
      <c r="BA49" s="2">
        <f t="shared" si="16"/>
        <v>2.3364384834209107E-3</v>
      </c>
      <c r="BB49" s="2">
        <f t="shared" si="17"/>
        <v>9.2592820358724515E-3</v>
      </c>
      <c r="BC49" s="2">
        <f t="shared" si="18"/>
        <v>1.6688664415368537E-3</v>
      </c>
      <c r="BD49" s="2">
        <f t="shared" si="19"/>
        <v>6.6423367281730483E-3</v>
      </c>
      <c r="BE49">
        <v>66</v>
      </c>
      <c r="BF49">
        <v>129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402</v>
      </c>
      <c r="CN49">
        <v>30.110000610351559</v>
      </c>
      <c r="CO49">
        <v>31.29999923706055</v>
      </c>
      <c r="CP49">
        <v>31.889999389648441</v>
      </c>
      <c r="CQ49">
        <v>31.149999618530281</v>
      </c>
      <c r="CR49">
        <v>31.360000610351559</v>
      </c>
      <c r="CS49" s="2">
        <f t="shared" si="20"/>
        <v>3.8019126380679946E-2</v>
      </c>
      <c r="CT49" s="2">
        <f t="shared" si="21"/>
        <v>1.8501102661651503E-2</v>
      </c>
      <c r="CU49" s="2">
        <f t="shared" si="22"/>
        <v>4.792320197652411E-3</v>
      </c>
      <c r="CV49" s="2">
        <f t="shared" si="23"/>
        <v>6.6964600680511355E-3</v>
      </c>
      <c r="CW49">
        <v>55</v>
      </c>
      <c r="CX49">
        <v>49</v>
      </c>
      <c r="CY49">
        <v>21</v>
      </c>
      <c r="CZ49">
        <v>11</v>
      </c>
      <c r="DA49">
        <v>0</v>
      </c>
      <c r="DB49">
        <v>2</v>
      </c>
      <c r="DC49">
        <v>32</v>
      </c>
      <c r="DD49">
        <v>0</v>
      </c>
      <c r="DE49">
        <v>0</v>
      </c>
      <c r="DF49">
        <v>32</v>
      </c>
      <c r="DG49">
        <v>24</v>
      </c>
      <c r="DH49">
        <v>20</v>
      </c>
      <c r="DI49">
        <v>4</v>
      </c>
      <c r="DJ49">
        <v>0</v>
      </c>
      <c r="DK49">
        <v>2</v>
      </c>
      <c r="DL49">
        <v>7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403</v>
      </c>
      <c r="EF49">
        <v>31.360000610351559</v>
      </c>
      <c r="EG49">
        <v>31.479999542236332</v>
      </c>
      <c r="EH49">
        <v>31.70999908447266</v>
      </c>
      <c r="EI49">
        <v>31.399999618530281</v>
      </c>
      <c r="EJ49">
        <v>31.399999618530281</v>
      </c>
      <c r="EK49" s="2">
        <f t="shared" si="24"/>
        <v>3.8119102169544838E-3</v>
      </c>
      <c r="EL49" s="2">
        <f t="shared" si="25"/>
        <v>7.2532181922688732E-3</v>
      </c>
      <c r="EM49" s="2">
        <f t="shared" si="26"/>
        <v>2.541293674376166E-3</v>
      </c>
      <c r="EN49" s="2">
        <f t="shared" si="27"/>
        <v>0</v>
      </c>
      <c r="EO49">
        <v>153</v>
      </c>
      <c r="EP49">
        <v>15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63</v>
      </c>
      <c r="EY49">
        <v>2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404</v>
      </c>
      <c r="FX49">
        <v>31.399999618530281</v>
      </c>
      <c r="FY49">
        <v>31.379999160766602</v>
      </c>
      <c r="FZ49">
        <v>31.379999160766602</v>
      </c>
      <c r="GA49">
        <v>30.889999389648441</v>
      </c>
      <c r="GB49">
        <v>30.909999847412109</v>
      </c>
      <c r="GC49">
        <v>524</v>
      </c>
      <c r="GD49">
        <v>337</v>
      </c>
      <c r="GE49">
        <v>304</v>
      </c>
      <c r="GF49">
        <v>145</v>
      </c>
      <c r="GG49">
        <v>0</v>
      </c>
      <c r="GH49">
        <v>11</v>
      </c>
      <c r="GI49">
        <v>0</v>
      </c>
      <c r="GJ49">
        <v>11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2.9</v>
      </c>
      <c r="GX49" t="s">
        <v>223</v>
      </c>
      <c r="GY49">
        <v>40369340</v>
      </c>
      <c r="GZ49">
        <v>37544475</v>
      </c>
      <c r="HA49">
        <v>0.37</v>
      </c>
      <c r="HB49">
        <v>0.81899999999999995</v>
      </c>
      <c r="HC49">
        <v>11.08</v>
      </c>
      <c r="HD49">
        <v>2.58</v>
      </c>
      <c r="HF49" s="2">
        <f t="shared" si="28"/>
        <v>-6.3736323449892218E-4</v>
      </c>
      <c r="HG49" s="2">
        <f t="shared" si="29"/>
        <v>0</v>
      </c>
      <c r="HH49" s="2">
        <f t="shared" si="30"/>
        <v>1.5615034551396345E-2</v>
      </c>
      <c r="HI49" s="2">
        <f t="shared" si="31"/>
        <v>6.4705460570690931E-4</v>
      </c>
      <c r="HJ49" s="3">
        <f t="shared" si="32"/>
        <v>31.379999160766602</v>
      </c>
      <c r="HK49" t="str">
        <f t="shared" si="33"/>
        <v>T</v>
      </c>
    </row>
    <row r="50" spans="1:219" hidden="1" x14ac:dyDescent="0.3">
      <c r="A50">
        <v>41</v>
      </c>
      <c r="B50" t="s">
        <v>405</v>
      </c>
      <c r="C50">
        <v>10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46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34</v>
      </c>
      <c r="W50">
        <v>20</v>
      </c>
      <c r="X50">
        <v>29</v>
      </c>
      <c r="Y50">
        <v>29</v>
      </c>
      <c r="Z50">
        <v>57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406</v>
      </c>
      <c r="AV50">
        <v>192.80999755859369</v>
      </c>
      <c r="AW50">
        <v>193.50999450683599</v>
      </c>
      <c r="AX50">
        <v>194.55999755859369</v>
      </c>
      <c r="AY50">
        <v>193</v>
      </c>
      <c r="AZ50">
        <v>194.30999755859369</v>
      </c>
      <c r="BA50" s="2">
        <f t="shared" si="16"/>
        <v>3.6173684466596079E-3</v>
      </c>
      <c r="BB50" s="2">
        <f t="shared" si="17"/>
        <v>5.3968085163111912E-3</v>
      </c>
      <c r="BC50" s="2">
        <f t="shared" si="18"/>
        <v>2.6354943998407876E-3</v>
      </c>
      <c r="BD50" s="2">
        <f t="shared" si="19"/>
        <v>6.7417918534977694E-3</v>
      </c>
      <c r="BE50">
        <v>189</v>
      </c>
      <c r="BF50">
        <v>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298</v>
      </c>
      <c r="CN50">
        <v>194.30999755859369</v>
      </c>
      <c r="CO50">
        <v>193.92999267578119</v>
      </c>
      <c r="CP50">
        <v>195.91999816894531</v>
      </c>
      <c r="CQ50">
        <v>193.2200012207031</v>
      </c>
      <c r="CR50">
        <v>194.83000183105469</v>
      </c>
      <c r="CS50" s="2">
        <f t="shared" si="20"/>
        <v>-1.9594951640502511E-3</v>
      </c>
      <c r="CT50" s="2">
        <f t="shared" si="21"/>
        <v>1.0157235155995203E-2</v>
      </c>
      <c r="CU50" s="2">
        <f t="shared" si="22"/>
        <v>3.6610709116309259E-3</v>
      </c>
      <c r="CV50" s="2">
        <f t="shared" si="23"/>
        <v>8.2636174881715041E-3</v>
      </c>
      <c r="CW50">
        <v>94</v>
      </c>
      <c r="CX50">
        <v>95</v>
      </c>
      <c r="CY50">
        <v>3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5</v>
      </c>
      <c r="DG50">
        <v>1</v>
      </c>
      <c r="DH50">
        <v>2</v>
      </c>
      <c r="DI50">
        <v>0</v>
      </c>
      <c r="DJ50">
        <v>0</v>
      </c>
      <c r="DK50">
        <v>1</v>
      </c>
      <c r="DL50">
        <v>8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407</v>
      </c>
      <c r="EF50">
        <v>194.83000183105469</v>
      </c>
      <c r="EG50">
        <v>195</v>
      </c>
      <c r="EH50">
        <v>197.2799987792969</v>
      </c>
      <c r="EI50">
        <v>193.6199951171875</v>
      </c>
      <c r="EJ50">
        <v>195.86000061035159</v>
      </c>
      <c r="EK50" s="2">
        <f t="shared" si="24"/>
        <v>8.7178548177080373E-4</v>
      </c>
      <c r="EL50" s="2">
        <f t="shared" si="25"/>
        <v>1.155717149941593E-2</v>
      </c>
      <c r="EM50" s="2">
        <f t="shared" si="26"/>
        <v>7.076948116987225E-3</v>
      </c>
      <c r="EN50" s="2">
        <f t="shared" si="27"/>
        <v>1.1436768539689779E-2</v>
      </c>
      <c r="EO50">
        <v>22</v>
      </c>
      <c r="EP50">
        <v>104</v>
      </c>
      <c r="EQ50">
        <v>43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14</v>
      </c>
      <c r="EY50">
        <v>8</v>
      </c>
      <c r="EZ50">
        <v>5</v>
      </c>
      <c r="FA50">
        <v>1</v>
      </c>
      <c r="FB50">
        <v>3</v>
      </c>
      <c r="FC50">
        <v>1</v>
      </c>
      <c r="FD50">
        <v>31</v>
      </c>
      <c r="FE50">
        <v>0</v>
      </c>
      <c r="FF50">
        <v>0</v>
      </c>
      <c r="FG50">
        <v>0</v>
      </c>
      <c r="FH50">
        <v>0</v>
      </c>
      <c r="FI50">
        <v>3</v>
      </c>
      <c r="FJ50">
        <v>3</v>
      </c>
      <c r="FK50">
        <v>0</v>
      </c>
      <c r="FL50">
        <v>0</v>
      </c>
      <c r="FM50">
        <v>1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408</v>
      </c>
      <c r="FX50">
        <v>195.86000061035159</v>
      </c>
      <c r="FY50">
        <v>195.57000732421881</v>
      </c>
      <c r="FZ50">
        <v>196.53999328613281</v>
      </c>
      <c r="GA50">
        <v>194.69999694824219</v>
      </c>
      <c r="GB50">
        <v>195.13999938964841</v>
      </c>
      <c r="GC50">
        <v>599</v>
      </c>
      <c r="GD50">
        <v>219</v>
      </c>
      <c r="GE50">
        <v>361</v>
      </c>
      <c r="GF50">
        <v>39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60</v>
      </c>
      <c r="GM50">
        <v>0</v>
      </c>
      <c r="GN50">
        <v>3</v>
      </c>
      <c r="GO50">
        <v>1</v>
      </c>
      <c r="GP50">
        <v>1</v>
      </c>
      <c r="GQ50">
        <v>1</v>
      </c>
      <c r="GR50">
        <v>1</v>
      </c>
      <c r="GS50">
        <v>0</v>
      </c>
      <c r="GT50">
        <v>0</v>
      </c>
      <c r="GU50">
        <v>0</v>
      </c>
      <c r="GV50">
        <v>0</v>
      </c>
      <c r="GW50">
        <v>2.9</v>
      </c>
      <c r="GX50" t="s">
        <v>223</v>
      </c>
      <c r="GY50">
        <v>1342860</v>
      </c>
      <c r="GZ50">
        <v>1595500</v>
      </c>
      <c r="HA50">
        <v>0.105</v>
      </c>
      <c r="HB50">
        <v>1.0629999999999999</v>
      </c>
      <c r="HC50">
        <v>3.06</v>
      </c>
      <c r="HD50">
        <v>2.06</v>
      </c>
      <c r="HE50">
        <v>0.63429999999999997</v>
      </c>
      <c r="HF50" s="2">
        <f t="shared" si="28"/>
        <v>-1.4828106318574008E-3</v>
      </c>
      <c r="HG50" s="2">
        <f t="shared" si="29"/>
        <v>4.9353108530020284E-3</v>
      </c>
      <c r="HH50" s="2">
        <f t="shared" si="30"/>
        <v>4.4485879398383776E-3</v>
      </c>
      <c r="HI50" s="2">
        <f t="shared" si="31"/>
        <v>2.2548039498946348E-3</v>
      </c>
      <c r="HJ50" s="3">
        <f t="shared" si="32"/>
        <v>196.5352061038877</v>
      </c>
      <c r="HK50" t="str">
        <f t="shared" si="33"/>
        <v>ADP</v>
      </c>
    </row>
    <row r="51" spans="1:219" hidden="1" x14ac:dyDescent="0.3">
      <c r="A51">
        <v>42</v>
      </c>
      <c r="B51" t="s">
        <v>409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5</v>
      </c>
      <c r="N51">
        <v>84</v>
      </c>
      <c r="O51">
        <v>105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226</v>
      </c>
      <c r="AV51">
        <v>192.67999267578119</v>
      </c>
      <c r="AW51">
        <v>192.91999816894531</v>
      </c>
      <c r="AX51">
        <v>194.36000061035159</v>
      </c>
      <c r="AY51">
        <v>191.25</v>
      </c>
      <c r="AZ51">
        <v>193.6199951171875</v>
      </c>
      <c r="BA51" s="2">
        <f t="shared" si="16"/>
        <v>1.244067465488663E-3</v>
      </c>
      <c r="BB51" s="2">
        <f t="shared" si="17"/>
        <v>7.4089444169799235E-3</v>
      </c>
      <c r="BC51" s="2">
        <f t="shared" si="18"/>
        <v>8.6564284926171631E-3</v>
      </c>
      <c r="BD51" s="2">
        <f t="shared" si="19"/>
        <v>1.2240446115872827E-2</v>
      </c>
      <c r="BE51">
        <v>129</v>
      </c>
      <c r="BF51">
        <v>50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7</v>
      </c>
      <c r="BO51">
        <v>1</v>
      </c>
      <c r="BP51">
        <v>0</v>
      </c>
      <c r="BQ51">
        <v>0</v>
      </c>
      <c r="BR51">
        <v>4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4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410</v>
      </c>
      <c r="CN51">
        <v>193.6199951171875</v>
      </c>
      <c r="CO51">
        <v>194.1499938964844</v>
      </c>
      <c r="CP51">
        <v>195.27000427246091</v>
      </c>
      <c r="CQ51">
        <v>192.33000183105469</v>
      </c>
      <c r="CR51">
        <v>192.3999938964844</v>
      </c>
      <c r="CS51" s="2">
        <f t="shared" si="20"/>
        <v>2.7298418540228075E-3</v>
      </c>
      <c r="CT51" s="2">
        <f t="shared" si="21"/>
        <v>5.7357010880879633E-3</v>
      </c>
      <c r="CU51" s="2">
        <f t="shared" si="22"/>
        <v>9.3741546363379502E-3</v>
      </c>
      <c r="CV51" s="2">
        <f t="shared" si="23"/>
        <v>3.6378413539539523E-4</v>
      </c>
      <c r="CW51">
        <v>86</v>
      </c>
      <c r="CX51">
        <v>3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56</v>
      </c>
      <c r="DG51">
        <v>10</v>
      </c>
      <c r="DH51">
        <v>10</v>
      </c>
      <c r="DI51">
        <v>8</v>
      </c>
      <c r="DJ51">
        <v>54</v>
      </c>
      <c r="DK51">
        <v>0</v>
      </c>
      <c r="DL51">
        <v>0</v>
      </c>
      <c r="DM51">
        <v>0</v>
      </c>
      <c r="DN51">
        <v>0</v>
      </c>
      <c r="DO51">
        <v>3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411</v>
      </c>
      <c r="EF51">
        <v>192.3999938964844</v>
      </c>
      <c r="EG51">
        <v>192.55000305175781</v>
      </c>
      <c r="EH51">
        <v>194.5299987792969</v>
      </c>
      <c r="EI51">
        <v>192.08000183105469</v>
      </c>
      <c r="EJ51">
        <v>193.8800048828125</v>
      </c>
      <c r="EK51" s="2">
        <f t="shared" si="24"/>
        <v>7.7906597193400096E-4</v>
      </c>
      <c r="EL51" s="2">
        <f t="shared" si="25"/>
        <v>1.0178356757126639E-2</v>
      </c>
      <c r="EM51" s="2">
        <f t="shared" si="26"/>
        <v>2.4409307361932253E-3</v>
      </c>
      <c r="EN51" s="2">
        <f t="shared" si="27"/>
        <v>9.2841087601880368E-3</v>
      </c>
      <c r="EO51">
        <v>50</v>
      </c>
      <c r="EP51">
        <v>125</v>
      </c>
      <c r="EQ51">
        <v>2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</v>
      </c>
      <c r="EY51">
        <v>1</v>
      </c>
      <c r="EZ51">
        <v>0</v>
      </c>
      <c r="FA51">
        <v>0</v>
      </c>
      <c r="FB51">
        <v>0</v>
      </c>
      <c r="FC51">
        <v>1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282</v>
      </c>
      <c r="FX51">
        <v>193.8800048828125</v>
      </c>
      <c r="FY51">
        <v>194.99000549316409</v>
      </c>
      <c r="FZ51">
        <v>195.55000305175781</v>
      </c>
      <c r="GA51">
        <v>194.19000244140619</v>
      </c>
      <c r="GB51">
        <v>194.77000427246091</v>
      </c>
      <c r="GC51">
        <v>639</v>
      </c>
      <c r="GD51">
        <v>156</v>
      </c>
      <c r="GE51">
        <v>266</v>
      </c>
      <c r="GF51">
        <v>144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58</v>
      </c>
      <c r="GM51">
        <v>0</v>
      </c>
      <c r="GN51">
        <v>54</v>
      </c>
      <c r="GO51">
        <v>2</v>
      </c>
      <c r="GP51">
        <v>1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2.7</v>
      </c>
      <c r="GX51" t="s">
        <v>223</v>
      </c>
      <c r="GY51">
        <v>564885</v>
      </c>
      <c r="GZ51">
        <v>597775</v>
      </c>
      <c r="HA51">
        <v>0.33</v>
      </c>
      <c r="HB51">
        <v>0.83299999999999996</v>
      </c>
      <c r="HC51">
        <v>26.22</v>
      </c>
      <c r="HD51">
        <v>2.88</v>
      </c>
      <c r="HE51">
        <v>1.0798000000000001</v>
      </c>
      <c r="HF51" s="2">
        <f t="shared" si="28"/>
        <v>5.6926025902928057E-3</v>
      </c>
      <c r="HG51" s="2">
        <f t="shared" si="29"/>
        <v>2.8637051897437704E-3</v>
      </c>
      <c r="HH51" s="2">
        <f t="shared" si="30"/>
        <v>4.1027900365178116E-3</v>
      </c>
      <c r="HI51" s="2">
        <f t="shared" si="31"/>
        <v>2.9778806712114081E-3</v>
      </c>
      <c r="HJ51" s="3">
        <f t="shared" si="32"/>
        <v>195.54839938384302</v>
      </c>
      <c r="HK51" t="str">
        <f t="shared" si="33"/>
        <v>AVB</v>
      </c>
    </row>
    <row r="52" spans="1:219" hidden="1" x14ac:dyDescent="0.3">
      <c r="A52">
        <v>43</v>
      </c>
      <c r="B52" t="s">
        <v>412</v>
      </c>
      <c r="C52">
        <v>9</v>
      </c>
      <c r="D52">
        <v>0</v>
      </c>
      <c r="E52">
        <v>5</v>
      </c>
      <c r="F52">
        <v>1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16</v>
      </c>
      <c r="N52">
        <v>2</v>
      </c>
      <c r="O52">
        <v>1</v>
      </c>
      <c r="P52">
        <v>1</v>
      </c>
      <c r="Q52">
        <v>2</v>
      </c>
      <c r="R52">
        <v>1</v>
      </c>
      <c r="S52">
        <v>4</v>
      </c>
      <c r="T52">
        <v>1</v>
      </c>
      <c r="U52">
        <v>2</v>
      </c>
      <c r="V52">
        <v>5</v>
      </c>
      <c r="W52">
        <v>4</v>
      </c>
      <c r="X52">
        <v>11</v>
      </c>
      <c r="Y52">
        <v>13</v>
      </c>
      <c r="Z52">
        <v>120</v>
      </c>
      <c r="AA52">
        <v>0</v>
      </c>
      <c r="AB52">
        <v>0</v>
      </c>
      <c r="AC52">
        <v>0</v>
      </c>
      <c r="AD52">
        <v>0</v>
      </c>
      <c r="AE52">
        <v>6</v>
      </c>
      <c r="AF52">
        <v>4</v>
      </c>
      <c r="AG52">
        <v>0</v>
      </c>
      <c r="AH52">
        <v>0</v>
      </c>
      <c r="AI52">
        <v>2</v>
      </c>
      <c r="AJ52">
        <v>1</v>
      </c>
      <c r="AK52">
        <v>1</v>
      </c>
      <c r="AL52">
        <v>0</v>
      </c>
      <c r="AM52">
        <v>23</v>
      </c>
      <c r="AN52">
        <v>6</v>
      </c>
      <c r="AO52">
        <v>48</v>
      </c>
      <c r="AP52">
        <v>0</v>
      </c>
      <c r="AQ52">
        <v>5</v>
      </c>
      <c r="AR52">
        <v>2</v>
      </c>
      <c r="AS52">
        <v>4</v>
      </c>
      <c r="AT52">
        <v>1</v>
      </c>
      <c r="AU52" t="s">
        <v>413</v>
      </c>
      <c r="AV52">
        <v>90.569999694824219</v>
      </c>
      <c r="AW52">
        <v>91.019996643066406</v>
      </c>
      <c r="AX52">
        <v>95.510002136230483</v>
      </c>
      <c r="AY52">
        <v>90.949996948242202</v>
      </c>
      <c r="AZ52">
        <v>94.790000915527344</v>
      </c>
      <c r="BA52" s="2">
        <f t="shared" si="16"/>
        <v>4.9439350125098924E-3</v>
      </c>
      <c r="BB52" s="2">
        <f t="shared" si="17"/>
        <v>4.7010840673626708E-2</v>
      </c>
      <c r="BC52" s="2">
        <f t="shared" si="18"/>
        <v>7.6905842019203696E-4</v>
      </c>
      <c r="BD52" s="2">
        <f t="shared" si="19"/>
        <v>4.0510643846360828E-2</v>
      </c>
      <c r="BE52">
        <v>2</v>
      </c>
      <c r="BF52">
        <v>2</v>
      </c>
      <c r="BG52">
        <v>1</v>
      </c>
      <c r="BH52">
        <v>6</v>
      </c>
      <c r="BI52">
        <v>125</v>
      </c>
      <c r="BJ52">
        <v>0</v>
      </c>
      <c r="BK52">
        <v>0</v>
      </c>
      <c r="BL52">
        <v>0</v>
      </c>
      <c r="BM52">
        <v>0</v>
      </c>
      <c r="BN52">
        <v>3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3</v>
      </c>
      <c r="BU52">
        <v>1</v>
      </c>
      <c r="BV52">
        <v>3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414</v>
      </c>
      <c r="CN52">
        <v>94.790000915527344</v>
      </c>
      <c r="CO52">
        <v>95.550003051757798</v>
      </c>
      <c r="CP52">
        <v>96.220001220703125</v>
      </c>
      <c r="CQ52">
        <v>94.540000915527344</v>
      </c>
      <c r="CR52">
        <v>95.629997253417955</v>
      </c>
      <c r="CS52" s="2">
        <f t="shared" si="20"/>
        <v>7.9539729142528159E-3</v>
      </c>
      <c r="CT52" s="2">
        <f t="shared" si="21"/>
        <v>6.9631901937782237E-3</v>
      </c>
      <c r="CU52" s="2">
        <f t="shared" si="22"/>
        <v>1.0570404018546697E-2</v>
      </c>
      <c r="CV52" s="2">
        <f t="shared" si="23"/>
        <v>1.1398058864334537E-2</v>
      </c>
      <c r="CW52">
        <v>69</v>
      </c>
      <c r="CX52">
        <v>19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13</v>
      </c>
      <c r="DG52">
        <v>2</v>
      </c>
      <c r="DH52">
        <v>2</v>
      </c>
      <c r="DI52">
        <v>3</v>
      </c>
      <c r="DJ52">
        <v>13</v>
      </c>
      <c r="DK52">
        <v>0</v>
      </c>
      <c r="DL52">
        <v>0</v>
      </c>
      <c r="DM52">
        <v>0</v>
      </c>
      <c r="DN52">
        <v>0</v>
      </c>
      <c r="DO52">
        <v>17</v>
      </c>
      <c r="DP52">
        <v>0</v>
      </c>
      <c r="DQ52">
        <v>13</v>
      </c>
      <c r="DR52">
        <v>0</v>
      </c>
      <c r="DS52">
        <v>1</v>
      </c>
      <c r="DT52">
        <v>0</v>
      </c>
      <c r="DU52">
        <v>2</v>
      </c>
      <c r="DV52">
        <v>0</v>
      </c>
      <c r="DW52">
        <v>1</v>
      </c>
      <c r="DX52">
        <v>0</v>
      </c>
      <c r="DY52">
        <v>2</v>
      </c>
      <c r="DZ52">
        <v>2</v>
      </c>
      <c r="EA52">
        <v>1</v>
      </c>
      <c r="EB52">
        <v>0</v>
      </c>
      <c r="EC52">
        <v>1</v>
      </c>
      <c r="ED52">
        <v>1</v>
      </c>
      <c r="EE52" t="s">
        <v>415</v>
      </c>
      <c r="EF52">
        <v>95.629997253417955</v>
      </c>
      <c r="EG52">
        <v>96.029998779296875</v>
      </c>
      <c r="EH52">
        <v>98.300003051757798</v>
      </c>
      <c r="EI52">
        <v>95.620002746582045</v>
      </c>
      <c r="EJ52">
        <v>97.540000915527344</v>
      </c>
      <c r="EK52" s="2">
        <f t="shared" si="24"/>
        <v>4.1653809326628322E-3</v>
      </c>
      <c r="EL52" s="2">
        <f t="shared" si="25"/>
        <v>2.3092616500385077E-2</v>
      </c>
      <c r="EM52" s="2">
        <f t="shared" si="26"/>
        <v>4.2694578561550678E-3</v>
      </c>
      <c r="EN52" s="2">
        <f t="shared" si="27"/>
        <v>1.9684213152797447E-2</v>
      </c>
      <c r="EO52">
        <v>1</v>
      </c>
      <c r="EP52">
        <v>4</v>
      </c>
      <c r="EQ52">
        <v>4</v>
      </c>
      <c r="ER52">
        <v>54</v>
      </c>
      <c r="ES52">
        <v>53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1</v>
      </c>
      <c r="FB52">
        <v>0</v>
      </c>
      <c r="FC52">
        <v>1</v>
      </c>
      <c r="FD52">
        <v>1</v>
      </c>
      <c r="FE52">
        <v>1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416</v>
      </c>
      <c r="FX52">
        <v>97.540000915527344</v>
      </c>
      <c r="FY52">
        <v>98.55999755859375</v>
      </c>
      <c r="FZ52">
        <v>99.449996948242188</v>
      </c>
      <c r="GA52">
        <v>95.769996643066406</v>
      </c>
      <c r="GB52">
        <v>96.209999084472656</v>
      </c>
      <c r="GC52">
        <v>362</v>
      </c>
      <c r="GD52">
        <v>190</v>
      </c>
      <c r="GE52">
        <v>204</v>
      </c>
      <c r="GF52">
        <v>34</v>
      </c>
      <c r="GG52">
        <v>2</v>
      </c>
      <c r="GH52">
        <v>241</v>
      </c>
      <c r="GI52">
        <v>0</v>
      </c>
      <c r="GJ52">
        <v>107</v>
      </c>
      <c r="GK52">
        <v>4</v>
      </c>
      <c r="GL52">
        <v>133</v>
      </c>
      <c r="GM52">
        <v>1</v>
      </c>
      <c r="GN52">
        <v>13</v>
      </c>
      <c r="GO52">
        <v>3</v>
      </c>
      <c r="GP52">
        <v>2</v>
      </c>
      <c r="GQ52">
        <v>0</v>
      </c>
      <c r="GR52">
        <v>0</v>
      </c>
      <c r="GS52">
        <v>5</v>
      </c>
      <c r="GT52">
        <v>1</v>
      </c>
      <c r="GU52">
        <v>2</v>
      </c>
      <c r="GV52">
        <v>1</v>
      </c>
      <c r="GW52">
        <v>2.9</v>
      </c>
      <c r="GX52" t="s">
        <v>223</v>
      </c>
      <c r="GY52">
        <v>150296</v>
      </c>
      <c r="GZ52">
        <v>231900</v>
      </c>
      <c r="HA52">
        <v>1.575</v>
      </c>
      <c r="HB52">
        <v>2.8439999999999999</v>
      </c>
      <c r="HC52">
        <v>3.49</v>
      </c>
      <c r="HD52">
        <v>5.7</v>
      </c>
      <c r="HE52">
        <v>0.40570000000000001</v>
      </c>
      <c r="HF52" s="2">
        <f t="shared" si="28"/>
        <v>1.0348992170581384E-2</v>
      </c>
      <c r="HG52" s="2">
        <f t="shared" si="29"/>
        <v>8.949214851274756E-3</v>
      </c>
      <c r="HH52" s="2">
        <f t="shared" si="30"/>
        <v>2.8307639860367217E-2</v>
      </c>
      <c r="HI52" s="2">
        <f t="shared" si="31"/>
        <v>4.5733545950865651E-3</v>
      </c>
      <c r="HJ52" s="3">
        <f t="shared" si="32"/>
        <v>99.442032152486718</v>
      </c>
      <c r="HK52" t="str">
        <f t="shared" si="33"/>
        <v>BMI</v>
      </c>
    </row>
    <row r="53" spans="1:219" hidden="1" x14ac:dyDescent="0.3">
      <c r="A53">
        <v>44</v>
      </c>
      <c r="B53" t="s">
        <v>417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116</v>
      </c>
      <c r="N53">
        <v>56</v>
      </c>
      <c r="O53">
        <v>19</v>
      </c>
      <c r="P53">
        <v>0</v>
      </c>
      <c r="Q53">
        <v>0</v>
      </c>
      <c r="R53">
        <v>1</v>
      </c>
      <c r="S53">
        <v>19</v>
      </c>
      <c r="T53">
        <v>0</v>
      </c>
      <c r="U53">
        <v>0</v>
      </c>
      <c r="V53">
        <v>3</v>
      </c>
      <c r="W53">
        <v>0</v>
      </c>
      <c r="X53">
        <v>1</v>
      </c>
      <c r="Y53">
        <v>1</v>
      </c>
      <c r="Z53">
        <v>3</v>
      </c>
      <c r="AA53">
        <v>1</v>
      </c>
      <c r="AB53">
        <v>6</v>
      </c>
      <c r="AC53">
        <v>0</v>
      </c>
      <c r="AD53">
        <v>0</v>
      </c>
      <c r="AE53">
        <v>0</v>
      </c>
      <c r="AF53">
        <v>0</v>
      </c>
      <c r="AG53">
        <v>3</v>
      </c>
      <c r="AH53">
        <v>3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418</v>
      </c>
      <c r="AV53">
        <v>92.290000915527344</v>
      </c>
      <c r="AW53">
        <v>92.110000610351563</v>
      </c>
      <c r="AX53">
        <v>93.099998474121094</v>
      </c>
      <c r="AY53">
        <v>92.010002136230483</v>
      </c>
      <c r="AZ53">
        <v>92.900001525878906</v>
      </c>
      <c r="BA53" s="2">
        <f t="shared" si="16"/>
        <v>-1.9541885135494486E-3</v>
      </c>
      <c r="BB53" s="2">
        <f t="shared" si="17"/>
        <v>1.0633704403816058E-2</v>
      </c>
      <c r="BC53" s="2">
        <f t="shared" si="18"/>
        <v>1.0856418788237621E-3</v>
      </c>
      <c r="BD53" s="2">
        <f t="shared" si="19"/>
        <v>9.580187029388787E-3</v>
      </c>
      <c r="BE53">
        <v>25</v>
      </c>
      <c r="BF53">
        <v>156</v>
      </c>
      <c r="BG53">
        <v>12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3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419</v>
      </c>
      <c r="CN53">
        <v>92.900001525878906</v>
      </c>
      <c r="CO53">
        <v>92.900001525878906</v>
      </c>
      <c r="CP53">
        <v>93.580001831054673</v>
      </c>
      <c r="CQ53">
        <v>92.059997558593764</v>
      </c>
      <c r="CR53">
        <v>92.690002441406236</v>
      </c>
      <c r="CS53" s="2">
        <f t="shared" si="20"/>
        <v>0</v>
      </c>
      <c r="CT53" s="2">
        <f t="shared" si="21"/>
        <v>7.2665130569606884E-3</v>
      </c>
      <c r="CU53" s="2">
        <f t="shared" si="22"/>
        <v>9.042023180711567E-3</v>
      </c>
      <c r="CV53" s="2">
        <f t="shared" si="23"/>
        <v>6.796902214030287E-3</v>
      </c>
      <c r="CW53">
        <v>105</v>
      </c>
      <c r="CX53">
        <v>37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33</v>
      </c>
      <c r="DG53">
        <v>20</v>
      </c>
      <c r="DH53">
        <v>4</v>
      </c>
      <c r="DI53">
        <v>3</v>
      </c>
      <c r="DJ53">
        <v>10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10</v>
      </c>
      <c r="DR53">
        <v>0</v>
      </c>
      <c r="DS53">
        <v>0</v>
      </c>
      <c r="DT53">
        <v>0</v>
      </c>
      <c r="DU53">
        <v>1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420</v>
      </c>
      <c r="EF53">
        <v>92.690002441406236</v>
      </c>
      <c r="EG53">
        <v>92.849998474121094</v>
      </c>
      <c r="EH53">
        <v>94.199996948242202</v>
      </c>
      <c r="EI53">
        <v>92.669998168945327</v>
      </c>
      <c r="EJ53">
        <v>93.980003356933594</v>
      </c>
      <c r="EK53" s="2">
        <f t="shared" si="24"/>
        <v>1.7231667780743809E-3</v>
      </c>
      <c r="EL53" s="2">
        <f t="shared" si="25"/>
        <v>1.4331194457074758E-2</v>
      </c>
      <c r="EM53" s="2">
        <f t="shared" si="26"/>
        <v>1.9386139809784986E-3</v>
      </c>
      <c r="EN53" s="2">
        <f t="shared" si="27"/>
        <v>1.3939190691586778E-2</v>
      </c>
      <c r="EO53">
        <v>21</v>
      </c>
      <c r="EP53">
        <v>40</v>
      </c>
      <c r="EQ53">
        <v>131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</v>
      </c>
      <c r="EY53">
        <v>0</v>
      </c>
      <c r="EZ53">
        <v>0</v>
      </c>
      <c r="FA53">
        <v>0</v>
      </c>
      <c r="FB53">
        <v>0</v>
      </c>
      <c r="FC53">
        <v>1</v>
      </c>
      <c r="FD53">
        <v>5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362</v>
      </c>
      <c r="FX53">
        <v>93.980003356933594</v>
      </c>
      <c r="FY53">
        <v>94.160003662109375</v>
      </c>
      <c r="FZ53">
        <v>94.290000915527344</v>
      </c>
      <c r="GA53">
        <v>92.620002746582031</v>
      </c>
      <c r="GB53">
        <v>92.900001525878906</v>
      </c>
      <c r="GC53">
        <v>718</v>
      </c>
      <c r="GD53">
        <v>86</v>
      </c>
      <c r="GE53">
        <v>334</v>
      </c>
      <c r="GF53">
        <v>75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13</v>
      </c>
      <c r="GM53">
        <v>0</v>
      </c>
      <c r="GN53">
        <v>10</v>
      </c>
      <c r="GO53">
        <v>2</v>
      </c>
      <c r="GP53">
        <v>1</v>
      </c>
      <c r="GQ53">
        <v>1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2.2999999999999998</v>
      </c>
      <c r="GX53" t="s">
        <v>218</v>
      </c>
      <c r="GY53">
        <v>1220162</v>
      </c>
      <c r="GZ53">
        <v>2175175</v>
      </c>
      <c r="HA53">
        <v>0.69799999999999995</v>
      </c>
      <c r="HB53">
        <v>1.052</v>
      </c>
      <c r="HC53">
        <v>1.77</v>
      </c>
      <c r="HD53">
        <v>3.82</v>
      </c>
      <c r="HE53">
        <v>0.34089999999999998</v>
      </c>
      <c r="HF53" s="2">
        <f t="shared" si="28"/>
        <v>1.9116429287928671E-3</v>
      </c>
      <c r="HG53" s="2">
        <f t="shared" si="29"/>
        <v>1.3786960669820436E-3</v>
      </c>
      <c r="HH53" s="2">
        <f t="shared" si="30"/>
        <v>1.6355149273927339E-2</v>
      </c>
      <c r="HI53" s="2">
        <f t="shared" si="31"/>
        <v>3.0139803519688702E-3</v>
      </c>
      <c r="HJ53" s="3">
        <f t="shared" si="32"/>
        <v>94.289821688825342</v>
      </c>
      <c r="HK53" t="str">
        <f t="shared" si="33"/>
        <v>BLL</v>
      </c>
    </row>
    <row r="54" spans="1:219" hidden="1" x14ac:dyDescent="0.3">
      <c r="A54">
        <v>45</v>
      </c>
      <c r="B54" t="s">
        <v>421</v>
      </c>
      <c r="C54">
        <v>10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177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 t="s">
        <v>422</v>
      </c>
      <c r="AV54">
        <v>55.049999237060547</v>
      </c>
      <c r="AW54">
        <v>54.5</v>
      </c>
      <c r="AX54">
        <v>56.220001220703118</v>
      </c>
      <c r="AY54">
        <v>54.290000915527337</v>
      </c>
      <c r="AZ54">
        <v>55.75</v>
      </c>
      <c r="BA54" s="2">
        <f t="shared" si="16"/>
        <v>-1.0091729120377035E-2</v>
      </c>
      <c r="BB54" s="2">
        <f t="shared" si="17"/>
        <v>3.0594115676926048E-2</v>
      </c>
      <c r="BC54" s="2">
        <f t="shared" si="18"/>
        <v>3.8531942105075601E-3</v>
      </c>
      <c r="BD54" s="2">
        <f t="shared" si="19"/>
        <v>2.6188324385159834E-2</v>
      </c>
      <c r="BE54">
        <v>1</v>
      </c>
      <c r="BF54">
        <v>2</v>
      </c>
      <c r="BG54">
        <v>9</v>
      </c>
      <c r="BH54">
        <v>21</v>
      </c>
      <c r="BI54">
        <v>147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423</v>
      </c>
      <c r="CN54">
        <v>55.75</v>
      </c>
      <c r="CO54">
        <v>56.299999237060547</v>
      </c>
      <c r="CP54">
        <v>56.299999237060547</v>
      </c>
      <c r="CQ54">
        <v>54.580001831054688</v>
      </c>
      <c r="CR54">
        <v>54.650001525878913</v>
      </c>
      <c r="CS54" s="2">
        <f t="shared" si="20"/>
        <v>9.7690807196050278E-3</v>
      </c>
      <c r="CT54" s="2">
        <f t="shared" si="21"/>
        <v>0</v>
      </c>
      <c r="CU54" s="2">
        <f t="shared" si="22"/>
        <v>3.0550576009131469E-2</v>
      </c>
      <c r="CV54" s="2">
        <f t="shared" si="23"/>
        <v>1.280872696610591E-3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182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2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 t="s">
        <v>257</v>
      </c>
      <c r="EF54">
        <v>54.650001525878913</v>
      </c>
      <c r="EG54">
        <v>54.770000457763672</v>
      </c>
      <c r="EH54">
        <v>56.759998321533203</v>
      </c>
      <c r="EI54">
        <v>54.639999389648438</v>
      </c>
      <c r="EJ54">
        <v>56.360000610351563</v>
      </c>
      <c r="EK54" s="2">
        <f t="shared" si="24"/>
        <v>2.1909609436153721E-3</v>
      </c>
      <c r="EL54" s="2">
        <f t="shared" si="25"/>
        <v>3.5059864739541036E-2</v>
      </c>
      <c r="EM54" s="2">
        <f t="shared" si="26"/>
        <v>2.3735816510624952E-3</v>
      </c>
      <c r="EN54" s="2">
        <f t="shared" si="27"/>
        <v>3.051811927033965E-2</v>
      </c>
      <c r="EO54">
        <v>2</v>
      </c>
      <c r="EP54">
        <v>7</v>
      </c>
      <c r="EQ54">
        <v>2</v>
      </c>
      <c r="ER54">
        <v>6</v>
      </c>
      <c r="ES54">
        <v>161</v>
      </c>
      <c r="ET54">
        <v>1</v>
      </c>
      <c r="EU54">
        <v>1</v>
      </c>
      <c r="EV54">
        <v>0</v>
      </c>
      <c r="EW54">
        <v>0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1</v>
      </c>
      <c r="FD54">
        <v>1</v>
      </c>
      <c r="FE54">
        <v>1</v>
      </c>
      <c r="FF54">
        <v>1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424</v>
      </c>
      <c r="FX54">
        <v>56.360000610351563</v>
      </c>
      <c r="FY54">
        <v>56.689998626708977</v>
      </c>
      <c r="FZ54">
        <v>56.950000762939453</v>
      </c>
      <c r="GA54">
        <v>55.75</v>
      </c>
      <c r="GB54">
        <v>56.270000457763672</v>
      </c>
      <c r="GC54">
        <v>358</v>
      </c>
      <c r="GD54">
        <v>362</v>
      </c>
      <c r="GE54">
        <v>178</v>
      </c>
      <c r="GF54">
        <v>183</v>
      </c>
      <c r="GG54">
        <v>0</v>
      </c>
      <c r="GH54">
        <v>335</v>
      </c>
      <c r="GI54">
        <v>0</v>
      </c>
      <c r="GJ54">
        <v>167</v>
      </c>
      <c r="GK54">
        <v>2</v>
      </c>
      <c r="GL54">
        <v>359</v>
      </c>
      <c r="GM54">
        <v>1</v>
      </c>
      <c r="GN54">
        <v>182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2.2000000000000002</v>
      </c>
      <c r="GX54" t="s">
        <v>218</v>
      </c>
      <c r="GY54">
        <v>359709</v>
      </c>
      <c r="GZ54">
        <v>445200</v>
      </c>
      <c r="HA54">
        <v>0.83199999999999996</v>
      </c>
      <c r="HB54">
        <v>2.4039999999999999</v>
      </c>
      <c r="HC54">
        <v>1.86</v>
      </c>
      <c r="HD54">
        <v>5.04</v>
      </c>
      <c r="HE54">
        <v>0</v>
      </c>
      <c r="HF54" s="2">
        <f t="shared" si="28"/>
        <v>5.8210976248276314E-3</v>
      </c>
      <c r="HG54" s="2">
        <f t="shared" si="29"/>
        <v>4.5654457023234229E-3</v>
      </c>
      <c r="HH54" s="2">
        <f t="shared" si="30"/>
        <v>1.658138383277552E-2</v>
      </c>
      <c r="HI54" s="2">
        <f t="shared" si="31"/>
        <v>9.2411667590794888E-3</v>
      </c>
      <c r="HJ54" s="3">
        <f t="shared" si="32"/>
        <v>56.948813737304008</v>
      </c>
      <c r="HK54" t="str">
        <f t="shared" si="33"/>
        <v>BECN</v>
      </c>
    </row>
    <row r="55" spans="1:219" hidden="1" x14ac:dyDescent="0.3">
      <c r="A55">
        <v>46</v>
      </c>
      <c r="B55" t="s">
        <v>425</v>
      </c>
      <c r="C55">
        <v>9</v>
      </c>
      <c r="D55">
        <v>0</v>
      </c>
      <c r="E55">
        <v>5</v>
      </c>
      <c r="F55">
        <v>1</v>
      </c>
      <c r="G55" t="s">
        <v>218</v>
      </c>
      <c r="H55" t="s">
        <v>245</v>
      </c>
      <c r="I55">
        <v>6</v>
      </c>
      <c r="J55">
        <v>0</v>
      </c>
      <c r="K55" t="s">
        <v>218</v>
      </c>
      <c r="L55" t="s">
        <v>218</v>
      </c>
      <c r="M55">
        <v>4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6</v>
      </c>
      <c r="X55">
        <v>6</v>
      </c>
      <c r="Y55">
        <v>6</v>
      </c>
      <c r="Z55">
        <v>171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6</v>
      </c>
      <c r="AN55">
        <v>1</v>
      </c>
      <c r="AO55">
        <v>4</v>
      </c>
      <c r="AP55">
        <v>0</v>
      </c>
      <c r="AQ55">
        <v>2</v>
      </c>
      <c r="AR55">
        <v>1</v>
      </c>
      <c r="AS55">
        <v>1</v>
      </c>
      <c r="AT55">
        <v>1</v>
      </c>
      <c r="AU55" t="s">
        <v>426</v>
      </c>
      <c r="AV55">
        <v>114.3000030517578</v>
      </c>
      <c r="AW55">
        <v>113.40000152587891</v>
      </c>
      <c r="AX55">
        <v>117.879997253418</v>
      </c>
      <c r="AY55">
        <v>112.69899749755859</v>
      </c>
      <c r="AZ55">
        <v>117.0100021362305</v>
      </c>
      <c r="BA55" s="2">
        <f t="shared" si="16"/>
        <v>-7.9365212854385359E-3</v>
      </c>
      <c r="BB55" s="2">
        <f t="shared" si="17"/>
        <v>3.8004715235172681E-2</v>
      </c>
      <c r="BC55" s="2">
        <f t="shared" si="18"/>
        <v>6.1816932882521325E-3</v>
      </c>
      <c r="BD55" s="2">
        <f t="shared" si="19"/>
        <v>3.6843043842121781E-2</v>
      </c>
      <c r="BE55">
        <v>2</v>
      </c>
      <c r="BF55">
        <v>12</v>
      </c>
      <c r="BG55">
        <v>14</v>
      </c>
      <c r="BH55">
        <v>17</v>
      </c>
      <c r="BI55">
        <v>143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1</v>
      </c>
      <c r="BR55">
        <v>3</v>
      </c>
      <c r="BS55">
        <v>1</v>
      </c>
      <c r="BT55">
        <v>6</v>
      </c>
      <c r="BU55">
        <v>1</v>
      </c>
      <c r="BV55">
        <v>6</v>
      </c>
      <c r="BW55">
        <v>0</v>
      </c>
      <c r="BX55">
        <v>0</v>
      </c>
      <c r="BY55">
        <v>3</v>
      </c>
      <c r="BZ55">
        <v>3</v>
      </c>
      <c r="CA55">
        <v>0</v>
      </c>
      <c r="CB55">
        <v>0</v>
      </c>
      <c r="CC55">
        <v>1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427</v>
      </c>
      <c r="CN55">
        <v>117.0100021362305</v>
      </c>
      <c r="CO55">
        <v>116.65000152587891</v>
      </c>
      <c r="CP55">
        <v>121.3199996948242</v>
      </c>
      <c r="CQ55">
        <v>116.65000152587891</v>
      </c>
      <c r="CR55">
        <v>117.7900009155273</v>
      </c>
      <c r="CS55" s="2">
        <f t="shared" si="20"/>
        <v>-3.0861603569865004E-3</v>
      </c>
      <c r="CT55" s="2">
        <f t="shared" si="21"/>
        <v>3.8493226019555737E-2</v>
      </c>
      <c r="CU55" s="2">
        <f t="shared" si="22"/>
        <v>0</v>
      </c>
      <c r="CV55" s="2">
        <f t="shared" si="23"/>
        <v>9.6782356803438718E-3</v>
      </c>
      <c r="CW55">
        <v>4</v>
      </c>
      <c r="CX55">
        <v>9</v>
      </c>
      <c r="CY55">
        <v>34</v>
      </c>
      <c r="CZ55">
        <v>33</v>
      </c>
      <c r="DA55">
        <v>104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385</v>
      </c>
      <c r="EF55">
        <v>117.7900009155273</v>
      </c>
      <c r="EG55">
        <v>118.6800003051758</v>
      </c>
      <c r="EH55">
        <v>120.3300018310547</v>
      </c>
      <c r="EI55">
        <v>117.7099990844727</v>
      </c>
      <c r="EJ55">
        <v>120.0500030517578</v>
      </c>
      <c r="EK55" s="2">
        <f t="shared" si="24"/>
        <v>7.4991522359280083E-3</v>
      </c>
      <c r="EL55" s="2">
        <f t="shared" si="25"/>
        <v>1.3712303671328252E-2</v>
      </c>
      <c r="EM55" s="2">
        <f t="shared" si="26"/>
        <v>8.1732492265657042E-3</v>
      </c>
      <c r="EN55" s="2">
        <f t="shared" si="27"/>
        <v>1.9491910935447776E-2</v>
      </c>
      <c r="EO55">
        <v>34</v>
      </c>
      <c r="EP55">
        <v>57</v>
      </c>
      <c r="EQ55">
        <v>50</v>
      </c>
      <c r="ER55">
        <v>0</v>
      </c>
      <c r="ES55">
        <v>0</v>
      </c>
      <c r="ET55">
        <v>1</v>
      </c>
      <c r="EU55">
        <v>8</v>
      </c>
      <c r="EV55">
        <v>0</v>
      </c>
      <c r="EW55">
        <v>0</v>
      </c>
      <c r="EX55">
        <v>7</v>
      </c>
      <c r="EY55">
        <v>2</v>
      </c>
      <c r="EZ55">
        <v>5</v>
      </c>
      <c r="FA55">
        <v>2</v>
      </c>
      <c r="FB55">
        <v>1</v>
      </c>
      <c r="FC55">
        <v>2</v>
      </c>
      <c r="FD55">
        <v>17</v>
      </c>
      <c r="FE55">
        <v>0</v>
      </c>
      <c r="FF55">
        <v>0</v>
      </c>
      <c r="FG55">
        <v>22</v>
      </c>
      <c r="FH55">
        <v>8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305</v>
      </c>
      <c r="FX55">
        <v>120.0500030517578</v>
      </c>
      <c r="FY55">
        <v>120.2799987792969</v>
      </c>
      <c r="FZ55">
        <v>122.40000152587891</v>
      </c>
      <c r="GA55">
        <v>118.6999969482422</v>
      </c>
      <c r="GB55">
        <v>121.13999938964839</v>
      </c>
      <c r="GC55">
        <v>518</v>
      </c>
      <c r="GD55">
        <v>214</v>
      </c>
      <c r="GE55">
        <v>325</v>
      </c>
      <c r="GF55">
        <v>17</v>
      </c>
      <c r="GG55">
        <v>0</v>
      </c>
      <c r="GH55">
        <v>297</v>
      </c>
      <c r="GI55">
        <v>0</v>
      </c>
      <c r="GJ55">
        <v>137</v>
      </c>
      <c r="GK55">
        <v>6</v>
      </c>
      <c r="GL55">
        <v>175</v>
      </c>
      <c r="GM55">
        <v>0</v>
      </c>
      <c r="GN55">
        <v>1</v>
      </c>
      <c r="GO55">
        <v>3</v>
      </c>
      <c r="GP55">
        <v>1</v>
      </c>
      <c r="GQ55">
        <v>2</v>
      </c>
      <c r="GR55">
        <v>1</v>
      </c>
      <c r="GS55">
        <v>1</v>
      </c>
      <c r="GT55">
        <v>0</v>
      </c>
      <c r="GU55">
        <v>1</v>
      </c>
      <c r="GV55">
        <v>0</v>
      </c>
      <c r="GW55">
        <v>2.1</v>
      </c>
      <c r="GX55" t="s">
        <v>218</v>
      </c>
      <c r="GY55">
        <v>258595</v>
      </c>
      <c r="GZ55">
        <v>639466</v>
      </c>
      <c r="HA55">
        <v>2.698</v>
      </c>
      <c r="HB55">
        <v>2.782</v>
      </c>
      <c r="HC55">
        <v>10.98</v>
      </c>
      <c r="HD55">
        <v>4.55</v>
      </c>
      <c r="HE55">
        <v>0</v>
      </c>
      <c r="HF55" s="2">
        <f t="shared" si="28"/>
        <v>1.9121693537853535E-3</v>
      </c>
      <c r="HG55" s="2">
        <f t="shared" si="29"/>
        <v>1.7320283661383606E-2</v>
      </c>
      <c r="HH55" s="2">
        <f t="shared" si="30"/>
        <v>1.3136031319337382E-2</v>
      </c>
      <c r="HI55" s="2">
        <f t="shared" si="31"/>
        <v>2.0142004735841934E-2</v>
      </c>
      <c r="HJ55" s="3">
        <f t="shared" si="32"/>
        <v>122.3632824769452</v>
      </c>
      <c r="HK55" t="str">
        <f t="shared" si="33"/>
        <v>BL</v>
      </c>
    </row>
    <row r="56" spans="1:219" hidden="1" x14ac:dyDescent="0.3">
      <c r="A56">
        <v>47</v>
      </c>
      <c r="B56" t="s">
        <v>428</v>
      </c>
      <c r="C56">
        <v>10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11</v>
      </c>
      <c r="N56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</v>
      </c>
      <c r="W56">
        <v>4</v>
      </c>
      <c r="X56">
        <v>8</v>
      </c>
      <c r="Y56">
        <v>15</v>
      </c>
      <c r="Z56">
        <v>101</v>
      </c>
      <c r="AA56">
        <v>0</v>
      </c>
      <c r="AB56">
        <v>0</v>
      </c>
      <c r="AC56">
        <v>0</v>
      </c>
      <c r="AD56">
        <v>0</v>
      </c>
      <c r="AE56">
        <v>4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16</v>
      </c>
      <c r="AN56">
        <v>4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0</v>
      </c>
      <c r="AU56" t="s">
        <v>429</v>
      </c>
      <c r="AV56">
        <v>46.740001678466797</v>
      </c>
      <c r="AW56">
        <v>46.709999084472663</v>
      </c>
      <c r="AX56">
        <v>47.869998931884773</v>
      </c>
      <c r="AY56">
        <v>46.5</v>
      </c>
      <c r="AZ56">
        <v>47.790000915527337</v>
      </c>
      <c r="BA56" s="2">
        <f t="shared" si="16"/>
        <v>-6.4231630447841859E-4</v>
      </c>
      <c r="BB56" s="2">
        <f t="shared" si="17"/>
        <v>2.4232293154271778E-2</v>
      </c>
      <c r="BC56" s="2">
        <f t="shared" si="18"/>
        <v>4.4958057929500583E-3</v>
      </c>
      <c r="BD56" s="2">
        <f t="shared" si="19"/>
        <v>2.6993113429889193E-2</v>
      </c>
      <c r="BE56">
        <v>8</v>
      </c>
      <c r="BF56">
        <v>38</v>
      </c>
      <c r="BG56">
        <v>104</v>
      </c>
      <c r="BH56">
        <v>13</v>
      </c>
      <c r="BI56">
        <v>7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1</v>
      </c>
      <c r="BP56">
        <v>2</v>
      </c>
      <c r="BQ56">
        <v>1</v>
      </c>
      <c r="BR56">
        <v>0</v>
      </c>
      <c r="BS56">
        <v>1</v>
      </c>
      <c r="BT56">
        <v>5</v>
      </c>
      <c r="BU56">
        <v>1</v>
      </c>
      <c r="BV56">
        <v>5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430</v>
      </c>
      <c r="CN56">
        <v>47.790000915527337</v>
      </c>
      <c r="CO56">
        <v>47.919998168945313</v>
      </c>
      <c r="CP56">
        <v>49.229999542236328</v>
      </c>
      <c r="CQ56">
        <v>47.919998168945313</v>
      </c>
      <c r="CR56">
        <v>48.349998474121087</v>
      </c>
      <c r="CS56" s="2">
        <f t="shared" si="20"/>
        <v>2.7127975456021636E-3</v>
      </c>
      <c r="CT56" s="2">
        <f t="shared" si="21"/>
        <v>2.6609818920821149E-2</v>
      </c>
      <c r="CU56" s="2">
        <f t="shared" si="22"/>
        <v>0</v>
      </c>
      <c r="CV56" s="2">
        <f t="shared" si="23"/>
        <v>8.8934915976456308E-3</v>
      </c>
      <c r="CW56">
        <v>2</v>
      </c>
      <c r="CX56">
        <v>7</v>
      </c>
      <c r="CY56">
        <v>53</v>
      </c>
      <c r="CZ56">
        <v>42</v>
      </c>
      <c r="DA56">
        <v>55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431</v>
      </c>
      <c r="EF56">
        <v>48.349998474121087</v>
      </c>
      <c r="EG56">
        <v>48.580001831054688</v>
      </c>
      <c r="EH56">
        <v>49.569999694824219</v>
      </c>
      <c r="EI56">
        <v>48.049999237060547</v>
      </c>
      <c r="EJ56">
        <v>49.099998474121087</v>
      </c>
      <c r="EK56" s="2">
        <f t="shared" si="24"/>
        <v>4.7345275476414761E-3</v>
      </c>
      <c r="EL56" s="2">
        <f t="shared" si="25"/>
        <v>1.9971714138882657E-2</v>
      </c>
      <c r="EM56" s="2">
        <f t="shared" si="26"/>
        <v>1.0909892425227108E-2</v>
      </c>
      <c r="EN56" s="2">
        <f t="shared" si="27"/>
        <v>2.1384913843000564E-2</v>
      </c>
      <c r="EO56">
        <v>13</v>
      </c>
      <c r="EP56">
        <v>24</v>
      </c>
      <c r="EQ56">
        <v>21</v>
      </c>
      <c r="ER56">
        <v>41</v>
      </c>
      <c r="ES56">
        <v>2</v>
      </c>
      <c r="ET56">
        <v>1</v>
      </c>
      <c r="EU56">
        <v>1</v>
      </c>
      <c r="EV56">
        <v>0</v>
      </c>
      <c r="EW56">
        <v>0</v>
      </c>
      <c r="EX56">
        <v>6</v>
      </c>
      <c r="EY56">
        <v>5</v>
      </c>
      <c r="EZ56">
        <v>2</v>
      </c>
      <c r="FA56">
        <v>1</v>
      </c>
      <c r="FB56">
        <v>23</v>
      </c>
      <c r="FC56">
        <v>1</v>
      </c>
      <c r="FD56">
        <v>37</v>
      </c>
      <c r="FE56">
        <v>1</v>
      </c>
      <c r="FF56">
        <v>0</v>
      </c>
      <c r="FG56">
        <v>1</v>
      </c>
      <c r="FH56">
        <v>1</v>
      </c>
      <c r="FI56">
        <v>23</v>
      </c>
      <c r="FJ56">
        <v>23</v>
      </c>
      <c r="FK56">
        <v>1</v>
      </c>
      <c r="FL56">
        <v>1</v>
      </c>
      <c r="FM56">
        <v>1</v>
      </c>
      <c r="FN56">
        <v>1</v>
      </c>
      <c r="FO56">
        <v>8</v>
      </c>
      <c r="FP56">
        <v>1</v>
      </c>
      <c r="FQ56">
        <v>2</v>
      </c>
      <c r="FR56">
        <v>2</v>
      </c>
      <c r="FS56">
        <v>1</v>
      </c>
      <c r="FT56">
        <v>1</v>
      </c>
      <c r="FU56">
        <v>1</v>
      </c>
      <c r="FV56">
        <v>1</v>
      </c>
      <c r="FW56" t="s">
        <v>432</v>
      </c>
      <c r="FX56">
        <v>49.099998474121087</v>
      </c>
      <c r="FY56">
        <v>49.229999542236328</v>
      </c>
      <c r="FZ56">
        <v>49.919998168945313</v>
      </c>
      <c r="GA56">
        <v>49.229999542236328</v>
      </c>
      <c r="GB56">
        <v>49.490001678466797</v>
      </c>
      <c r="GC56">
        <v>445</v>
      </c>
      <c r="GD56">
        <v>173</v>
      </c>
      <c r="GE56">
        <v>260</v>
      </c>
      <c r="GF56">
        <v>37</v>
      </c>
      <c r="GG56">
        <v>0</v>
      </c>
      <c r="GH56">
        <v>160</v>
      </c>
      <c r="GI56">
        <v>0</v>
      </c>
      <c r="GJ56">
        <v>140</v>
      </c>
      <c r="GK56">
        <v>5</v>
      </c>
      <c r="GL56">
        <v>124</v>
      </c>
      <c r="GM56">
        <v>0</v>
      </c>
      <c r="GN56">
        <v>23</v>
      </c>
      <c r="GO56">
        <v>2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2.2000000000000002</v>
      </c>
      <c r="GX56" t="s">
        <v>218</v>
      </c>
      <c r="GY56">
        <v>211540</v>
      </c>
      <c r="GZ56">
        <v>288816</v>
      </c>
      <c r="HA56">
        <v>1.536</v>
      </c>
      <c r="HB56">
        <v>1.8460000000000001</v>
      </c>
      <c r="HC56">
        <v>1</v>
      </c>
      <c r="HD56">
        <v>3.59</v>
      </c>
      <c r="HE56">
        <v>0</v>
      </c>
      <c r="HF56" s="2">
        <f t="shared" si="28"/>
        <v>2.6406879813944961E-3</v>
      </c>
      <c r="HG56" s="2">
        <f t="shared" si="29"/>
        <v>1.382208838177057E-2</v>
      </c>
      <c r="HH56" s="2">
        <f t="shared" si="30"/>
        <v>0</v>
      </c>
      <c r="HI56" s="2">
        <f t="shared" si="31"/>
        <v>5.2536295698610846E-3</v>
      </c>
      <c r="HJ56" s="3">
        <f t="shared" si="32"/>
        <v>49.910460946943644</v>
      </c>
      <c r="HK56" t="str">
        <f t="shared" si="33"/>
        <v>EPAY</v>
      </c>
    </row>
    <row r="57" spans="1:219" hidden="1" x14ac:dyDescent="0.3">
      <c r="A57">
        <v>48</v>
      </c>
      <c r="B57" t="s">
        <v>433</v>
      </c>
      <c r="C57">
        <v>10</v>
      </c>
      <c r="D57">
        <v>1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5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7</v>
      </c>
      <c r="W57">
        <v>6</v>
      </c>
      <c r="X57">
        <v>9</v>
      </c>
      <c r="Y57">
        <v>13</v>
      </c>
      <c r="Z57">
        <v>80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8</v>
      </c>
      <c r="AN57">
        <v>1</v>
      </c>
      <c r="AO57">
        <v>0</v>
      </c>
      <c r="AP57">
        <v>0</v>
      </c>
      <c r="AQ57">
        <v>1</v>
      </c>
      <c r="AR57">
        <v>1</v>
      </c>
      <c r="AS57">
        <v>0</v>
      </c>
      <c r="AT57">
        <v>0</v>
      </c>
      <c r="AU57" t="s">
        <v>292</v>
      </c>
      <c r="AV57">
        <v>54.950000762939453</v>
      </c>
      <c r="AW57">
        <v>55.110000610351563</v>
      </c>
      <c r="AX57">
        <v>55.950000762939453</v>
      </c>
      <c r="AY57">
        <v>55.060001373291023</v>
      </c>
      <c r="AZ57">
        <v>55.540000915527337</v>
      </c>
      <c r="BA57" s="2">
        <f t="shared" si="16"/>
        <v>2.9032815394680611E-3</v>
      </c>
      <c r="BB57" s="2">
        <f t="shared" si="17"/>
        <v>1.5013407348231866E-2</v>
      </c>
      <c r="BC57" s="2">
        <f t="shared" si="18"/>
        <v>9.0726250239137052E-4</v>
      </c>
      <c r="BD57" s="2">
        <f t="shared" si="19"/>
        <v>8.642411493049118E-3</v>
      </c>
      <c r="BE57">
        <v>13</v>
      </c>
      <c r="BF57">
        <v>49</v>
      </c>
      <c r="BG57">
        <v>24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434</v>
      </c>
      <c r="CN57">
        <v>55.540000915527337</v>
      </c>
      <c r="CO57">
        <v>55.799999237060547</v>
      </c>
      <c r="CP57">
        <v>56.490001678466797</v>
      </c>
      <c r="CQ57">
        <v>55.119998931884773</v>
      </c>
      <c r="CR57">
        <v>55.299999237060547</v>
      </c>
      <c r="CS57" s="2">
        <f t="shared" si="20"/>
        <v>4.6594681915430591E-3</v>
      </c>
      <c r="CT57" s="2">
        <f t="shared" si="21"/>
        <v>1.2214594103460041E-2</v>
      </c>
      <c r="CU57" s="2">
        <f t="shared" si="22"/>
        <v>1.2186385564036728E-2</v>
      </c>
      <c r="CV57" s="2">
        <f t="shared" si="23"/>
        <v>3.2549784386821656E-3</v>
      </c>
      <c r="CW57">
        <v>47</v>
      </c>
      <c r="CX57">
        <v>24</v>
      </c>
      <c r="CY57">
        <v>13</v>
      </c>
      <c r="CZ57">
        <v>0</v>
      </c>
      <c r="DA57">
        <v>0</v>
      </c>
      <c r="DB57">
        <v>1</v>
      </c>
      <c r="DC57">
        <v>13</v>
      </c>
      <c r="DD57">
        <v>0</v>
      </c>
      <c r="DE57">
        <v>0</v>
      </c>
      <c r="DF57">
        <v>19</v>
      </c>
      <c r="DG57">
        <v>8</v>
      </c>
      <c r="DH57">
        <v>1</v>
      </c>
      <c r="DI57">
        <v>4</v>
      </c>
      <c r="DJ57">
        <v>10</v>
      </c>
      <c r="DK57">
        <v>1</v>
      </c>
      <c r="DL57">
        <v>20</v>
      </c>
      <c r="DM57">
        <v>0</v>
      </c>
      <c r="DN57">
        <v>0</v>
      </c>
      <c r="DO57">
        <v>37</v>
      </c>
      <c r="DP57">
        <v>13</v>
      </c>
      <c r="DQ57">
        <v>5</v>
      </c>
      <c r="DR57">
        <v>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0</v>
      </c>
      <c r="DY57">
        <v>1</v>
      </c>
      <c r="DZ57">
        <v>1</v>
      </c>
      <c r="EA57">
        <v>1</v>
      </c>
      <c r="EB57">
        <v>0</v>
      </c>
      <c r="EC57">
        <v>1</v>
      </c>
      <c r="ED57">
        <v>1</v>
      </c>
      <c r="EE57" t="s">
        <v>435</v>
      </c>
      <c r="EF57">
        <v>55.299999237060547</v>
      </c>
      <c r="EG57">
        <v>55.770000457763672</v>
      </c>
      <c r="EH57">
        <v>56.360000610351563</v>
      </c>
      <c r="EI57">
        <v>55.479999542236328</v>
      </c>
      <c r="EJ57">
        <v>55.680000305175781</v>
      </c>
      <c r="EK57" s="2">
        <f t="shared" si="24"/>
        <v>8.4274917849260778E-3</v>
      </c>
      <c r="EL57" s="2">
        <f t="shared" si="25"/>
        <v>1.0468419911257576E-2</v>
      </c>
      <c r="EM57" s="2">
        <f t="shared" si="26"/>
        <v>5.1999446502958291E-3</v>
      </c>
      <c r="EN57" s="2">
        <f t="shared" si="27"/>
        <v>3.5919677055185062E-3</v>
      </c>
      <c r="EO57">
        <v>44</v>
      </c>
      <c r="EP57">
        <v>16</v>
      </c>
      <c r="EQ57">
        <v>1</v>
      </c>
      <c r="ER57">
        <v>0</v>
      </c>
      <c r="ES57">
        <v>0</v>
      </c>
      <c r="ET57">
        <v>1</v>
      </c>
      <c r="EU57">
        <v>1</v>
      </c>
      <c r="EV57">
        <v>0</v>
      </c>
      <c r="EW57">
        <v>0</v>
      </c>
      <c r="EX57">
        <v>45</v>
      </c>
      <c r="EY57">
        <v>9</v>
      </c>
      <c r="EZ57">
        <v>6</v>
      </c>
      <c r="FA57">
        <v>3</v>
      </c>
      <c r="FB57">
        <v>1</v>
      </c>
      <c r="FC57">
        <v>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</v>
      </c>
      <c r="FJ57">
        <v>0</v>
      </c>
      <c r="FK57">
        <v>0</v>
      </c>
      <c r="FL57">
        <v>0</v>
      </c>
      <c r="FM57">
        <v>1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436</v>
      </c>
      <c r="FX57">
        <v>55.680000305175781</v>
      </c>
      <c r="FY57">
        <v>55.840000152587891</v>
      </c>
      <c r="FZ57">
        <v>56.659999847412109</v>
      </c>
      <c r="GA57">
        <v>55.450000762939453</v>
      </c>
      <c r="GB57">
        <v>55.450000762939453</v>
      </c>
      <c r="GC57">
        <v>238</v>
      </c>
      <c r="GD57">
        <v>222</v>
      </c>
      <c r="GE57">
        <v>145</v>
      </c>
      <c r="GF57">
        <v>106</v>
      </c>
      <c r="GG57">
        <v>0</v>
      </c>
      <c r="GH57">
        <v>1</v>
      </c>
      <c r="GI57">
        <v>0</v>
      </c>
      <c r="GJ57">
        <v>0</v>
      </c>
      <c r="GK57">
        <v>0</v>
      </c>
      <c r="GL57">
        <v>91</v>
      </c>
      <c r="GM57">
        <v>0</v>
      </c>
      <c r="GN57">
        <v>11</v>
      </c>
      <c r="GO57">
        <v>2</v>
      </c>
      <c r="GP57">
        <v>2</v>
      </c>
      <c r="GQ57">
        <v>2</v>
      </c>
      <c r="GR57">
        <v>2</v>
      </c>
      <c r="GS57">
        <v>1</v>
      </c>
      <c r="GT57">
        <v>1</v>
      </c>
      <c r="GU57">
        <v>1</v>
      </c>
      <c r="GV57">
        <v>1</v>
      </c>
      <c r="GW57">
        <v>2.5</v>
      </c>
      <c r="GX57" t="s">
        <v>218</v>
      </c>
      <c r="GY57">
        <v>157199</v>
      </c>
      <c r="GZ57">
        <v>135750</v>
      </c>
      <c r="HA57">
        <v>2.1419999999999999</v>
      </c>
      <c r="HB57">
        <v>2.8149999999999999</v>
      </c>
      <c r="HC57">
        <v>3.08</v>
      </c>
      <c r="HD57">
        <v>2.92</v>
      </c>
      <c r="HE57">
        <v>0.43319999999999997</v>
      </c>
      <c r="HF57" s="2">
        <f t="shared" si="28"/>
        <v>2.8653267724730869E-3</v>
      </c>
      <c r="HG57" s="2">
        <f t="shared" si="29"/>
        <v>1.4472285510633842E-2</v>
      </c>
      <c r="HH57" s="2">
        <f t="shared" si="30"/>
        <v>6.9842297382294305E-3</v>
      </c>
      <c r="HI57" s="2">
        <f t="shared" si="31"/>
        <v>0</v>
      </c>
      <c r="HJ57" s="3">
        <f t="shared" si="32"/>
        <v>56.64813257770998</v>
      </c>
      <c r="HK57" t="str">
        <f t="shared" si="33"/>
        <v>BRC</v>
      </c>
    </row>
    <row r="58" spans="1:219" hidden="1" x14ac:dyDescent="0.3">
      <c r="A58">
        <v>49</v>
      </c>
      <c r="B58" t="s">
        <v>437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</v>
      </c>
      <c r="N58">
        <v>13</v>
      </c>
      <c r="O58">
        <v>127</v>
      </c>
      <c r="P58">
        <v>45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438</v>
      </c>
      <c r="AV58">
        <v>158.8500061035156</v>
      </c>
      <c r="AW58">
        <v>159.71000671386719</v>
      </c>
      <c r="AX58">
        <v>161.38999938964841</v>
      </c>
      <c r="AY58">
        <v>159.30000305175781</v>
      </c>
      <c r="AZ58">
        <v>160.75</v>
      </c>
      <c r="BA58" s="2">
        <f t="shared" si="16"/>
        <v>5.3847634725378013E-3</v>
      </c>
      <c r="BB58" s="2">
        <f t="shared" si="17"/>
        <v>1.0409521544920364E-2</v>
      </c>
      <c r="BC58" s="2">
        <f t="shared" si="18"/>
        <v>2.5671757865737277E-3</v>
      </c>
      <c r="BD58" s="2">
        <f t="shared" si="19"/>
        <v>9.0201987448970122E-3</v>
      </c>
      <c r="BE58">
        <v>9</v>
      </c>
      <c r="BF58">
        <v>180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2</v>
      </c>
      <c r="BO58">
        <v>2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439</v>
      </c>
      <c r="CN58">
        <v>160.75</v>
      </c>
      <c r="CO58">
        <v>160.50999450683591</v>
      </c>
      <c r="CP58">
        <v>163.42999267578119</v>
      </c>
      <c r="CQ58">
        <v>160.4100036621094</v>
      </c>
      <c r="CR58">
        <v>161.2799987792969</v>
      </c>
      <c r="CS58" s="2">
        <f t="shared" si="20"/>
        <v>-1.4952682161724073E-3</v>
      </c>
      <c r="CT58" s="2">
        <f t="shared" si="21"/>
        <v>1.7866966284077912E-2</v>
      </c>
      <c r="CU58" s="2">
        <f t="shared" si="22"/>
        <v>6.2295712509197188E-4</v>
      </c>
      <c r="CV58" s="2">
        <f t="shared" si="23"/>
        <v>5.3943150035488108E-3</v>
      </c>
      <c r="CW58">
        <v>26</v>
      </c>
      <c r="CX58">
        <v>83</v>
      </c>
      <c r="CY58">
        <v>46</v>
      </c>
      <c r="CZ58">
        <v>34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343</v>
      </c>
      <c r="EF58">
        <v>161.2799987792969</v>
      </c>
      <c r="EG58">
        <v>161.2799987792969</v>
      </c>
      <c r="EH58">
        <v>163.1600036621094</v>
      </c>
      <c r="EI58">
        <v>160.63999938964841</v>
      </c>
      <c r="EJ58">
        <v>162.6300048828125</v>
      </c>
      <c r="EK58" s="2">
        <f t="shared" si="24"/>
        <v>0</v>
      </c>
      <c r="EL58" s="2">
        <f t="shared" si="25"/>
        <v>1.152246163652848E-2</v>
      </c>
      <c r="EM58" s="2">
        <f t="shared" si="26"/>
        <v>3.9682502138674858E-3</v>
      </c>
      <c r="EN58" s="2">
        <f t="shared" si="27"/>
        <v>1.2236398164029105E-2</v>
      </c>
      <c r="EO58">
        <v>17</v>
      </c>
      <c r="EP58">
        <v>95</v>
      </c>
      <c r="EQ58">
        <v>15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10</v>
      </c>
      <c r="EY58">
        <v>12</v>
      </c>
      <c r="EZ58">
        <v>6</v>
      </c>
      <c r="FA58">
        <v>0</v>
      </c>
      <c r="FB58">
        <v>0</v>
      </c>
      <c r="FC58">
        <v>1</v>
      </c>
      <c r="FD58">
        <v>28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336</v>
      </c>
      <c r="FX58">
        <v>162.6300048828125</v>
      </c>
      <c r="FY58">
        <v>162.94000244140619</v>
      </c>
      <c r="FZ58">
        <v>163</v>
      </c>
      <c r="GA58">
        <v>160.69999694824219</v>
      </c>
      <c r="GB58">
        <v>161.02000427246091</v>
      </c>
      <c r="GC58">
        <v>692</v>
      </c>
      <c r="GD58">
        <v>33</v>
      </c>
      <c r="GE58">
        <v>316</v>
      </c>
      <c r="GF58">
        <v>29</v>
      </c>
      <c r="GG58">
        <v>0</v>
      </c>
      <c r="GH58">
        <v>79</v>
      </c>
      <c r="GI58">
        <v>0</v>
      </c>
      <c r="GJ58">
        <v>34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2.2999999999999998</v>
      </c>
      <c r="GX58" t="s">
        <v>218</v>
      </c>
      <c r="GY58">
        <v>277300</v>
      </c>
      <c r="GZ58">
        <v>524266</v>
      </c>
      <c r="HA58">
        <v>1.1830000000000001</v>
      </c>
      <c r="HB58">
        <v>1.371</v>
      </c>
      <c r="HC58">
        <v>2.63</v>
      </c>
      <c r="HD58">
        <v>3.63</v>
      </c>
      <c r="HE58">
        <v>0.50339999999999996</v>
      </c>
      <c r="HF58" s="2">
        <f t="shared" si="28"/>
        <v>1.9025258005944679E-3</v>
      </c>
      <c r="HG58" s="2">
        <f t="shared" si="29"/>
        <v>3.6808318155712172E-4</v>
      </c>
      <c r="HH58" s="2">
        <f t="shared" si="30"/>
        <v>1.3747425184736484E-2</v>
      </c>
      <c r="HI58" s="2">
        <f t="shared" si="31"/>
        <v>1.9873762000232054E-3</v>
      </c>
      <c r="HJ58" s="3">
        <f t="shared" si="32"/>
        <v>162.99997791590775</v>
      </c>
      <c r="HK58" t="str">
        <f t="shared" si="33"/>
        <v>BR</v>
      </c>
    </row>
    <row r="59" spans="1:219" hidden="1" x14ac:dyDescent="0.3">
      <c r="A59">
        <v>50</v>
      </c>
      <c r="B59" t="s">
        <v>440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19</v>
      </c>
      <c r="N59">
        <v>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12</v>
      </c>
      <c r="W59">
        <v>9</v>
      </c>
      <c r="X59">
        <v>7</v>
      </c>
      <c r="Y59">
        <v>21</v>
      </c>
      <c r="Z59">
        <v>112</v>
      </c>
      <c r="AA59">
        <v>0</v>
      </c>
      <c r="AB59">
        <v>0</v>
      </c>
      <c r="AC59">
        <v>0</v>
      </c>
      <c r="AD59">
        <v>0</v>
      </c>
      <c r="AE59">
        <v>5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18</v>
      </c>
      <c r="AN59">
        <v>5</v>
      </c>
      <c r="AO59">
        <v>34</v>
      </c>
      <c r="AP59">
        <v>0</v>
      </c>
      <c r="AQ59">
        <v>1</v>
      </c>
      <c r="AR59">
        <v>1</v>
      </c>
      <c r="AS59">
        <v>1</v>
      </c>
      <c r="AT59">
        <v>0</v>
      </c>
      <c r="AU59" t="s">
        <v>232</v>
      </c>
      <c r="AV59">
        <v>318.70001220703119</v>
      </c>
      <c r="AW59">
        <v>321.17001342773438</v>
      </c>
      <c r="AX59">
        <v>324.77999877929688</v>
      </c>
      <c r="AY59">
        <v>319.67999267578119</v>
      </c>
      <c r="AZ59">
        <v>322.05999755859369</v>
      </c>
      <c r="BA59" s="2">
        <f t="shared" si="16"/>
        <v>7.6906346091957234E-3</v>
      </c>
      <c r="BB59" s="2">
        <f t="shared" si="17"/>
        <v>1.1115171393345724E-2</v>
      </c>
      <c r="BC59" s="2">
        <f t="shared" si="18"/>
        <v>4.6393520243397379E-3</v>
      </c>
      <c r="BD59" s="2">
        <f t="shared" si="19"/>
        <v>7.389942559940188E-3</v>
      </c>
      <c r="BE59">
        <v>79</v>
      </c>
      <c r="BF59">
        <v>53</v>
      </c>
      <c r="BG59">
        <v>2</v>
      </c>
      <c r="BH59">
        <v>0</v>
      </c>
      <c r="BI59">
        <v>0</v>
      </c>
      <c r="BJ59">
        <v>1</v>
      </c>
      <c r="BK59">
        <v>2</v>
      </c>
      <c r="BL59">
        <v>0</v>
      </c>
      <c r="BM59">
        <v>0</v>
      </c>
      <c r="BN59">
        <v>32</v>
      </c>
      <c r="BO59">
        <v>3</v>
      </c>
      <c r="BP59">
        <v>0</v>
      </c>
      <c r="BQ59">
        <v>1</v>
      </c>
      <c r="BR59">
        <v>0</v>
      </c>
      <c r="BS59">
        <v>1</v>
      </c>
      <c r="BT59">
        <v>4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441</v>
      </c>
      <c r="CN59">
        <v>322.05999755859369</v>
      </c>
      <c r="CO59">
        <v>321.82000732421881</v>
      </c>
      <c r="CP59">
        <v>325.58999633789063</v>
      </c>
      <c r="CQ59">
        <v>320.3800048828125</v>
      </c>
      <c r="CR59">
        <v>323.08999633789063</v>
      </c>
      <c r="CS59" s="2">
        <f t="shared" si="20"/>
        <v>-7.4572813657636239E-4</v>
      </c>
      <c r="CT59" s="2">
        <f t="shared" si="21"/>
        <v>1.157894608579868E-2</v>
      </c>
      <c r="CU59" s="2">
        <f t="shared" si="22"/>
        <v>4.4745584756499257E-3</v>
      </c>
      <c r="CV59" s="2">
        <f t="shared" si="23"/>
        <v>8.3877293812711917E-3</v>
      </c>
      <c r="CW59">
        <v>68</v>
      </c>
      <c r="CX59">
        <v>51</v>
      </c>
      <c r="CY59">
        <v>6</v>
      </c>
      <c r="CZ59">
        <v>0</v>
      </c>
      <c r="DA59">
        <v>0</v>
      </c>
      <c r="DB59">
        <v>1</v>
      </c>
      <c r="DC59">
        <v>6</v>
      </c>
      <c r="DD59">
        <v>0</v>
      </c>
      <c r="DE59">
        <v>0</v>
      </c>
      <c r="DF59">
        <v>11</v>
      </c>
      <c r="DG59">
        <v>2</v>
      </c>
      <c r="DH59">
        <v>6</v>
      </c>
      <c r="DI59">
        <v>2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442</v>
      </c>
      <c r="EF59">
        <v>323.08999633789063</v>
      </c>
      <c r="EG59">
        <v>325.76998901367188</v>
      </c>
      <c r="EH59">
        <v>330.07998657226563</v>
      </c>
      <c r="EI59">
        <v>323.05999755859369</v>
      </c>
      <c r="EJ59">
        <v>328.04000854492188</v>
      </c>
      <c r="EK59" s="2">
        <f t="shared" si="24"/>
        <v>8.2266407777321637E-3</v>
      </c>
      <c r="EL59" s="2">
        <f t="shared" si="25"/>
        <v>1.3057433755227499E-2</v>
      </c>
      <c r="EM59" s="2">
        <f t="shared" si="26"/>
        <v>8.318726544710775E-3</v>
      </c>
      <c r="EN59" s="2">
        <f t="shared" si="27"/>
        <v>1.5181108573975144E-2</v>
      </c>
      <c r="EO59">
        <v>18</v>
      </c>
      <c r="EP59">
        <v>72</v>
      </c>
      <c r="EQ59">
        <v>33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12</v>
      </c>
      <c r="EY59">
        <v>3</v>
      </c>
      <c r="EZ59">
        <v>8</v>
      </c>
      <c r="FA59">
        <v>5</v>
      </c>
      <c r="FB59">
        <v>4</v>
      </c>
      <c r="FC59">
        <v>1</v>
      </c>
      <c r="FD59">
        <v>32</v>
      </c>
      <c r="FE59">
        <v>0</v>
      </c>
      <c r="FF59">
        <v>0</v>
      </c>
      <c r="FG59">
        <v>0</v>
      </c>
      <c r="FH59">
        <v>0</v>
      </c>
      <c r="FI59">
        <v>4</v>
      </c>
      <c r="FJ59">
        <v>4</v>
      </c>
      <c r="FK59">
        <v>0</v>
      </c>
      <c r="FL59">
        <v>0</v>
      </c>
      <c r="FM59">
        <v>1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418</v>
      </c>
      <c r="FX59">
        <v>328.04000854492188</v>
      </c>
      <c r="FY59">
        <v>328.70001220703119</v>
      </c>
      <c r="FZ59">
        <v>331.17001342773438</v>
      </c>
      <c r="GA59">
        <v>319.70001220703119</v>
      </c>
      <c r="GB59">
        <v>321.57000732421881</v>
      </c>
      <c r="GC59">
        <v>406</v>
      </c>
      <c r="GD59">
        <v>250</v>
      </c>
      <c r="GE59">
        <v>248</v>
      </c>
      <c r="GF59">
        <v>53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116</v>
      </c>
      <c r="GM59">
        <v>0</v>
      </c>
      <c r="GN59">
        <v>4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0</v>
      </c>
      <c r="GU59">
        <v>0</v>
      </c>
      <c r="GV59">
        <v>0</v>
      </c>
      <c r="GW59">
        <v>2</v>
      </c>
      <c r="GX59" t="s">
        <v>218</v>
      </c>
      <c r="GY59">
        <v>328546</v>
      </c>
      <c r="GZ59">
        <v>328216</v>
      </c>
      <c r="HA59">
        <v>0.98699999999999999</v>
      </c>
      <c r="HB59">
        <v>1.4910000000000001</v>
      </c>
      <c r="HC59">
        <v>6.39</v>
      </c>
      <c r="HD59">
        <v>2.57</v>
      </c>
      <c r="HE59">
        <v>0</v>
      </c>
      <c r="HF59" s="2">
        <f t="shared" si="28"/>
        <v>2.0079210149028803E-3</v>
      </c>
      <c r="HG59" s="2">
        <f t="shared" si="29"/>
        <v>7.4584084323872091E-3</v>
      </c>
      <c r="HH59" s="2">
        <f t="shared" si="30"/>
        <v>2.7380589186992044E-2</v>
      </c>
      <c r="HI59" s="2">
        <f t="shared" si="31"/>
        <v>5.8152037646416188E-3</v>
      </c>
      <c r="HJ59" s="3">
        <f t="shared" si="32"/>
        <v>331.1515911498019</v>
      </c>
      <c r="HK59" t="str">
        <f t="shared" si="33"/>
        <v>BURL</v>
      </c>
    </row>
    <row r="60" spans="1:219" hidden="1" x14ac:dyDescent="0.3">
      <c r="A60">
        <v>51</v>
      </c>
      <c r="B60" t="s">
        <v>443</v>
      </c>
      <c r="C60">
        <v>10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2</v>
      </c>
      <c r="Z60">
        <v>192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2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 t="s">
        <v>444</v>
      </c>
      <c r="AV60">
        <v>131.5</v>
      </c>
      <c r="AW60">
        <v>130.32000732421881</v>
      </c>
      <c r="AX60">
        <v>133.41999816894531</v>
      </c>
      <c r="AY60">
        <v>127.8000030517578</v>
      </c>
      <c r="AZ60">
        <v>132.9100036621094</v>
      </c>
      <c r="BA60" s="2">
        <f t="shared" si="16"/>
        <v>-9.0545780345570037E-3</v>
      </c>
      <c r="BB60" s="2">
        <f t="shared" si="17"/>
        <v>2.3234829015670422E-2</v>
      </c>
      <c r="BC60" s="2">
        <f t="shared" si="18"/>
        <v>1.9337048272193291E-2</v>
      </c>
      <c r="BD60" s="2">
        <f t="shared" si="19"/>
        <v>3.8447072978362917E-2</v>
      </c>
      <c r="BE60">
        <v>13</v>
      </c>
      <c r="BF60">
        <v>8</v>
      </c>
      <c r="BG60">
        <v>28</v>
      </c>
      <c r="BH60">
        <v>94</v>
      </c>
      <c r="BI60">
        <v>47</v>
      </c>
      <c r="BJ60">
        <v>0</v>
      </c>
      <c r="BK60">
        <v>0</v>
      </c>
      <c r="BL60">
        <v>0</v>
      </c>
      <c r="BM60">
        <v>0</v>
      </c>
      <c r="BN60">
        <v>6</v>
      </c>
      <c r="BO60">
        <v>0</v>
      </c>
      <c r="BP60">
        <v>1</v>
      </c>
      <c r="BQ60">
        <v>0</v>
      </c>
      <c r="BR60">
        <v>7</v>
      </c>
      <c r="BS60">
        <v>1</v>
      </c>
      <c r="BT60">
        <v>14</v>
      </c>
      <c r="BU60">
        <v>1</v>
      </c>
      <c r="BV60">
        <v>14</v>
      </c>
      <c r="BW60">
        <v>0</v>
      </c>
      <c r="BX60">
        <v>0</v>
      </c>
      <c r="BY60">
        <v>7</v>
      </c>
      <c r="BZ60">
        <v>7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0</v>
      </c>
      <c r="CG60">
        <v>1</v>
      </c>
      <c r="CH60">
        <v>1</v>
      </c>
      <c r="CI60">
        <v>0</v>
      </c>
      <c r="CJ60">
        <v>0</v>
      </c>
      <c r="CK60">
        <v>1</v>
      </c>
      <c r="CL60">
        <v>1</v>
      </c>
      <c r="CM60" t="s">
        <v>434</v>
      </c>
      <c r="CN60">
        <v>132.9100036621094</v>
      </c>
      <c r="CO60">
        <v>133.55000305175781</v>
      </c>
      <c r="CP60">
        <v>134.74000549316409</v>
      </c>
      <c r="CQ60">
        <v>132.22999572753909</v>
      </c>
      <c r="CR60">
        <v>133</v>
      </c>
      <c r="CS60" s="2">
        <f t="shared" si="20"/>
        <v>4.7922079747192425E-3</v>
      </c>
      <c r="CT60" s="2">
        <f t="shared" si="21"/>
        <v>8.8318420134445574E-3</v>
      </c>
      <c r="CU60" s="2">
        <f t="shared" si="22"/>
        <v>9.8839932164370703E-3</v>
      </c>
      <c r="CV60" s="2">
        <f t="shared" si="23"/>
        <v>5.7895058079767692E-3</v>
      </c>
      <c r="CW60">
        <v>71</v>
      </c>
      <c r="CX60">
        <v>23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35</v>
      </c>
      <c r="DG60">
        <v>21</v>
      </c>
      <c r="DH60">
        <v>19</v>
      </c>
      <c r="DI60">
        <v>15</v>
      </c>
      <c r="DJ60">
        <v>39</v>
      </c>
      <c r="DK60">
        <v>0</v>
      </c>
      <c r="DL60">
        <v>0</v>
      </c>
      <c r="DM60">
        <v>0</v>
      </c>
      <c r="DN60">
        <v>0</v>
      </c>
      <c r="DO60">
        <v>24</v>
      </c>
      <c r="DP60">
        <v>0</v>
      </c>
      <c r="DQ60">
        <v>13</v>
      </c>
      <c r="DR60">
        <v>0</v>
      </c>
      <c r="DS60">
        <v>2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445</v>
      </c>
      <c r="EF60">
        <v>133</v>
      </c>
      <c r="EG60">
        <v>132.5899963378906</v>
      </c>
      <c r="EH60">
        <v>136.22999572753909</v>
      </c>
      <c r="EI60">
        <v>131.3800048828125</v>
      </c>
      <c r="EJ60">
        <v>135.67999267578119</v>
      </c>
      <c r="EK60" s="2">
        <f t="shared" si="24"/>
        <v>-3.0922669389368274E-3</v>
      </c>
      <c r="EL60" s="2">
        <f t="shared" si="25"/>
        <v>2.6719514819104284E-2</v>
      </c>
      <c r="EM60" s="2">
        <f t="shared" si="26"/>
        <v>9.1258125688047365E-3</v>
      </c>
      <c r="EN60" s="2">
        <f t="shared" si="27"/>
        <v>3.1692128722647261E-2</v>
      </c>
      <c r="EO60">
        <v>6</v>
      </c>
      <c r="EP60">
        <v>19</v>
      </c>
      <c r="EQ60">
        <v>24</v>
      </c>
      <c r="ER60">
        <v>49</v>
      </c>
      <c r="ES60">
        <v>96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1</v>
      </c>
      <c r="FA60">
        <v>0</v>
      </c>
      <c r="FB60">
        <v>2</v>
      </c>
      <c r="FC60">
        <v>1</v>
      </c>
      <c r="FD60">
        <v>4</v>
      </c>
      <c r="FE60">
        <v>1</v>
      </c>
      <c r="FF60">
        <v>4</v>
      </c>
      <c r="FG60">
        <v>0</v>
      </c>
      <c r="FH60">
        <v>0</v>
      </c>
      <c r="FI60">
        <v>2</v>
      </c>
      <c r="FJ60">
        <v>2</v>
      </c>
      <c r="FK60">
        <v>0</v>
      </c>
      <c r="FL60">
        <v>0</v>
      </c>
      <c r="FM60">
        <v>1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446</v>
      </c>
      <c r="FX60">
        <v>135.67999267578119</v>
      </c>
      <c r="FY60">
        <v>137</v>
      </c>
      <c r="FZ60">
        <v>139.94000244140619</v>
      </c>
      <c r="GA60">
        <v>136.80999755859381</v>
      </c>
      <c r="GB60">
        <v>138.28999328613281</v>
      </c>
      <c r="GC60">
        <v>480</v>
      </c>
      <c r="GD60">
        <v>342</v>
      </c>
      <c r="GE60">
        <v>288</v>
      </c>
      <c r="GF60">
        <v>133</v>
      </c>
      <c r="GG60">
        <v>0</v>
      </c>
      <c r="GH60">
        <v>286</v>
      </c>
      <c r="GI60">
        <v>0</v>
      </c>
      <c r="GJ60">
        <v>145</v>
      </c>
      <c r="GK60">
        <v>18</v>
      </c>
      <c r="GL60">
        <v>240</v>
      </c>
      <c r="GM60">
        <v>4</v>
      </c>
      <c r="GN60">
        <v>41</v>
      </c>
      <c r="GO60">
        <v>3</v>
      </c>
      <c r="GP60">
        <v>2</v>
      </c>
      <c r="GQ60">
        <v>2</v>
      </c>
      <c r="GR60">
        <v>1</v>
      </c>
      <c r="GS60">
        <v>1</v>
      </c>
      <c r="GT60">
        <v>0</v>
      </c>
      <c r="GU60">
        <v>1</v>
      </c>
      <c r="GV60">
        <v>0</v>
      </c>
      <c r="GW60">
        <v>1.9</v>
      </c>
      <c r="GX60" t="s">
        <v>218</v>
      </c>
      <c r="GY60">
        <v>2531263</v>
      </c>
      <c r="GZ60">
        <v>2600533</v>
      </c>
      <c r="HC60">
        <v>2.42</v>
      </c>
      <c r="HD60">
        <v>1.7</v>
      </c>
      <c r="HE60">
        <v>0.19270000000000001</v>
      </c>
      <c r="HF60" s="2">
        <f t="shared" si="28"/>
        <v>9.6350899578014904E-3</v>
      </c>
      <c r="HG60" s="2">
        <f t="shared" si="29"/>
        <v>2.1009020938363876E-2</v>
      </c>
      <c r="HH60" s="2">
        <f t="shared" si="30"/>
        <v>1.3868791343517595E-3</v>
      </c>
      <c r="HI60" s="2">
        <f t="shared" si="31"/>
        <v>1.0702117285353974E-2</v>
      </c>
      <c r="HJ60" s="3">
        <f t="shared" si="32"/>
        <v>139.87823586855586</v>
      </c>
      <c r="HK60" t="str">
        <f t="shared" si="33"/>
        <v>COF</v>
      </c>
    </row>
    <row r="61" spans="1:219" hidden="1" x14ac:dyDescent="0.3">
      <c r="A61">
        <v>52</v>
      </c>
      <c r="B61" t="s">
        <v>447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5</v>
      </c>
      <c r="N61">
        <v>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2</v>
      </c>
      <c r="Y61">
        <v>3</v>
      </c>
      <c r="Z61">
        <v>186</v>
      </c>
      <c r="AA61">
        <v>0</v>
      </c>
      <c r="AB61">
        <v>0</v>
      </c>
      <c r="AC61">
        <v>0</v>
      </c>
      <c r="AD61">
        <v>0</v>
      </c>
      <c r="AE61">
        <v>2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8</v>
      </c>
      <c r="AN61">
        <v>2</v>
      </c>
      <c r="AO61">
        <v>1</v>
      </c>
      <c r="AP61">
        <v>0</v>
      </c>
      <c r="AQ61">
        <v>1</v>
      </c>
      <c r="AR61">
        <v>1</v>
      </c>
      <c r="AS61">
        <v>1</v>
      </c>
      <c r="AT61">
        <v>1</v>
      </c>
      <c r="AU61" t="s">
        <v>448</v>
      </c>
      <c r="AV61">
        <v>50.630001068115227</v>
      </c>
      <c r="AW61">
        <v>50.080001831054688</v>
      </c>
      <c r="AX61">
        <v>52.430000305175781</v>
      </c>
      <c r="AY61">
        <v>49.840000152587891</v>
      </c>
      <c r="AZ61">
        <v>52.360000610351563</v>
      </c>
      <c r="BA61" s="2">
        <f t="shared" si="16"/>
        <v>-1.0982412479056292E-2</v>
      </c>
      <c r="BB61" s="2">
        <f t="shared" si="17"/>
        <v>4.482163762049618E-2</v>
      </c>
      <c r="BC61" s="2">
        <f t="shared" si="18"/>
        <v>4.7923656088600941E-3</v>
      </c>
      <c r="BD61" s="2">
        <f t="shared" si="19"/>
        <v>4.8128350427587008E-2</v>
      </c>
      <c r="BE61">
        <v>3</v>
      </c>
      <c r="BF61">
        <v>1</v>
      </c>
      <c r="BG61">
        <v>0</v>
      </c>
      <c r="BH61">
        <v>1</v>
      </c>
      <c r="BI61">
        <v>190</v>
      </c>
      <c r="BJ61">
        <v>0</v>
      </c>
      <c r="BK61">
        <v>0</v>
      </c>
      <c r="BL61">
        <v>0</v>
      </c>
      <c r="BM61">
        <v>0</v>
      </c>
      <c r="BN61">
        <v>2</v>
      </c>
      <c r="BO61">
        <v>2</v>
      </c>
      <c r="BP61">
        <v>0</v>
      </c>
      <c r="BQ61">
        <v>1</v>
      </c>
      <c r="BR61">
        <v>0</v>
      </c>
      <c r="BS61">
        <v>1</v>
      </c>
      <c r="BT61">
        <v>5</v>
      </c>
      <c r="BU61">
        <v>1</v>
      </c>
      <c r="BV61">
        <v>5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449</v>
      </c>
      <c r="CN61">
        <v>52.360000610351563</v>
      </c>
      <c r="CO61">
        <v>53.020000457763672</v>
      </c>
      <c r="CP61">
        <v>54.310001373291023</v>
      </c>
      <c r="CQ61">
        <v>52.459999084472663</v>
      </c>
      <c r="CR61">
        <v>52.540000915527337</v>
      </c>
      <c r="CS61" s="2">
        <f t="shared" si="20"/>
        <v>1.2448129794677576E-2</v>
      </c>
      <c r="CT61" s="2">
        <f t="shared" si="21"/>
        <v>2.3752548018931896E-2</v>
      </c>
      <c r="CU61" s="2">
        <f t="shared" si="22"/>
        <v>1.0562077866014152E-2</v>
      </c>
      <c r="CV61" s="2">
        <f t="shared" si="23"/>
        <v>1.5226842341190538E-3</v>
      </c>
      <c r="CW61">
        <v>32</v>
      </c>
      <c r="CX61">
        <v>20</v>
      </c>
      <c r="CY61">
        <v>18</v>
      </c>
      <c r="CZ61">
        <v>27</v>
      </c>
      <c r="DA61">
        <v>38</v>
      </c>
      <c r="DB61">
        <v>3</v>
      </c>
      <c r="DC61">
        <v>83</v>
      </c>
      <c r="DD61">
        <v>1</v>
      </c>
      <c r="DE61">
        <v>38</v>
      </c>
      <c r="DF61">
        <v>12</v>
      </c>
      <c r="DG61">
        <v>11</v>
      </c>
      <c r="DH61">
        <v>7</v>
      </c>
      <c r="DI61">
        <v>7</v>
      </c>
      <c r="DJ61">
        <v>44</v>
      </c>
      <c r="DK61">
        <v>3</v>
      </c>
      <c r="DL61">
        <v>19</v>
      </c>
      <c r="DM61">
        <v>1</v>
      </c>
      <c r="DN61">
        <v>15</v>
      </c>
      <c r="DO61">
        <v>103</v>
      </c>
      <c r="DP61">
        <v>83</v>
      </c>
      <c r="DQ61">
        <v>4</v>
      </c>
      <c r="DR61">
        <v>4</v>
      </c>
      <c r="DS61">
        <v>1</v>
      </c>
      <c r="DT61">
        <v>1</v>
      </c>
      <c r="DU61">
        <v>1</v>
      </c>
      <c r="DV61">
        <v>1</v>
      </c>
      <c r="DW61">
        <v>124</v>
      </c>
      <c r="DX61">
        <v>103</v>
      </c>
      <c r="DY61">
        <v>3</v>
      </c>
      <c r="DZ61">
        <v>0</v>
      </c>
      <c r="EA61">
        <v>1</v>
      </c>
      <c r="EB61">
        <v>1</v>
      </c>
      <c r="EC61">
        <v>1</v>
      </c>
      <c r="ED61">
        <v>0</v>
      </c>
      <c r="EE61" t="s">
        <v>450</v>
      </c>
      <c r="EF61">
        <v>52.540000915527337</v>
      </c>
      <c r="EG61">
        <v>53.150001525878913</v>
      </c>
      <c r="EH61">
        <v>54.110000610351563</v>
      </c>
      <c r="EI61">
        <v>52.650001525878913</v>
      </c>
      <c r="EJ61">
        <v>53.799999237060547</v>
      </c>
      <c r="EK61" s="2">
        <f t="shared" si="24"/>
        <v>1.1476963176653254E-2</v>
      </c>
      <c r="EL61" s="2">
        <f t="shared" si="25"/>
        <v>1.7741620285419035E-2</v>
      </c>
      <c r="EM61" s="2">
        <f t="shared" si="26"/>
        <v>9.4073374533497622E-3</v>
      </c>
      <c r="EN61" s="2">
        <f t="shared" si="27"/>
        <v>2.1375422444048109E-2</v>
      </c>
      <c r="EO61">
        <v>102</v>
      </c>
      <c r="EP61">
        <v>57</v>
      </c>
      <c r="EQ61">
        <v>17</v>
      </c>
      <c r="ER61">
        <v>10</v>
      </c>
      <c r="ES61">
        <v>0</v>
      </c>
      <c r="ET61">
        <v>1</v>
      </c>
      <c r="EU61">
        <v>4</v>
      </c>
      <c r="EV61">
        <v>0</v>
      </c>
      <c r="EW61">
        <v>0</v>
      </c>
      <c r="EX61">
        <v>20</v>
      </c>
      <c r="EY61">
        <v>3</v>
      </c>
      <c r="EZ61">
        <v>6</v>
      </c>
      <c r="FA61">
        <v>0</v>
      </c>
      <c r="FB61">
        <v>5</v>
      </c>
      <c r="FC61">
        <v>2</v>
      </c>
      <c r="FD61">
        <v>34</v>
      </c>
      <c r="FE61">
        <v>0</v>
      </c>
      <c r="FF61">
        <v>0</v>
      </c>
      <c r="FG61">
        <v>0</v>
      </c>
      <c r="FH61">
        <v>0</v>
      </c>
      <c r="FI61">
        <v>5</v>
      </c>
      <c r="FJ61">
        <v>5</v>
      </c>
      <c r="FK61">
        <v>0</v>
      </c>
      <c r="FL61">
        <v>0</v>
      </c>
      <c r="FM61">
        <v>1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451</v>
      </c>
      <c r="FX61">
        <v>53.799999237060547</v>
      </c>
      <c r="FY61">
        <v>53.729999542236328</v>
      </c>
      <c r="FZ61">
        <v>54.880001068115227</v>
      </c>
      <c r="GA61">
        <v>52.569999694824219</v>
      </c>
      <c r="GB61">
        <v>52.819999694824219</v>
      </c>
      <c r="GC61">
        <v>523</v>
      </c>
      <c r="GD61">
        <v>313</v>
      </c>
      <c r="GE61">
        <v>321</v>
      </c>
      <c r="GF61">
        <v>115</v>
      </c>
      <c r="GG61">
        <v>38</v>
      </c>
      <c r="GH61">
        <v>266</v>
      </c>
      <c r="GI61">
        <v>38</v>
      </c>
      <c r="GJ61">
        <v>75</v>
      </c>
      <c r="GK61">
        <v>20</v>
      </c>
      <c r="GL61">
        <v>235</v>
      </c>
      <c r="GM61">
        <v>15</v>
      </c>
      <c r="GN61">
        <v>49</v>
      </c>
      <c r="GO61">
        <v>3</v>
      </c>
      <c r="GP61">
        <v>2</v>
      </c>
      <c r="GQ61">
        <v>2</v>
      </c>
      <c r="GR61">
        <v>2</v>
      </c>
      <c r="GS61">
        <v>2</v>
      </c>
      <c r="GT61">
        <v>1</v>
      </c>
      <c r="GU61">
        <v>1</v>
      </c>
      <c r="GV61">
        <v>0</v>
      </c>
      <c r="GW61">
        <v>2.2000000000000002</v>
      </c>
      <c r="GX61" t="s">
        <v>218</v>
      </c>
      <c r="GY61">
        <v>881400</v>
      </c>
      <c r="GZ61">
        <v>1684016</v>
      </c>
      <c r="HA61">
        <v>0.38600000000000001</v>
      </c>
      <c r="HB61">
        <v>0.93700000000000006</v>
      </c>
      <c r="HC61">
        <v>9.09</v>
      </c>
      <c r="HD61">
        <v>2.68</v>
      </c>
      <c r="HE61">
        <v>0</v>
      </c>
      <c r="HF61" s="2">
        <f t="shared" si="28"/>
        <v>-1.3028046793335246E-3</v>
      </c>
      <c r="HG61" s="2">
        <f t="shared" si="29"/>
        <v>2.0954837891704048E-2</v>
      </c>
      <c r="HH61" s="2">
        <f t="shared" si="30"/>
        <v>2.1589425968638776E-2</v>
      </c>
      <c r="HI61" s="2">
        <f t="shared" si="31"/>
        <v>4.7330556880805785E-3</v>
      </c>
      <c r="HJ61" s="3">
        <f t="shared" si="32"/>
        <v>54.855902972565225</v>
      </c>
      <c r="HK61" t="str">
        <f t="shared" si="33"/>
        <v>CPRI</v>
      </c>
    </row>
    <row r="62" spans="1:219" hidden="1" x14ac:dyDescent="0.3">
      <c r="A62">
        <v>53</v>
      </c>
      <c r="B62" t="s">
        <v>452</v>
      </c>
      <c r="C62">
        <v>11</v>
      </c>
      <c r="D62">
        <v>0</v>
      </c>
      <c r="E62">
        <v>5</v>
      </c>
      <c r="F62">
        <v>1</v>
      </c>
      <c r="G62" t="s">
        <v>218</v>
      </c>
      <c r="H62" t="s">
        <v>245</v>
      </c>
      <c r="I62">
        <v>6</v>
      </c>
      <c r="J62">
        <v>0</v>
      </c>
      <c r="K62" t="s">
        <v>218</v>
      </c>
      <c r="L62" t="s">
        <v>218</v>
      </c>
      <c r="M62">
        <v>35</v>
      </c>
      <c r="N62">
        <v>13</v>
      </c>
      <c r="O62">
        <v>9</v>
      </c>
      <c r="P62">
        <v>10</v>
      </c>
      <c r="Q62">
        <v>2</v>
      </c>
      <c r="R62">
        <v>1</v>
      </c>
      <c r="S62">
        <v>21</v>
      </c>
      <c r="T62">
        <v>1</v>
      </c>
      <c r="U62">
        <v>2</v>
      </c>
      <c r="V62">
        <v>18</v>
      </c>
      <c r="W62">
        <v>7</v>
      </c>
      <c r="X62">
        <v>11</v>
      </c>
      <c r="Y62">
        <v>9</v>
      </c>
      <c r="Z62">
        <v>23</v>
      </c>
      <c r="AA62">
        <v>0</v>
      </c>
      <c r="AB62">
        <v>0</v>
      </c>
      <c r="AC62">
        <v>0</v>
      </c>
      <c r="AD62">
        <v>0</v>
      </c>
      <c r="AE62">
        <v>30</v>
      </c>
      <c r="AF62">
        <v>21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219</v>
      </c>
      <c r="AV62">
        <v>38.75</v>
      </c>
      <c r="AW62">
        <v>38.909999847412109</v>
      </c>
      <c r="AX62">
        <v>40.270000457763672</v>
      </c>
      <c r="AY62">
        <v>38.909999847412109</v>
      </c>
      <c r="AZ62">
        <v>40.220001220703118</v>
      </c>
      <c r="BA62" s="2">
        <f t="shared" si="16"/>
        <v>4.1120495512607658E-3</v>
      </c>
      <c r="BB62" s="2">
        <f t="shared" si="17"/>
        <v>3.3772053511098687E-2</v>
      </c>
      <c r="BC62" s="2">
        <f t="shared" si="18"/>
        <v>0</v>
      </c>
      <c r="BD62" s="2">
        <f t="shared" si="19"/>
        <v>3.257089342445596E-2</v>
      </c>
      <c r="BE62">
        <v>1</v>
      </c>
      <c r="BF62">
        <v>3</v>
      </c>
      <c r="BG62">
        <v>2</v>
      </c>
      <c r="BH62">
        <v>13</v>
      </c>
      <c r="BI62">
        <v>90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453</v>
      </c>
      <c r="CN62">
        <v>40.220001220703118</v>
      </c>
      <c r="CO62">
        <v>40.409999847412109</v>
      </c>
      <c r="CP62">
        <v>41.130001068115227</v>
      </c>
      <c r="CQ62">
        <v>40.259998321533203</v>
      </c>
      <c r="CR62">
        <v>40.689998626708977</v>
      </c>
      <c r="CS62" s="2">
        <f t="shared" si="20"/>
        <v>4.7017725173577052E-3</v>
      </c>
      <c r="CT62" s="2">
        <f t="shared" si="21"/>
        <v>1.7505499684056125E-2</v>
      </c>
      <c r="CU62" s="2">
        <f t="shared" si="22"/>
        <v>3.7119902609579203E-3</v>
      </c>
      <c r="CV62" s="2">
        <f t="shared" si="23"/>
        <v>1.0567714910010406E-2</v>
      </c>
      <c r="CW62">
        <v>14</v>
      </c>
      <c r="CX62">
        <v>39</v>
      </c>
      <c r="CY62">
        <v>64</v>
      </c>
      <c r="CZ62">
        <v>19</v>
      </c>
      <c r="DA62">
        <v>0</v>
      </c>
      <c r="DB62">
        <v>1</v>
      </c>
      <c r="DC62">
        <v>1</v>
      </c>
      <c r="DD62">
        <v>0</v>
      </c>
      <c r="DE62">
        <v>0</v>
      </c>
      <c r="DF62">
        <v>2</v>
      </c>
      <c r="DG62">
        <v>0</v>
      </c>
      <c r="DH62">
        <v>2</v>
      </c>
      <c r="DI62">
        <v>0</v>
      </c>
      <c r="DJ62">
        <v>0</v>
      </c>
      <c r="DK62">
        <v>2</v>
      </c>
      <c r="DL62">
        <v>4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431</v>
      </c>
      <c r="EF62">
        <v>40.689998626708977</v>
      </c>
      <c r="EG62">
        <v>40.959999084472663</v>
      </c>
      <c r="EH62">
        <v>41.430000305175781</v>
      </c>
      <c r="EI62">
        <v>40.580001831054688</v>
      </c>
      <c r="EJ62">
        <v>40.720001220703118</v>
      </c>
      <c r="EK62" s="2">
        <f t="shared" si="24"/>
        <v>6.5918081982095922E-3</v>
      </c>
      <c r="EL62" s="2">
        <f t="shared" si="25"/>
        <v>1.1344465779412505E-2</v>
      </c>
      <c r="EM62" s="2">
        <f t="shared" si="26"/>
        <v>9.2772769021380874E-3</v>
      </c>
      <c r="EN62" s="2">
        <f t="shared" si="27"/>
        <v>3.4380988568647464E-3</v>
      </c>
      <c r="EO62">
        <v>35</v>
      </c>
      <c r="EP62">
        <v>34</v>
      </c>
      <c r="EQ62">
        <v>6</v>
      </c>
      <c r="ER62">
        <v>0</v>
      </c>
      <c r="ES62">
        <v>0</v>
      </c>
      <c r="ET62">
        <v>1</v>
      </c>
      <c r="EU62">
        <v>6</v>
      </c>
      <c r="EV62">
        <v>0</v>
      </c>
      <c r="EW62">
        <v>0</v>
      </c>
      <c r="EX62">
        <v>25</v>
      </c>
      <c r="EY62">
        <v>12</v>
      </c>
      <c r="EZ62">
        <v>3</v>
      </c>
      <c r="FA62">
        <v>7</v>
      </c>
      <c r="FB62">
        <v>12</v>
      </c>
      <c r="FC62">
        <v>1</v>
      </c>
      <c r="FD62">
        <v>45</v>
      </c>
      <c r="FE62">
        <v>0</v>
      </c>
      <c r="FF62">
        <v>0</v>
      </c>
      <c r="FG62">
        <v>40</v>
      </c>
      <c r="FH62">
        <v>6</v>
      </c>
      <c r="FI62">
        <v>6</v>
      </c>
      <c r="FJ62">
        <v>6</v>
      </c>
      <c r="FK62">
        <v>1</v>
      </c>
      <c r="FL62">
        <v>1</v>
      </c>
      <c r="FM62">
        <v>1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445</v>
      </c>
      <c r="FX62">
        <v>40.720001220703118</v>
      </c>
      <c r="FY62">
        <v>40.959999084472663</v>
      </c>
      <c r="FZ62">
        <v>41.290000915527337</v>
      </c>
      <c r="GA62">
        <v>40.549999237060547</v>
      </c>
      <c r="GB62">
        <v>40.610000610351563</v>
      </c>
      <c r="GC62">
        <v>389</v>
      </c>
      <c r="GD62">
        <v>131</v>
      </c>
      <c r="GE62">
        <v>211</v>
      </c>
      <c r="GF62">
        <v>63</v>
      </c>
      <c r="GG62">
        <v>2</v>
      </c>
      <c r="GH62">
        <v>134</v>
      </c>
      <c r="GI62">
        <v>0</v>
      </c>
      <c r="GJ62">
        <v>19</v>
      </c>
      <c r="GK62">
        <v>0</v>
      </c>
      <c r="GL62">
        <v>35</v>
      </c>
      <c r="GM62">
        <v>0</v>
      </c>
      <c r="GN62">
        <v>12</v>
      </c>
      <c r="GO62">
        <v>2</v>
      </c>
      <c r="GP62">
        <v>1</v>
      </c>
      <c r="GQ62">
        <v>1</v>
      </c>
      <c r="GR62">
        <v>1</v>
      </c>
      <c r="GS62">
        <v>0</v>
      </c>
      <c r="GT62">
        <v>0</v>
      </c>
      <c r="GU62">
        <v>0</v>
      </c>
      <c r="GV62">
        <v>0</v>
      </c>
      <c r="GW62">
        <v>2.2000000000000002</v>
      </c>
      <c r="GX62" t="s">
        <v>218</v>
      </c>
      <c r="GY62">
        <v>156766</v>
      </c>
      <c r="GZ62">
        <v>153616</v>
      </c>
      <c r="HA62">
        <v>5.3570000000000002</v>
      </c>
      <c r="HB62">
        <v>6.0949999999999998</v>
      </c>
      <c r="HC62">
        <v>-1.97</v>
      </c>
      <c r="HD62">
        <v>5.75</v>
      </c>
      <c r="HE62">
        <v>0</v>
      </c>
      <c r="HF62" s="2">
        <f t="shared" si="28"/>
        <v>5.8593229769022814E-3</v>
      </c>
      <c r="HG62" s="2">
        <f t="shared" si="29"/>
        <v>7.9922941084404897E-3</v>
      </c>
      <c r="HH62" s="2">
        <f t="shared" si="30"/>
        <v>1.0009762123445509E-2</v>
      </c>
      <c r="HI62" s="2">
        <f t="shared" si="31"/>
        <v>1.4775023981585811E-3</v>
      </c>
      <c r="HJ62" s="3">
        <f t="shared" si="32"/>
        <v>41.287363443837222</v>
      </c>
      <c r="HK62" t="str">
        <f t="shared" si="33"/>
        <v>CSII</v>
      </c>
    </row>
    <row r="63" spans="1:219" hidden="1" x14ac:dyDescent="0.3">
      <c r="A63">
        <v>54</v>
      </c>
      <c r="B63" t="s">
        <v>454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</v>
      </c>
      <c r="W63">
        <v>0</v>
      </c>
      <c r="X63">
        <v>2</v>
      </c>
      <c r="Y63">
        <v>2</v>
      </c>
      <c r="Z63">
        <v>187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 t="s">
        <v>455</v>
      </c>
      <c r="AV63">
        <v>127.8000030517578</v>
      </c>
      <c r="AW63">
        <v>127.5299987792969</v>
      </c>
      <c r="AX63">
        <v>129.5299987792969</v>
      </c>
      <c r="AY63">
        <v>126.86000061035161</v>
      </c>
      <c r="AZ63">
        <v>128.92999267578119</v>
      </c>
      <c r="BA63" s="2">
        <f t="shared" si="16"/>
        <v>-2.117182428019726E-3</v>
      </c>
      <c r="BB63" s="2">
        <f t="shared" si="17"/>
        <v>1.5440438653965827E-2</v>
      </c>
      <c r="BC63" s="2">
        <f t="shared" si="18"/>
        <v>5.253651496576861E-3</v>
      </c>
      <c r="BD63" s="2">
        <f t="shared" si="19"/>
        <v>1.605516313519828E-2</v>
      </c>
      <c r="BE63">
        <v>8</v>
      </c>
      <c r="BF63">
        <v>42</v>
      </c>
      <c r="BG63">
        <v>137</v>
      </c>
      <c r="BH63">
        <v>4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</v>
      </c>
      <c r="BO63">
        <v>0</v>
      </c>
      <c r="BP63">
        <v>1</v>
      </c>
      <c r="BQ63">
        <v>0</v>
      </c>
      <c r="BR63">
        <v>0</v>
      </c>
      <c r="BS63">
        <v>1</v>
      </c>
      <c r="BT63">
        <v>3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456</v>
      </c>
      <c r="CN63">
        <v>128.92999267578119</v>
      </c>
      <c r="CO63">
        <v>129.78999328613281</v>
      </c>
      <c r="CP63">
        <v>130.83000183105469</v>
      </c>
      <c r="CQ63">
        <v>128.30000305175781</v>
      </c>
      <c r="CR63">
        <v>129.05000305175781</v>
      </c>
      <c r="CS63" s="2">
        <f t="shared" si="20"/>
        <v>6.6260933418470502E-3</v>
      </c>
      <c r="CT63" s="2">
        <f t="shared" si="21"/>
        <v>7.9493123164889878E-3</v>
      </c>
      <c r="CU63" s="2">
        <f t="shared" si="22"/>
        <v>1.148000856345055E-2</v>
      </c>
      <c r="CV63" s="2">
        <f t="shared" si="23"/>
        <v>5.8117007536930831E-3</v>
      </c>
      <c r="CW63">
        <v>41</v>
      </c>
      <c r="CX63">
        <v>51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17</v>
      </c>
      <c r="DG63">
        <v>10</v>
      </c>
      <c r="DH63">
        <v>8</v>
      </c>
      <c r="DI63">
        <v>2</v>
      </c>
      <c r="DJ63">
        <v>74</v>
      </c>
      <c r="DK63">
        <v>0</v>
      </c>
      <c r="DL63">
        <v>0</v>
      </c>
      <c r="DM63">
        <v>0</v>
      </c>
      <c r="DN63">
        <v>0</v>
      </c>
      <c r="DO63">
        <v>51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93</v>
      </c>
      <c r="DX63">
        <v>54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 t="s">
        <v>457</v>
      </c>
      <c r="EF63">
        <v>129.05000305175781</v>
      </c>
      <c r="EG63">
        <v>129.69000244140619</v>
      </c>
      <c r="EH63">
        <v>131.6000061035156</v>
      </c>
      <c r="EI63">
        <v>128.36000061035159</v>
      </c>
      <c r="EJ63">
        <v>131.08000183105469</v>
      </c>
      <c r="EK63" s="2">
        <f t="shared" si="24"/>
        <v>4.9348398303680208E-3</v>
      </c>
      <c r="EL63" s="2">
        <f t="shared" si="25"/>
        <v>1.4513704965993801E-2</v>
      </c>
      <c r="EM63" s="2">
        <f t="shared" si="26"/>
        <v>1.0255237921330873E-2</v>
      </c>
      <c r="EN63" s="2">
        <f t="shared" si="27"/>
        <v>2.0750695626391757E-2</v>
      </c>
      <c r="EO63">
        <v>69</v>
      </c>
      <c r="EP63">
        <v>75</v>
      </c>
      <c r="EQ63">
        <v>29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9</v>
      </c>
      <c r="EY63">
        <v>1</v>
      </c>
      <c r="EZ63">
        <v>3</v>
      </c>
      <c r="FA63">
        <v>1</v>
      </c>
      <c r="FB63">
        <v>11</v>
      </c>
      <c r="FC63">
        <v>1</v>
      </c>
      <c r="FD63">
        <v>25</v>
      </c>
      <c r="FE63">
        <v>0</v>
      </c>
      <c r="FF63">
        <v>0</v>
      </c>
      <c r="FG63">
        <v>0</v>
      </c>
      <c r="FH63">
        <v>0</v>
      </c>
      <c r="FI63">
        <v>11</v>
      </c>
      <c r="FJ63">
        <v>11</v>
      </c>
      <c r="FK63">
        <v>0</v>
      </c>
      <c r="FL63">
        <v>0</v>
      </c>
      <c r="FM63">
        <v>1</v>
      </c>
      <c r="FN63">
        <v>1</v>
      </c>
      <c r="FO63">
        <v>1</v>
      </c>
      <c r="FP63">
        <v>0</v>
      </c>
      <c r="FQ63">
        <v>1</v>
      </c>
      <c r="FR63">
        <v>1</v>
      </c>
      <c r="FS63">
        <v>1</v>
      </c>
      <c r="FT63">
        <v>0</v>
      </c>
      <c r="FU63">
        <v>1</v>
      </c>
      <c r="FV63">
        <v>1</v>
      </c>
      <c r="FW63" t="s">
        <v>382</v>
      </c>
      <c r="FX63">
        <v>131.08000183105469</v>
      </c>
      <c r="FY63">
        <v>131.99000549316409</v>
      </c>
      <c r="FZ63">
        <v>132.33000183105469</v>
      </c>
      <c r="GA63">
        <v>130.30999755859381</v>
      </c>
      <c r="GB63">
        <v>131.42999267578119</v>
      </c>
      <c r="GC63">
        <v>457</v>
      </c>
      <c r="GD63">
        <v>332</v>
      </c>
      <c r="GE63">
        <v>265</v>
      </c>
      <c r="GF63">
        <v>136</v>
      </c>
      <c r="GG63">
        <v>0</v>
      </c>
      <c r="GH63">
        <v>4</v>
      </c>
      <c r="GI63">
        <v>0</v>
      </c>
      <c r="GJ63">
        <v>0</v>
      </c>
      <c r="GK63">
        <v>0</v>
      </c>
      <c r="GL63">
        <v>272</v>
      </c>
      <c r="GM63">
        <v>0</v>
      </c>
      <c r="GN63">
        <v>85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1.7</v>
      </c>
      <c r="GX63" t="s">
        <v>218</v>
      </c>
      <c r="GY63">
        <v>582969</v>
      </c>
      <c r="GZ63">
        <v>641550</v>
      </c>
      <c r="HA63">
        <v>0.219</v>
      </c>
      <c r="HB63">
        <v>2.4239999999999999</v>
      </c>
      <c r="HC63">
        <v>3.55</v>
      </c>
      <c r="HD63">
        <v>3.48</v>
      </c>
      <c r="HE63">
        <v>0</v>
      </c>
      <c r="HF63" s="2">
        <f t="shared" si="28"/>
        <v>6.8944891600639657E-3</v>
      </c>
      <c r="HG63" s="2">
        <f t="shared" si="29"/>
        <v>2.5693065305376628E-3</v>
      </c>
      <c r="HH63" s="2">
        <f t="shared" si="30"/>
        <v>1.272829657285901E-2</v>
      </c>
      <c r="HI63" s="2">
        <f t="shared" si="31"/>
        <v>8.5216098272961061E-3</v>
      </c>
      <c r="HJ63" s="3">
        <f t="shared" si="32"/>
        <v>132.32912827624338</v>
      </c>
      <c r="HK63" t="str">
        <f t="shared" si="33"/>
        <v>KMX</v>
      </c>
    </row>
    <row r="64" spans="1:219" hidden="1" x14ac:dyDescent="0.3">
      <c r="A64">
        <v>55</v>
      </c>
      <c r="B64" t="s">
        <v>458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1</v>
      </c>
      <c r="Y64">
        <v>5</v>
      </c>
      <c r="Z64">
        <v>169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 t="s">
        <v>459</v>
      </c>
      <c r="AV64">
        <v>97.459999084472656</v>
      </c>
      <c r="AW64">
        <v>97.779998779296875</v>
      </c>
      <c r="AX64">
        <v>99.959999084472656</v>
      </c>
      <c r="AY64">
        <v>97.730003356933594</v>
      </c>
      <c r="AZ64">
        <v>98.389999389648438</v>
      </c>
      <c r="BA64" s="2">
        <f t="shared" si="16"/>
        <v>3.2726498140637217E-3</v>
      </c>
      <c r="BB64" s="2">
        <f t="shared" si="17"/>
        <v>2.1808726742119533E-2</v>
      </c>
      <c r="BC64" s="2">
        <f t="shared" si="18"/>
        <v>5.1130520543496427E-4</v>
      </c>
      <c r="BD64" s="2">
        <f t="shared" si="19"/>
        <v>6.7079584999395481E-3</v>
      </c>
      <c r="BE64">
        <v>19</v>
      </c>
      <c r="BF64">
        <v>48</v>
      </c>
      <c r="BG64">
        <v>51</v>
      </c>
      <c r="BH64">
        <v>61</v>
      </c>
      <c r="BI64">
        <v>12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460</v>
      </c>
      <c r="CN64">
        <v>98.389999389648438</v>
      </c>
      <c r="CO64">
        <v>100</v>
      </c>
      <c r="CP64">
        <v>100.40000152587891</v>
      </c>
      <c r="CQ64">
        <v>99.010002136230483</v>
      </c>
      <c r="CR64">
        <v>99.569999694824219</v>
      </c>
      <c r="CS64" s="2">
        <f t="shared" si="20"/>
        <v>1.6100006103515585E-2</v>
      </c>
      <c r="CT64" s="2">
        <f t="shared" si="21"/>
        <v>3.9840788824669904E-3</v>
      </c>
      <c r="CU64" s="2">
        <f t="shared" si="22"/>
        <v>9.8999786376952059E-3</v>
      </c>
      <c r="CV64" s="2">
        <f t="shared" si="23"/>
        <v>5.6241594889032687E-3</v>
      </c>
      <c r="CW64">
        <v>55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68</v>
      </c>
      <c r="DG64">
        <v>23</v>
      </c>
      <c r="DH64">
        <v>17</v>
      </c>
      <c r="DI64">
        <v>35</v>
      </c>
      <c r="DJ64">
        <v>22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439</v>
      </c>
      <c r="EF64">
        <v>99.569999694824219</v>
      </c>
      <c r="EG64">
        <v>100.0299987792969</v>
      </c>
      <c r="EH64">
        <v>100.9899978637695</v>
      </c>
      <c r="EI64">
        <v>98.790000915527344</v>
      </c>
      <c r="EJ64">
        <v>100.4599990844727</v>
      </c>
      <c r="EK64" s="2">
        <f t="shared" si="24"/>
        <v>4.5986113174669718E-3</v>
      </c>
      <c r="EL64" s="2">
        <f t="shared" si="25"/>
        <v>9.5058828079944702E-3</v>
      </c>
      <c r="EM64" s="2">
        <f t="shared" si="26"/>
        <v>1.2396259911043761E-2</v>
      </c>
      <c r="EN64" s="2">
        <f t="shared" si="27"/>
        <v>1.6623513678724278E-2</v>
      </c>
      <c r="EO64">
        <v>36</v>
      </c>
      <c r="EP64">
        <v>20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55</v>
      </c>
      <c r="EY64">
        <v>35</v>
      </c>
      <c r="EZ64">
        <v>10</v>
      </c>
      <c r="FA64">
        <v>8</v>
      </c>
      <c r="FB64">
        <v>30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30</v>
      </c>
      <c r="FJ64">
        <v>0</v>
      </c>
      <c r="FK64">
        <v>0</v>
      </c>
      <c r="FL64">
        <v>0</v>
      </c>
      <c r="FM64">
        <v>1</v>
      </c>
      <c r="FN64">
        <v>0</v>
      </c>
      <c r="FO64">
        <v>1</v>
      </c>
      <c r="FP64">
        <v>0</v>
      </c>
      <c r="FQ64">
        <v>8</v>
      </c>
      <c r="FR64">
        <v>8</v>
      </c>
      <c r="FS64">
        <v>1</v>
      </c>
      <c r="FT64">
        <v>0</v>
      </c>
      <c r="FU64">
        <v>1</v>
      </c>
      <c r="FV64">
        <v>1</v>
      </c>
      <c r="FW64" t="s">
        <v>415</v>
      </c>
      <c r="FX64">
        <v>100.4599990844727</v>
      </c>
      <c r="FY64">
        <v>100.9100036621094</v>
      </c>
      <c r="FZ64">
        <v>102</v>
      </c>
      <c r="GA64">
        <v>100.120002746582</v>
      </c>
      <c r="GB64">
        <v>101.5</v>
      </c>
      <c r="GC64">
        <v>306</v>
      </c>
      <c r="GD64">
        <v>480</v>
      </c>
      <c r="GE64">
        <v>111</v>
      </c>
      <c r="GF64">
        <v>303</v>
      </c>
      <c r="GG64">
        <v>0</v>
      </c>
      <c r="GH64">
        <v>73</v>
      </c>
      <c r="GI64">
        <v>0</v>
      </c>
      <c r="GJ64">
        <v>0</v>
      </c>
      <c r="GK64">
        <v>1</v>
      </c>
      <c r="GL64">
        <v>221</v>
      </c>
      <c r="GM64">
        <v>0</v>
      </c>
      <c r="GN64">
        <v>52</v>
      </c>
      <c r="GO64">
        <v>1</v>
      </c>
      <c r="GP64">
        <v>1</v>
      </c>
      <c r="GQ64">
        <v>0</v>
      </c>
      <c r="GR64">
        <v>0</v>
      </c>
      <c r="GS64">
        <v>1</v>
      </c>
      <c r="GT64">
        <v>1</v>
      </c>
      <c r="GU64">
        <v>1</v>
      </c>
      <c r="GV64">
        <v>1</v>
      </c>
      <c r="GW64">
        <v>2.1</v>
      </c>
      <c r="GX64" t="s">
        <v>218</v>
      </c>
      <c r="GY64">
        <v>471002</v>
      </c>
      <c r="GZ64">
        <v>593900</v>
      </c>
      <c r="HA64">
        <v>1.6259999999999999</v>
      </c>
      <c r="HB64">
        <v>2.4550000000000001</v>
      </c>
      <c r="HC64">
        <v>1.19</v>
      </c>
      <c r="HD64">
        <v>5.37</v>
      </c>
      <c r="HE64">
        <v>0.24</v>
      </c>
      <c r="HF64" s="2">
        <f t="shared" si="28"/>
        <v>4.4594644862319122E-3</v>
      </c>
      <c r="HG64" s="2">
        <f t="shared" si="29"/>
        <v>1.0686238606770537E-2</v>
      </c>
      <c r="HH64" s="2">
        <f t="shared" si="30"/>
        <v>7.8287670880745619E-3</v>
      </c>
      <c r="HI64" s="2">
        <f t="shared" si="31"/>
        <v>1.3596032053379337E-2</v>
      </c>
      <c r="HJ64" s="3">
        <f t="shared" si="32"/>
        <v>101.9883520390528</v>
      </c>
      <c r="HK64" t="str">
        <f t="shared" si="33"/>
        <v>CRI</v>
      </c>
    </row>
    <row r="65" spans="1:219" hidden="1" x14ac:dyDescent="0.3">
      <c r="A65">
        <v>56</v>
      </c>
      <c r="B65" t="s">
        <v>461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31</v>
      </c>
      <c r="N65">
        <v>6</v>
      </c>
      <c r="O65">
        <v>6</v>
      </c>
      <c r="P65">
        <v>0</v>
      </c>
      <c r="Q65">
        <v>0</v>
      </c>
      <c r="R65">
        <v>1</v>
      </c>
      <c r="S65">
        <v>6</v>
      </c>
      <c r="T65">
        <v>0</v>
      </c>
      <c r="U65">
        <v>0</v>
      </c>
      <c r="V65">
        <v>13</v>
      </c>
      <c r="W65">
        <v>10</v>
      </c>
      <c r="X65">
        <v>17</v>
      </c>
      <c r="Y65">
        <v>19</v>
      </c>
      <c r="Z65">
        <v>4</v>
      </c>
      <c r="AA65">
        <v>0</v>
      </c>
      <c r="AB65">
        <v>0</v>
      </c>
      <c r="AC65">
        <v>0</v>
      </c>
      <c r="AD65">
        <v>0</v>
      </c>
      <c r="AE65">
        <v>12</v>
      </c>
      <c r="AF65">
        <v>6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462</v>
      </c>
      <c r="AV65">
        <v>67.660003662109375</v>
      </c>
      <c r="AW65">
        <v>67.760002136230469</v>
      </c>
      <c r="AX65">
        <v>68.480003356933594</v>
      </c>
      <c r="AY65">
        <v>67.660003662109375</v>
      </c>
      <c r="AZ65">
        <v>67.94000244140625</v>
      </c>
      <c r="BA65" s="2">
        <f t="shared" si="16"/>
        <v>1.4757743649423949E-3</v>
      </c>
      <c r="BB65" s="2">
        <f t="shared" si="17"/>
        <v>1.0514036001872173E-2</v>
      </c>
      <c r="BC65" s="2">
        <f t="shared" si="18"/>
        <v>1.4757743649423949E-3</v>
      </c>
      <c r="BD65" s="2">
        <f t="shared" si="19"/>
        <v>4.121265369961602E-3</v>
      </c>
      <c r="BE65">
        <v>79</v>
      </c>
      <c r="BF65">
        <v>11</v>
      </c>
      <c r="BG65">
        <v>3</v>
      </c>
      <c r="BH65">
        <v>0</v>
      </c>
      <c r="BI65">
        <v>0</v>
      </c>
      <c r="BJ65">
        <v>1</v>
      </c>
      <c r="BK65">
        <v>3</v>
      </c>
      <c r="BL65">
        <v>0</v>
      </c>
      <c r="BM65">
        <v>0</v>
      </c>
      <c r="BN65">
        <v>10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463</v>
      </c>
      <c r="CN65">
        <v>67.94000244140625</v>
      </c>
      <c r="CO65">
        <v>67.790000915527344</v>
      </c>
      <c r="CP65">
        <v>68.389999389648438</v>
      </c>
      <c r="CQ65">
        <v>66.860000610351563</v>
      </c>
      <c r="CR65">
        <v>67.180000305175781</v>
      </c>
      <c r="CS65" s="2">
        <f t="shared" si="20"/>
        <v>-2.2127382188092959E-3</v>
      </c>
      <c r="CT65" s="2">
        <f t="shared" si="21"/>
        <v>8.7731902248255889E-3</v>
      </c>
      <c r="CU65" s="2">
        <f t="shared" si="22"/>
        <v>1.3718841903168744E-2</v>
      </c>
      <c r="CV65" s="2">
        <f t="shared" si="23"/>
        <v>4.7633178530896991E-3</v>
      </c>
      <c r="CW65">
        <v>4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5</v>
      </c>
      <c r="DG65">
        <v>8</v>
      </c>
      <c r="DH65">
        <v>22</v>
      </c>
      <c r="DI65">
        <v>15</v>
      </c>
      <c r="DJ65">
        <v>84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6</v>
      </c>
      <c r="DX65">
        <v>1</v>
      </c>
      <c r="DY65">
        <v>0</v>
      </c>
      <c r="DZ65">
        <v>0</v>
      </c>
      <c r="EA65">
        <v>1</v>
      </c>
      <c r="EB65">
        <v>1</v>
      </c>
      <c r="EC65">
        <v>0</v>
      </c>
      <c r="ED65">
        <v>0</v>
      </c>
      <c r="EE65" t="s">
        <v>225</v>
      </c>
      <c r="EF65">
        <v>67.180000305175781</v>
      </c>
      <c r="EG65">
        <v>67.230003356933594</v>
      </c>
      <c r="EH65">
        <v>68.339996337890625</v>
      </c>
      <c r="EI65">
        <v>67.230003356933594</v>
      </c>
      <c r="EJ65">
        <v>68</v>
      </c>
      <c r="EK65" s="2">
        <f t="shared" si="24"/>
        <v>7.4376095881389936E-4</v>
      </c>
      <c r="EL65" s="2">
        <f t="shared" si="25"/>
        <v>1.6242215985335151E-2</v>
      </c>
      <c r="EM65" s="2">
        <f t="shared" si="26"/>
        <v>0</v>
      </c>
      <c r="EN65" s="2">
        <f t="shared" si="27"/>
        <v>1.1323480045094203E-2</v>
      </c>
      <c r="EO65">
        <v>16</v>
      </c>
      <c r="EP65">
        <v>87</v>
      </c>
      <c r="EQ65">
        <v>41</v>
      </c>
      <c r="ER65">
        <v>3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226</v>
      </c>
      <c r="FX65">
        <v>68</v>
      </c>
      <c r="FY65">
        <v>68.209999084472656</v>
      </c>
      <c r="FZ65">
        <v>68.209999084472656</v>
      </c>
      <c r="GA65">
        <v>66.459999084472656</v>
      </c>
      <c r="GB65">
        <v>66.5</v>
      </c>
      <c r="GC65">
        <v>288</v>
      </c>
      <c r="GD65">
        <v>207</v>
      </c>
      <c r="GE65">
        <v>152</v>
      </c>
      <c r="GF65">
        <v>134</v>
      </c>
      <c r="GG65">
        <v>0</v>
      </c>
      <c r="GH65">
        <v>3</v>
      </c>
      <c r="GI65">
        <v>0</v>
      </c>
      <c r="GJ65">
        <v>3</v>
      </c>
      <c r="GK65">
        <v>0</v>
      </c>
      <c r="GL65">
        <v>88</v>
      </c>
      <c r="GM65">
        <v>0</v>
      </c>
      <c r="GN65">
        <v>84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2</v>
      </c>
      <c r="GX65" t="s">
        <v>218</v>
      </c>
      <c r="GY65">
        <v>408145</v>
      </c>
      <c r="GZ65">
        <v>202766</v>
      </c>
      <c r="HA65">
        <v>1.744</v>
      </c>
      <c r="HB65">
        <v>1.8839999999999999</v>
      </c>
      <c r="HC65">
        <v>8.39</v>
      </c>
      <c r="HD65">
        <v>3.33</v>
      </c>
      <c r="HE65">
        <v>0</v>
      </c>
      <c r="HF65" s="2">
        <f t="shared" si="28"/>
        <v>3.0787140784533928E-3</v>
      </c>
      <c r="HG65" s="2">
        <f t="shared" si="29"/>
        <v>0</v>
      </c>
      <c r="HH65" s="2">
        <f t="shared" si="30"/>
        <v>2.5656062505333921E-2</v>
      </c>
      <c r="HI65" s="2">
        <f t="shared" si="31"/>
        <v>6.0151752672699121E-4</v>
      </c>
      <c r="HJ65" s="3">
        <f t="shared" si="32"/>
        <v>68.209999084472656</v>
      </c>
      <c r="HK65" t="str">
        <f t="shared" si="33"/>
        <v>CWST</v>
      </c>
    </row>
    <row r="66" spans="1:219" hidden="1" x14ac:dyDescent="0.3">
      <c r="A66">
        <v>57</v>
      </c>
      <c r="B66" t="s">
        <v>464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45</v>
      </c>
      <c r="N66">
        <v>11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12</v>
      </c>
      <c r="W66">
        <v>13</v>
      </c>
      <c r="X66">
        <v>13</v>
      </c>
      <c r="Y66">
        <v>8</v>
      </c>
      <c r="Z66">
        <v>96</v>
      </c>
      <c r="AA66">
        <v>0</v>
      </c>
      <c r="AB66">
        <v>0</v>
      </c>
      <c r="AC66">
        <v>0</v>
      </c>
      <c r="AD66">
        <v>0</v>
      </c>
      <c r="AE66">
        <v>8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29</v>
      </c>
      <c r="AN66">
        <v>8</v>
      </c>
      <c r="AO66">
        <v>29</v>
      </c>
      <c r="AP66">
        <v>0</v>
      </c>
      <c r="AQ66">
        <v>1</v>
      </c>
      <c r="AR66">
        <v>1</v>
      </c>
      <c r="AS66">
        <v>1</v>
      </c>
      <c r="AT66">
        <v>1</v>
      </c>
      <c r="AU66" t="s">
        <v>385</v>
      </c>
      <c r="AV66">
        <v>109.36000061035161</v>
      </c>
      <c r="AW66">
        <v>110.120002746582</v>
      </c>
      <c r="AX66">
        <v>111.3300018310547</v>
      </c>
      <c r="AY66">
        <v>108.8199996948242</v>
      </c>
      <c r="AZ66">
        <v>111.26999664306641</v>
      </c>
      <c r="BA66" s="2">
        <f t="shared" si="16"/>
        <v>6.9015811594137499E-3</v>
      </c>
      <c r="BB66" s="2">
        <f t="shared" si="17"/>
        <v>1.086858047760475E-2</v>
      </c>
      <c r="BC66" s="2">
        <f t="shared" si="18"/>
        <v>1.1805330724059981E-2</v>
      </c>
      <c r="BD66" s="2">
        <f t="shared" si="19"/>
        <v>2.2018486763339618E-2</v>
      </c>
      <c r="BE66">
        <v>99</v>
      </c>
      <c r="BF66">
        <v>48</v>
      </c>
      <c r="BG66">
        <v>6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40</v>
      </c>
      <c r="BO66">
        <v>7</v>
      </c>
      <c r="BP66">
        <v>5</v>
      </c>
      <c r="BQ66">
        <v>1</v>
      </c>
      <c r="BR66">
        <v>9</v>
      </c>
      <c r="BS66">
        <v>1</v>
      </c>
      <c r="BT66">
        <v>62</v>
      </c>
      <c r="BU66">
        <v>0</v>
      </c>
      <c r="BV66">
        <v>0</v>
      </c>
      <c r="BW66">
        <v>0</v>
      </c>
      <c r="BX66">
        <v>0</v>
      </c>
      <c r="BY66">
        <v>9</v>
      </c>
      <c r="BZ66">
        <v>9</v>
      </c>
      <c r="CA66">
        <v>0</v>
      </c>
      <c r="CB66">
        <v>0</v>
      </c>
      <c r="CC66">
        <v>1</v>
      </c>
      <c r="CD66">
        <v>1</v>
      </c>
      <c r="CE66">
        <v>1</v>
      </c>
      <c r="CF66">
        <v>0</v>
      </c>
      <c r="CG66">
        <v>1</v>
      </c>
      <c r="CH66">
        <v>1</v>
      </c>
      <c r="CI66">
        <v>1</v>
      </c>
      <c r="CJ66">
        <v>0</v>
      </c>
      <c r="CK66">
        <v>1</v>
      </c>
      <c r="CL66">
        <v>1</v>
      </c>
      <c r="CM66" t="s">
        <v>465</v>
      </c>
      <c r="CN66">
        <v>111.26999664306641</v>
      </c>
      <c r="CO66">
        <v>111.4700012207031</v>
      </c>
      <c r="CP66">
        <v>114.19000244140619</v>
      </c>
      <c r="CQ66">
        <v>111.379997253418</v>
      </c>
      <c r="CR66">
        <v>113.2099990844727</v>
      </c>
      <c r="CS66" s="2">
        <f t="shared" si="20"/>
        <v>1.7942457651964894E-3</v>
      </c>
      <c r="CT66" s="2">
        <f t="shared" si="21"/>
        <v>2.3819959388290624E-2</v>
      </c>
      <c r="CU66" s="2">
        <f t="shared" si="22"/>
        <v>8.0742770520736418E-4</v>
      </c>
      <c r="CV66" s="2">
        <f t="shared" si="23"/>
        <v>1.6164666070611178E-2</v>
      </c>
      <c r="CW66">
        <v>9</v>
      </c>
      <c r="CX66">
        <v>31</v>
      </c>
      <c r="CY66">
        <v>53</v>
      </c>
      <c r="CZ66">
        <v>73</v>
      </c>
      <c r="DA66">
        <v>22</v>
      </c>
      <c r="DB66">
        <v>0</v>
      </c>
      <c r="DC66">
        <v>0</v>
      </c>
      <c r="DD66">
        <v>0</v>
      </c>
      <c r="DE66">
        <v>0</v>
      </c>
      <c r="DF66">
        <v>1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1</v>
      </c>
      <c r="DM66">
        <v>1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466</v>
      </c>
      <c r="EF66">
        <v>113.2099990844727</v>
      </c>
      <c r="EG66">
        <v>113.4499969482422</v>
      </c>
      <c r="EH66">
        <v>115.0800018310547</v>
      </c>
      <c r="EI66">
        <v>112.5699996948242</v>
      </c>
      <c r="EJ66">
        <v>114.88999938964839</v>
      </c>
      <c r="EK66" s="2">
        <f t="shared" si="24"/>
        <v>2.1154505969620541E-3</v>
      </c>
      <c r="EL66" s="2">
        <f t="shared" si="25"/>
        <v>1.4164101988853428E-2</v>
      </c>
      <c r="EM66" s="2">
        <f t="shared" si="26"/>
        <v>7.7566970215033892E-3</v>
      </c>
      <c r="EN66" s="2">
        <f t="shared" si="27"/>
        <v>2.0193225756368283E-2</v>
      </c>
      <c r="EO66">
        <v>24</v>
      </c>
      <c r="EP66">
        <v>44</v>
      </c>
      <c r="EQ66">
        <v>48</v>
      </c>
      <c r="ER66">
        <v>0</v>
      </c>
      <c r="ES66">
        <v>0</v>
      </c>
      <c r="ET66">
        <v>1</v>
      </c>
      <c r="EU66">
        <v>2</v>
      </c>
      <c r="EV66">
        <v>0</v>
      </c>
      <c r="EW66">
        <v>0</v>
      </c>
      <c r="EX66">
        <v>20</v>
      </c>
      <c r="EY66">
        <v>14</v>
      </c>
      <c r="EZ66">
        <v>13</v>
      </c>
      <c r="FA66">
        <v>24</v>
      </c>
      <c r="FB66">
        <v>10</v>
      </c>
      <c r="FC66">
        <v>2</v>
      </c>
      <c r="FD66">
        <v>81</v>
      </c>
      <c r="FE66">
        <v>0</v>
      </c>
      <c r="FF66">
        <v>0</v>
      </c>
      <c r="FG66">
        <v>10</v>
      </c>
      <c r="FH66">
        <v>3</v>
      </c>
      <c r="FI66">
        <v>10</v>
      </c>
      <c r="FJ66">
        <v>10</v>
      </c>
      <c r="FK66">
        <v>1</v>
      </c>
      <c r="FL66">
        <v>1</v>
      </c>
      <c r="FM66">
        <v>1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467</v>
      </c>
      <c r="FX66">
        <v>114.88999938964839</v>
      </c>
      <c r="FY66">
        <v>115</v>
      </c>
      <c r="FZ66">
        <v>115.9700012207031</v>
      </c>
      <c r="GA66">
        <v>113.620002746582</v>
      </c>
      <c r="GB66">
        <v>115.69000244140619</v>
      </c>
      <c r="GC66">
        <v>513</v>
      </c>
      <c r="GD66">
        <v>286</v>
      </c>
      <c r="GE66">
        <v>304</v>
      </c>
      <c r="GF66">
        <v>82</v>
      </c>
      <c r="GG66">
        <v>0</v>
      </c>
      <c r="GH66">
        <v>95</v>
      </c>
      <c r="GI66">
        <v>0</v>
      </c>
      <c r="GJ66">
        <v>95</v>
      </c>
      <c r="GK66">
        <v>1</v>
      </c>
      <c r="GL66">
        <v>115</v>
      </c>
      <c r="GM66">
        <v>1</v>
      </c>
      <c r="GN66">
        <v>10</v>
      </c>
      <c r="GO66">
        <v>3</v>
      </c>
      <c r="GP66">
        <v>1</v>
      </c>
      <c r="GQ66">
        <v>2</v>
      </c>
      <c r="GR66">
        <v>1</v>
      </c>
      <c r="GS66">
        <v>2</v>
      </c>
      <c r="GT66">
        <v>0</v>
      </c>
      <c r="GU66">
        <v>2</v>
      </c>
      <c r="GV66">
        <v>0</v>
      </c>
      <c r="GW66">
        <v>1.7</v>
      </c>
      <c r="GX66" t="s">
        <v>218</v>
      </c>
      <c r="GY66">
        <v>736794</v>
      </c>
      <c r="GZ66">
        <v>784750</v>
      </c>
      <c r="HA66">
        <v>1.6870000000000001</v>
      </c>
      <c r="HB66">
        <v>2.46</v>
      </c>
      <c r="HC66">
        <v>2.4500000000000002</v>
      </c>
      <c r="HD66">
        <v>1.89</v>
      </c>
      <c r="HE66">
        <v>0</v>
      </c>
      <c r="HF66" s="2">
        <f t="shared" si="28"/>
        <v>9.5652704653570453E-4</v>
      </c>
      <c r="HG66" s="2">
        <f t="shared" si="29"/>
        <v>8.364242566981428E-3</v>
      </c>
      <c r="HH66" s="2">
        <f t="shared" si="30"/>
        <v>1.1999976116678246E-2</v>
      </c>
      <c r="HI66" s="2">
        <f t="shared" si="31"/>
        <v>1.7892641119724995E-2</v>
      </c>
      <c r="HJ66" s="3">
        <f t="shared" si="32"/>
        <v>115.96188789520286</v>
      </c>
      <c r="HK66" t="str">
        <f t="shared" si="33"/>
        <v>CTLT</v>
      </c>
    </row>
    <row r="67" spans="1:219" hidden="1" x14ac:dyDescent="0.3">
      <c r="A67">
        <v>58</v>
      </c>
      <c r="B67" t="s">
        <v>468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25</v>
      </c>
      <c r="N67">
        <v>27</v>
      </c>
      <c r="O67">
        <v>8</v>
      </c>
      <c r="P67">
        <v>0</v>
      </c>
      <c r="Q67">
        <v>0</v>
      </c>
      <c r="R67">
        <v>1</v>
      </c>
      <c r="S67">
        <v>8</v>
      </c>
      <c r="T67">
        <v>0</v>
      </c>
      <c r="U67">
        <v>0</v>
      </c>
      <c r="V67">
        <v>32</v>
      </c>
      <c r="W67">
        <v>39</v>
      </c>
      <c r="X67">
        <v>24</v>
      </c>
      <c r="Y67">
        <v>9</v>
      </c>
      <c r="Z67">
        <v>35</v>
      </c>
      <c r="AA67">
        <v>1</v>
      </c>
      <c r="AB67">
        <v>1</v>
      </c>
      <c r="AC67">
        <v>0</v>
      </c>
      <c r="AD67">
        <v>0</v>
      </c>
      <c r="AE67">
        <v>35</v>
      </c>
      <c r="AF67">
        <v>8</v>
      </c>
      <c r="AG67">
        <v>0</v>
      </c>
      <c r="AH67">
        <v>0</v>
      </c>
      <c r="AI67">
        <v>1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469</v>
      </c>
      <c r="AV67">
        <v>180.74000549316409</v>
      </c>
      <c r="AW67">
        <v>181.3800048828125</v>
      </c>
      <c r="AX67">
        <v>182.61000061035159</v>
      </c>
      <c r="AY67">
        <v>180.80000305175781</v>
      </c>
      <c r="AZ67">
        <v>181.83000183105469</v>
      </c>
      <c r="BA67" s="2">
        <f t="shared" si="16"/>
        <v>3.528500233870302E-3</v>
      </c>
      <c r="BB67" s="2">
        <f t="shared" si="17"/>
        <v>6.7356427546573228E-3</v>
      </c>
      <c r="BC67" s="2">
        <f t="shared" si="18"/>
        <v>3.1977164816453518E-3</v>
      </c>
      <c r="BD67" s="2">
        <f t="shared" si="19"/>
        <v>5.6646250284586586E-3</v>
      </c>
      <c r="BE67">
        <v>165</v>
      </c>
      <c r="BF67">
        <v>18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15</v>
      </c>
      <c r="BO67">
        <v>4</v>
      </c>
      <c r="BP67">
        <v>2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470</v>
      </c>
      <c r="CN67">
        <v>181.83000183105469</v>
      </c>
      <c r="CO67">
        <v>182.66999816894531</v>
      </c>
      <c r="CP67">
        <v>183.11000061035159</v>
      </c>
      <c r="CQ67">
        <v>180.25999450683599</v>
      </c>
      <c r="CR67">
        <v>180.8699951171875</v>
      </c>
      <c r="CS67" s="2">
        <f t="shared" si="20"/>
        <v>4.5984362309663407E-3</v>
      </c>
      <c r="CT67" s="2">
        <f t="shared" si="21"/>
        <v>2.4029405272221194E-3</v>
      </c>
      <c r="CU67" s="2">
        <f t="shared" si="22"/>
        <v>1.3193210085218232E-2</v>
      </c>
      <c r="CV67" s="2">
        <f t="shared" si="23"/>
        <v>3.372591512242118E-3</v>
      </c>
      <c r="CW67">
        <v>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23</v>
      </c>
      <c r="DG67">
        <v>18</v>
      </c>
      <c r="DH67">
        <v>24</v>
      </c>
      <c r="DI67">
        <v>17</v>
      </c>
      <c r="DJ67">
        <v>97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6</v>
      </c>
      <c r="DX67">
        <v>0</v>
      </c>
      <c r="DY67">
        <v>0</v>
      </c>
      <c r="DZ67">
        <v>0</v>
      </c>
      <c r="EA67">
        <v>1</v>
      </c>
      <c r="EB67">
        <v>0</v>
      </c>
      <c r="EC67">
        <v>0</v>
      </c>
      <c r="ED67">
        <v>0</v>
      </c>
      <c r="EE67" t="s">
        <v>471</v>
      </c>
      <c r="EF67">
        <v>180.8699951171875</v>
      </c>
      <c r="EG67">
        <v>181.91000366210929</v>
      </c>
      <c r="EH67">
        <v>183.52000427246091</v>
      </c>
      <c r="EI67">
        <v>180.92999267578119</v>
      </c>
      <c r="EJ67">
        <v>182.61000061035159</v>
      </c>
      <c r="EK67" s="2">
        <f t="shared" si="24"/>
        <v>5.7171597162604115E-3</v>
      </c>
      <c r="EL67" s="2">
        <f t="shared" si="25"/>
        <v>8.7728889105808117E-3</v>
      </c>
      <c r="EM67" s="2">
        <f t="shared" si="26"/>
        <v>5.3873397097414788E-3</v>
      </c>
      <c r="EN67" s="2">
        <f t="shared" si="27"/>
        <v>9.1999777063423993E-3</v>
      </c>
      <c r="EO67">
        <v>33</v>
      </c>
      <c r="EP67">
        <v>147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12</v>
      </c>
      <c r="EY67">
        <v>3</v>
      </c>
      <c r="EZ67">
        <v>3</v>
      </c>
      <c r="FA67">
        <v>3</v>
      </c>
      <c r="FB67">
        <v>2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2</v>
      </c>
      <c r="FJ67">
        <v>0</v>
      </c>
      <c r="FK67">
        <v>0</v>
      </c>
      <c r="FL67">
        <v>0</v>
      </c>
      <c r="FM67">
        <v>1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472</v>
      </c>
      <c r="FX67">
        <v>182.61000061035159</v>
      </c>
      <c r="FY67">
        <v>182.75999450683591</v>
      </c>
      <c r="FZ67">
        <v>184</v>
      </c>
      <c r="GA67">
        <v>181.63999938964841</v>
      </c>
      <c r="GB67">
        <v>183.11000061035159</v>
      </c>
      <c r="GC67">
        <v>429</v>
      </c>
      <c r="GD67">
        <v>362</v>
      </c>
      <c r="GE67">
        <v>186</v>
      </c>
      <c r="GF67">
        <v>202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134</v>
      </c>
      <c r="GM67">
        <v>0</v>
      </c>
      <c r="GN67">
        <v>99</v>
      </c>
      <c r="GO67">
        <v>1</v>
      </c>
      <c r="GP67">
        <v>1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</v>
      </c>
      <c r="GX67" t="s">
        <v>218</v>
      </c>
      <c r="GY67">
        <v>747758</v>
      </c>
      <c r="GZ67">
        <v>797650</v>
      </c>
      <c r="HA67">
        <v>1.2829999999999999</v>
      </c>
      <c r="HB67">
        <v>1.5269999999999999</v>
      </c>
      <c r="HC67">
        <v>2.2200000000000002</v>
      </c>
      <c r="HD67">
        <v>2.46</v>
      </c>
      <c r="HE67">
        <v>0.28260002000000001</v>
      </c>
      <c r="HF67" s="2">
        <f t="shared" si="28"/>
        <v>8.2071515097748016E-4</v>
      </c>
      <c r="HG67" s="2">
        <f t="shared" si="29"/>
        <v>6.7391602889352864E-3</v>
      </c>
      <c r="HH67" s="2">
        <f t="shared" si="30"/>
        <v>6.1282291029266522E-3</v>
      </c>
      <c r="HI67" s="2">
        <f t="shared" si="31"/>
        <v>8.0279679744595933E-3</v>
      </c>
      <c r="HJ67" s="3">
        <f t="shared" si="32"/>
        <v>183.9916434042224</v>
      </c>
      <c r="HK67" t="str">
        <f t="shared" si="33"/>
        <v>CDW</v>
      </c>
    </row>
    <row r="68" spans="1:219" hidden="1" x14ac:dyDescent="0.3">
      <c r="A68">
        <v>59</v>
      </c>
      <c r="B68" t="s">
        <v>473</v>
      </c>
      <c r="C68">
        <v>9</v>
      </c>
      <c r="D68">
        <v>0</v>
      </c>
      <c r="E68">
        <v>5</v>
      </c>
      <c r="F68">
        <v>1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137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3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 t="s">
        <v>474</v>
      </c>
      <c r="AV68">
        <v>54.880001068115227</v>
      </c>
      <c r="AW68">
        <v>54.439998626708977</v>
      </c>
      <c r="AX68">
        <v>56.689998626708977</v>
      </c>
      <c r="AY68">
        <v>54.270000457763672</v>
      </c>
      <c r="AZ68">
        <v>56.689998626708977</v>
      </c>
      <c r="BA68" s="2">
        <f t="shared" si="16"/>
        <v>-8.0823374817349247E-3</v>
      </c>
      <c r="BB68" s="2">
        <f t="shared" si="17"/>
        <v>3.9689540562802827E-2</v>
      </c>
      <c r="BC68" s="2">
        <f t="shared" si="18"/>
        <v>3.1226703386046939E-3</v>
      </c>
      <c r="BD68" s="2">
        <f t="shared" si="19"/>
        <v>4.2688273550339217E-2</v>
      </c>
      <c r="BE68">
        <v>1</v>
      </c>
      <c r="BF68">
        <v>3</v>
      </c>
      <c r="BG68">
        <v>2</v>
      </c>
      <c r="BH68">
        <v>6</v>
      </c>
      <c r="BI68">
        <v>90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1</v>
      </c>
      <c r="BT68">
        <v>1</v>
      </c>
      <c r="BU68">
        <v>1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475</v>
      </c>
      <c r="CN68">
        <v>56.689998626708977</v>
      </c>
      <c r="CO68">
        <v>57.099998474121087</v>
      </c>
      <c r="CP68">
        <v>57.869998931884773</v>
      </c>
      <c r="CQ68">
        <v>55.880001068115227</v>
      </c>
      <c r="CR68">
        <v>56.369998931884773</v>
      </c>
      <c r="CS68" s="2">
        <f t="shared" si="20"/>
        <v>7.1803828085552635E-3</v>
      </c>
      <c r="CT68" s="2">
        <f t="shared" si="21"/>
        <v>1.3305693312177236E-2</v>
      </c>
      <c r="CU68" s="2">
        <f t="shared" si="22"/>
        <v>2.1365979660381007E-2</v>
      </c>
      <c r="CV68" s="2">
        <f t="shared" si="23"/>
        <v>8.6925292363698725E-3</v>
      </c>
      <c r="CW68">
        <v>10</v>
      </c>
      <c r="CX68">
        <v>18</v>
      </c>
      <c r="CY68">
        <v>8</v>
      </c>
      <c r="CZ68">
        <v>0</v>
      </c>
      <c r="DA68">
        <v>0</v>
      </c>
      <c r="DB68">
        <v>2</v>
      </c>
      <c r="DC68">
        <v>8</v>
      </c>
      <c r="DD68">
        <v>0</v>
      </c>
      <c r="DE68">
        <v>0</v>
      </c>
      <c r="DF68">
        <v>7</v>
      </c>
      <c r="DG68">
        <v>1</v>
      </c>
      <c r="DH68">
        <v>3</v>
      </c>
      <c r="DI68">
        <v>7</v>
      </c>
      <c r="DJ68">
        <v>58</v>
      </c>
      <c r="DK68">
        <v>2</v>
      </c>
      <c r="DL68">
        <v>12</v>
      </c>
      <c r="DM68">
        <v>0</v>
      </c>
      <c r="DN68">
        <v>0</v>
      </c>
      <c r="DO68">
        <v>26</v>
      </c>
      <c r="DP68">
        <v>8</v>
      </c>
      <c r="DQ68">
        <v>2</v>
      </c>
      <c r="DR68">
        <v>2</v>
      </c>
      <c r="DS68">
        <v>1</v>
      </c>
      <c r="DT68">
        <v>1</v>
      </c>
      <c r="DU68">
        <v>1</v>
      </c>
      <c r="DV68">
        <v>1</v>
      </c>
      <c r="DW68">
        <v>39</v>
      </c>
      <c r="DX68">
        <v>26</v>
      </c>
      <c r="DY68">
        <v>1</v>
      </c>
      <c r="DZ68">
        <v>1</v>
      </c>
      <c r="EA68">
        <v>2</v>
      </c>
      <c r="EB68">
        <v>1</v>
      </c>
      <c r="EC68">
        <v>1</v>
      </c>
      <c r="ED68">
        <v>1</v>
      </c>
      <c r="EE68" t="s">
        <v>476</v>
      </c>
      <c r="EF68">
        <v>56.369998931884773</v>
      </c>
      <c r="EG68">
        <v>57.060001373291023</v>
      </c>
      <c r="EH68">
        <v>58.630001068115227</v>
      </c>
      <c r="EI68">
        <v>57.060001373291023</v>
      </c>
      <c r="EJ68">
        <v>57.740001678466797</v>
      </c>
      <c r="EK68" s="2">
        <f t="shared" si="24"/>
        <v>1.2092576670165167E-2</v>
      </c>
      <c r="EL68" s="2">
        <f t="shared" si="25"/>
        <v>2.6778094255877738E-2</v>
      </c>
      <c r="EM68" s="2">
        <f t="shared" si="26"/>
        <v>0</v>
      </c>
      <c r="EN68" s="2">
        <f t="shared" si="27"/>
        <v>1.1776936013310979E-2</v>
      </c>
      <c r="EO68">
        <v>1</v>
      </c>
      <c r="EP68">
        <v>14</v>
      </c>
      <c r="EQ68">
        <v>26</v>
      </c>
      <c r="ER68">
        <v>30</v>
      </c>
      <c r="ES68">
        <v>16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477</v>
      </c>
      <c r="FX68">
        <v>57.740001678466797</v>
      </c>
      <c r="FY68">
        <v>57.569999694824219</v>
      </c>
      <c r="FZ68">
        <v>59.869998931884773</v>
      </c>
      <c r="GA68">
        <v>57.549999237060547</v>
      </c>
      <c r="GB68">
        <v>59.310001373291023</v>
      </c>
      <c r="GC68">
        <v>227</v>
      </c>
      <c r="GD68">
        <v>216</v>
      </c>
      <c r="GE68">
        <v>123</v>
      </c>
      <c r="GF68">
        <v>76</v>
      </c>
      <c r="GG68">
        <v>0</v>
      </c>
      <c r="GH68">
        <v>142</v>
      </c>
      <c r="GI68">
        <v>0</v>
      </c>
      <c r="GJ68">
        <v>46</v>
      </c>
      <c r="GK68">
        <v>1</v>
      </c>
      <c r="GL68">
        <v>195</v>
      </c>
      <c r="GM68">
        <v>0</v>
      </c>
      <c r="GN68">
        <v>58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2.2999999999999998</v>
      </c>
      <c r="GX68" t="s">
        <v>218</v>
      </c>
      <c r="GY68">
        <v>77933</v>
      </c>
      <c r="GZ68">
        <v>109600</v>
      </c>
      <c r="HA68">
        <v>5.726</v>
      </c>
      <c r="HB68">
        <v>5.9459999999999997</v>
      </c>
      <c r="HC68">
        <v>4.21</v>
      </c>
      <c r="HD68">
        <v>1.49</v>
      </c>
      <c r="HE68">
        <v>0</v>
      </c>
      <c r="HF68" s="2">
        <f t="shared" si="28"/>
        <v>-2.952961343473115E-3</v>
      </c>
      <c r="HG68" s="2">
        <f t="shared" si="29"/>
        <v>3.8416557175444566E-2</v>
      </c>
      <c r="HH68" s="2">
        <f t="shared" si="30"/>
        <v>3.4741111463776342E-4</v>
      </c>
      <c r="HI68" s="2">
        <f t="shared" si="31"/>
        <v>2.9674626462292686E-2</v>
      </c>
      <c r="HJ68" s="3">
        <f t="shared" si="32"/>
        <v>59.781640879690762</v>
      </c>
      <c r="HK68" t="str">
        <f t="shared" si="33"/>
        <v>CEVA</v>
      </c>
    </row>
    <row r="69" spans="1:219" hidden="1" x14ac:dyDescent="0.3">
      <c r="A69">
        <v>60</v>
      </c>
      <c r="B69" t="s">
        <v>478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</v>
      </c>
      <c r="W69">
        <v>0</v>
      </c>
      <c r="X69">
        <v>1</v>
      </c>
      <c r="Y69">
        <v>0</v>
      </c>
      <c r="Z69">
        <v>180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4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 t="s">
        <v>479</v>
      </c>
      <c r="AV69">
        <v>129.07000732421881</v>
      </c>
      <c r="AW69">
        <v>127.73000335693359</v>
      </c>
      <c r="AX69">
        <v>136.57000732421881</v>
      </c>
      <c r="AY69">
        <v>127</v>
      </c>
      <c r="AZ69">
        <v>135.55000305175781</v>
      </c>
      <c r="BA69" s="2">
        <f t="shared" si="16"/>
        <v>-1.0490909982524999E-2</v>
      </c>
      <c r="BB69" s="2">
        <f t="shared" si="17"/>
        <v>6.4728736129441189E-2</v>
      </c>
      <c r="BC69" s="2">
        <f t="shared" si="18"/>
        <v>5.715206590057309E-3</v>
      </c>
      <c r="BD69" s="2">
        <f t="shared" si="19"/>
        <v>6.307637668213939E-2</v>
      </c>
      <c r="BE69">
        <v>3</v>
      </c>
      <c r="BF69">
        <v>1</v>
      </c>
      <c r="BG69">
        <v>1</v>
      </c>
      <c r="BH69">
        <v>3</v>
      </c>
      <c r="BI69">
        <v>158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1</v>
      </c>
      <c r="BS69">
        <v>1</v>
      </c>
      <c r="BT69">
        <v>2</v>
      </c>
      <c r="BU69">
        <v>1</v>
      </c>
      <c r="BV69">
        <v>2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0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480</v>
      </c>
      <c r="CN69">
        <v>135.55000305175781</v>
      </c>
      <c r="CO69">
        <v>136</v>
      </c>
      <c r="CP69">
        <v>150.49000549316409</v>
      </c>
      <c r="CQ69">
        <v>134.17999267578119</v>
      </c>
      <c r="CR69">
        <v>147.33000183105469</v>
      </c>
      <c r="CS69" s="2">
        <f t="shared" si="20"/>
        <v>3.308801090016078E-3</v>
      </c>
      <c r="CT69" s="2">
        <f t="shared" si="21"/>
        <v>9.6285500460177031E-2</v>
      </c>
      <c r="CU69" s="2">
        <f t="shared" si="22"/>
        <v>1.3382406795726554E-2</v>
      </c>
      <c r="CV69" s="2">
        <f t="shared" si="23"/>
        <v>8.9255474050375594E-2</v>
      </c>
      <c r="CW69">
        <v>0</v>
      </c>
      <c r="CX69">
        <v>3</v>
      </c>
      <c r="CY69">
        <v>7</v>
      </c>
      <c r="CZ69">
        <v>3</v>
      </c>
      <c r="DA69">
        <v>164</v>
      </c>
      <c r="DB69">
        <v>2</v>
      </c>
      <c r="DC69">
        <v>3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3</v>
      </c>
      <c r="DK69">
        <v>3</v>
      </c>
      <c r="DL69">
        <v>4</v>
      </c>
      <c r="DM69">
        <v>1</v>
      </c>
      <c r="DN69">
        <v>4</v>
      </c>
      <c r="DO69">
        <v>4</v>
      </c>
      <c r="DP69">
        <v>3</v>
      </c>
      <c r="DQ69">
        <v>3</v>
      </c>
      <c r="DR69">
        <v>3</v>
      </c>
      <c r="DS69">
        <v>2</v>
      </c>
      <c r="DT69">
        <v>2</v>
      </c>
      <c r="DU69">
        <v>3</v>
      </c>
      <c r="DV69">
        <v>3</v>
      </c>
      <c r="DW69">
        <v>0</v>
      </c>
      <c r="DX69">
        <v>0</v>
      </c>
      <c r="DY69">
        <v>1</v>
      </c>
      <c r="DZ69">
        <v>1</v>
      </c>
      <c r="EA69">
        <v>0</v>
      </c>
      <c r="EB69">
        <v>0</v>
      </c>
      <c r="EC69">
        <v>1</v>
      </c>
      <c r="ED69">
        <v>1</v>
      </c>
      <c r="EE69" t="s">
        <v>481</v>
      </c>
      <c r="EF69">
        <v>147.33000183105469</v>
      </c>
      <c r="EG69">
        <v>150.7799987792969</v>
      </c>
      <c r="EH69">
        <v>154.86000061035159</v>
      </c>
      <c r="EI69">
        <v>146.05000305175781</v>
      </c>
      <c r="EJ69">
        <v>152.78999328613281</v>
      </c>
      <c r="EK69" s="2">
        <f t="shared" si="24"/>
        <v>2.2880998648183604E-2</v>
      </c>
      <c r="EL69" s="2">
        <f t="shared" si="25"/>
        <v>2.6346389093207634E-2</v>
      </c>
      <c r="EM69" s="2">
        <f t="shared" si="26"/>
        <v>3.1370180168674655E-2</v>
      </c>
      <c r="EN69" s="2">
        <f t="shared" si="27"/>
        <v>4.4112772632648012E-2</v>
      </c>
      <c r="EO69">
        <v>4</v>
      </c>
      <c r="EP69">
        <v>11</v>
      </c>
      <c r="EQ69">
        <v>31</v>
      </c>
      <c r="ER69">
        <v>44</v>
      </c>
      <c r="ES69">
        <v>66</v>
      </c>
      <c r="ET69">
        <v>0</v>
      </c>
      <c r="EU69">
        <v>0</v>
      </c>
      <c r="EV69">
        <v>0</v>
      </c>
      <c r="EW69">
        <v>0</v>
      </c>
      <c r="EX69">
        <v>3</v>
      </c>
      <c r="EY69">
        <v>0</v>
      </c>
      <c r="EZ69">
        <v>0</v>
      </c>
      <c r="FA69">
        <v>0</v>
      </c>
      <c r="FB69">
        <v>20</v>
      </c>
      <c r="FC69">
        <v>1</v>
      </c>
      <c r="FD69">
        <v>23</v>
      </c>
      <c r="FE69">
        <v>1</v>
      </c>
      <c r="FF69">
        <v>23</v>
      </c>
      <c r="FG69">
        <v>0</v>
      </c>
      <c r="FH69">
        <v>0</v>
      </c>
      <c r="FI69">
        <v>20</v>
      </c>
      <c r="FJ69">
        <v>20</v>
      </c>
      <c r="FK69">
        <v>0</v>
      </c>
      <c r="FL69">
        <v>0</v>
      </c>
      <c r="FM69">
        <v>1</v>
      </c>
      <c r="FN69">
        <v>1</v>
      </c>
      <c r="FO69">
        <v>1</v>
      </c>
      <c r="FP69">
        <v>0</v>
      </c>
      <c r="FQ69">
        <v>15</v>
      </c>
      <c r="FR69">
        <v>15</v>
      </c>
      <c r="FS69">
        <v>1</v>
      </c>
      <c r="FT69">
        <v>0</v>
      </c>
      <c r="FU69">
        <v>1</v>
      </c>
      <c r="FV69">
        <v>1</v>
      </c>
      <c r="FW69" t="s">
        <v>482</v>
      </c>
      <c r="FX69">
        <v>152.78999328613281</v>
      </c>
      <c r="FY69">
        <v>153.03999328613281</v>
      </c>
      <c r="FZ69">
        <v>156.8399963378906</v>
      </c>
      <c r="GA69">
        <v>148.55000305175781</v>
      </c>
      <c r="GB69">
        <v>155.19999694824219</v>
      </c>
      <c r="GC69">
        <v>502</v>
      </c>
      <c r="GD69">
        <v>212</v>
      </c>
      <c r="GE69">
        <v>333</v>
      </c>
      <c r="GF69">
        <v>27</v>
      </c>
      <c r="GG69">
        <v>0</v>
      </c>
      <c r="GH69">
        <v>438</v>
      </c>
      <c r="GI69">
        <v>0</v>
      </c>
      <c r="GJ69">
        <v>277</v>
      </c>
      <c r="GK69">
        <v>29</v>
      </c>
      <c r="GL69">
        <v>204</v>
      </c>
      <c r="GM69">
        <v>27</v>
      </c>
      <c r="GN69">
        <v>23</v>
      </c>
      <c r="GO69">
        <v>5</v>
      </c>
      <c r="GP69">
        <v>4</v>
      </c>
      <c r="GQ69">
        <v>5</v>
      </c>
      <c r="GR69">
        <v>4</v>
      </c>
      <c r="GS69">
        <v>2</v>
      </c>
      <c r="GT69">
        <v>2</v>
      </c>
      <c r="GU69">
        <v>2</v>
      </c>
      <c r="GV69">
        <v>2</v>
      </c>
      <c r="GW69">
        <v>1.9</v>
      </c>
      <c r="GX69" t="s">
        <v>218</v>
      </c>
      <c r="GY69">
        <v>347873</v>
      </c>
      <c r="GZ69">
        <v>409683</v>
      </c>
      <c r="HA69">
        <v>0.56899999999999995</v>
      </c>
      <c r="HB69">
        <v>1.081</v>
      </c>
      <c r="HC69">
        <v>0.86</v>
      </c>
      <c r="HD69">
        <v>12.24</v>
      </c>
      <c r="HE69">
        <v>0</v>
      </c>
      <c r="HF69" s="2">
        <f t="shared" si="28"/>
        <v>1.6335599252973454E-3</v>
      </c>
      <c r="HG69" s="2">
        <f t="shared" si="29"/>
        <v>2.4228533157901855E-2</v>
      </c>
      <c r="HH69" s="2">
        <f t="shared" si="30"/>
        <v>2.9338672447405623E-2</v>
      </c>
      <c r="HI69" s="2">
        <f t="shared" si="31"/>
        <v>4.284789966008884E-2</v>
      </c>
      <c r="HJ69" s="3">
        <f t="shared" si="32"/>
        <v>156.74792783795095</v>
      </c>
      <c r="HK69" t="str">
        <f t="shared" si="33"/>
        <v>GTLS</v>
      </c>
    </row>
    <row r="70" spans="1:219" hidden="1" x14ac:dyDescent="0.3">
      <c r="A70">
        <v>61</v>
      </c>
      <c r="B70" t="s">
        <v>483</v>
      </c>
      <c r="C70">
        <v>10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</v>
      </c>
      <c r="N70">
        <v>0</v>
      </c>
      <c r="O70">
        <v>19</v>
      </c>
      <c r="P70">
        <v>45</v>
      </c>
      <c r="Q70">
        <v>126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484</v>
      </c>
      <c r="AV70">
        <v>652.46002197265625</v>
      </c>
      <c r="AW70">
        <v>652.3699951171875</v>
      </c>
      <c r="AX70">
        <v>657.780029296875</v>
      </c>
      <c r="AY70">
        <v>648.1099853515625</v>
      </c>
      <c r="AZ70">
        <v>652.9000244140625</v>
      </c>
      <c r="BA70" s="2">
        <f t="shared" si="16"/>
        <v>-1.3799968751260216E-4</v>
      </c>
      <c r="BB70" s="2">
        <f t="shared" si="17"/>
        <v>8.2246859721030185E-3</v>
      </c>
      <c r="BC70" s="2">
        <f t="shared" si="18"/>
        <v>6.5300516539846809E-3</v>
      </c>
      <c r="BD70" s="2">
        <f t="shared" si="19"/>
        <v>7.3365582530017237E-3</v>
      </c>
      <c r="BE70">
        <v>86</v>
      </c>
      <c r="BF70">
        <v>67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8</v>
      </c>
      <c r="BO70">
        <v>7</v>
      </c>
      <c r="BP70">
        <v>10</v>
      </c>
      <c r="BQ70">
        <v>9</v>
      </c>
      <c r="BR70">
        <v>3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3</v>
      </c>
      <c r="BZ70">
        <v>0</v>
      </c>
      <c r="CA70">
        <v>1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445</v>
      </c>
      <c r="CN70">
        <v>652.9000244140625</v>
      </c>
      <c r="CO70">
        <v>655.75</v>
      </c>
      <c r="CP70">
        <v>660.5999755859375</v>
      </c>
      <c r="CQ70">
        <v>653.5999755859375</v>
      </c>
      <c r="CR70">
        <v>657.67999267578125</v>
      </c>
      <c r="CS70" s="2">
        <f t="shared" si="20"/>
        <v>4.3461312785931794E-3</v>
      </c>
      <c r="CT70" s="2">
        <f t="shared" si="21"/>
        <v>7.3417737892522705E-3</v>
      </c>
      <c r="CU70" s="2">
        <f t="shared" si="22"/>
        <v>3.2787257553373861E-3</v>
      </c>
      <c r="CV70" s="2">
        <f t="shared" si="23"/>
        <v>6.2036509172860299E-3</v>
      </c>
      <c r="CW70">
        <v>157</v>
      </c>
      <c r="CX70">
        <v>17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26</v>
      </c>
      <c r="DG70">
        <v>4</v>
      </c>
      <c r="DH70">
        <v>3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241</v>
      </c>
      <c r="EF70">
        <v>657.67999267578125</v>
      </c>
      <c r="EG70">
        <v>660.219970703125</v>
      </c>
      <c r="EH70">
        <v>661</v>
      </c>
      <c r="EI70">
        <v>648.75</v>
      </c>
      <c r="EJ70">
        <v>657.53997802734375</v>
      </c>
      <c r="EK70" s="2">
        <f t="shared" si="24"/>
        <v>3.8471693375750071E-3</v>
      </c>
      <c r="EL70" s="2">
        <f t="shared" si="25"/>
        <v>1.1800745792359679E-3</v>
      </c>
      <c r="EM70" s="2">
        <f t="shared" si="26"/>
        <v>1.7372953276329484E-2</v>
      </c>
      <c r="EN70" s="2">
        <f t="shared" si="27"/>
        <v>1.3367975060184389E-2</v>
      </c>
      <c r="EO70">
        <v>17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65</v>
      </c>
      <c r="EY70">
        <v>40</v>
      </c>
      <c r="EZ70">
        <v>23</v>
      </c>
      <c r="FA70">
        <v>8</v>
      </c>
      <c r="FB70">
        <v>47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25</v>
      </c>
      <c r="FR70">
        <v>0</v>
      </c>
      <c r="FS70">
        <v>1</v>
      </c>
      <c r="FT70">
        <v>0</v>
      </c>
      <c r="FU70">
        <v>1</v>
      </c>
      <c r="FV70">
        <v>0</v>
      </c>
      <c r="FW70" t="s">
        <v>485</v>
      </c>
      <c r="FX70">
        <v>657.53997802734375</v>
      </c>
      <c r="FY70">
        <v>655.30999755859375</v>
      </c>
      <c r="FZ70">
        <v>659.05999755859375</v>
      </c>
      <c r="GA70">
        <v>650.16998291015625</v>
      </c>
      <c r="GB70">
        <v>652.57000732421875</v>
      </c>
      <c r="GC70">
        <v>535</v>
      </c>
      <c r="GD70">
        <v>253</v>
      </c>
      <c r="GE70">
        <v>191</v>
      </c>
      <c r="GF70">
        <v>216</v>
      </c>
      <c r="GG70">
        <v>0</v>
      </c>
      <c r="GH70">
        <v>171</v>
      </c>
      <c r="GI70">
        <v>0</v>
      </c>
      <c r="GJ70">
        <v>0</v>
      </c>
      <c r="GK70">
        <v>0</v>
      </c>
      <c r="GL70">
        <v>50</v>
      </c>
      <c r="GM70">
        <v>0</v>
      </c>
      <c r="GN70">
        <v>47</v>
      </c>
      <c r="GO70">
        <v>1</v>
      </c>
      <c r="GP70">
        <v>0</v>
      </c>
      <c r="GQ70">
        <v>0</v>
      </c>
      <c r="GR70">
        <v>0</v>
      </c>
      <c r="GS70">
        <v>1</v>
      </c>
      <c r="GT70">
        <v>1</v>
      </c>
      <c r="GU70">
        <v>0</v>
      </c>
      <c r="GV70">
        <v>0</v>
      </c>
      <c r="GW70">
        <v>2.2000000000000002</v>
      </c>
      <c r="GX70" t="s">
        <v>218</v>
      </c>
      <c r="GY70">
        <v>708397</v>
      </c>
      <c r="GZ70">
        <v>887700</v>
      </c>
      <c r="HA70">
        <v>0.32400000000000001</v>
      </c>
      <c r="HB70">
        <v>0.39600000000000002</v>
      </c>
      <c r="HC70">
        <v>0.91</v>
      </c>
      <c r="HD70">
        <v>6.7</v>
      </c>
      <c r="HE70">
        <v>0</v>
      </c>
      <c r="HF70" s="2">
        <f t="shared" si="28"/>
        <v>-3.4029397949946194E-3</v>
      </c>
      <c r="HG70" s="2">
        <f t="shared" si="29"/>
        <v>5.6899220312132126E-3</v>
      </c>
      <c r="HH70" s="2">
        <f t="shared" si="30"/>
        <v>7.8436383812042765E-3</v>
      </c>
      <c r="HI70" s="2">
        <f t="shared" si="31"/>
        <v>3.6778037407871889E-3</v>
      </c>
      <c r="HJ70" s="3">
        <f t="shared" si="32"/>
        <v>659.03866035097667</v>
      </c>
      <c r="HK70" t="str">
        <f t="shared" si="33"/>
        <v>CHTR</v>
      </c>
    </row>
    <row r="71" spans="1:219" hidden="1" x14ac:dyDescent="0.3">
      <c r="A71">
        <v>62</v>
      </c>
      <c r="B71" t="s">
        <v>486</v>
      </c>
      <c r="C71">
        <v>9</v>
      </c>
      <c r="D71">
        <v>1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20</v>
      </c>
      <c r="N71">
        <v>5</v>
      </c>
      <c r="O71">
        <v>2</v>
      </c>
      <c r="P71">
        <v>0</v>
      </c>
      <c r="Q71">
        <v>0</v>
      </c>
      <c r="R71">
        <v>1</v>
      </c>
      <c r="S71">
        <v>2</v>
      </c>
      <c r="T71">
        <v>0</v>
      </c>
      <c r="U71">
        <v>0</v>
      </c>
      <c r="V71">
        <v>9</v>
      </c>
      <c r="W71">
        <v>1</v>
      </c>
      <c r="X71">
        <v>2</v>
      </c>
      <c r="Y71">
        <v>1</v>
      </c>
      <c r="Z71">
        <v>150</v>
      </c>
      <c r="AA71">
        <v>0</v>
      </c>
      <c r="AB71">
        <v>0</v>
      </c>
      <c r="AC71">
        <v>0</v>
      </c>
      <c r="AD71">
        <v>0</v>
      </c>
      <c r="AE71">
        <v>7</v>
      </c>
      <c r="AF71">
        <v>3</v>
      </c>
      <c r="AG71">
        <v>0</v>
      </c>
      <c r="AH71">
        <v>0</v>
      </c>
      <c r="AI71">
        <v>2</v>
      </c>
      <c r="AJ71">
        <v>1</v>
      </c>
      <c r="AK71">
        <v>1</v>
      </c>
      <c r="AL71">
        <v>0</v>
      </c>
      <c r="AM71">
        <v>28</v>
      </c>
      <c r="AN71">
        <v>7</v>
      </c>
      <c r="AO71">
        <v>0</v>
      </c>
      <c r="AP71">
        <v>0</v>
      </c>
      <c r="AQ71">
        <v>1</v>
      </c>
      <c r="AR71">
        <v>1</v>
      </c>
      <c r="AS71">
        <v>0</v>
      </c>
      <c r="AT71">
        <v>0</v>
      </c>
      <c r="AU71" t="s">
        <v>487</v>
      </c>
      <c r="AV71">
        <v>72.319999694824219</v>
      </c>
      <c r="AW71">
        <v>72</v>
      </c>
      <c r="AX71">
        <v>75.220001220703125</v>
      </c>
      <c r="AY71">
        <v>71.910003662109375</v>
      </c>
      <c r="AZ71">
        <v>74.05999755859375</v>
      </c>
      <c r="BA71" s="2">
        <f t="shared" si="16"/>
        <v>-4.4444402058918531E-3</v>
      </c>
      <c r="BB71" s="2">
        <f t="shared" si="17"/>
        <v>4.2807779426316639E-2</v>
      </c>
      <c r="BC71" s="2">
        <f t="shared" si="18"/>
        <v>1.2499491373697547E-3</v>
      </c>
      <c r="BD71" s="2">
        <f t="shared" si="19"/>
        <v>2.9030434341877687E-2</v>
      </c>
      <c r="BE71">
        <v>0</v>
      </c>
      <c r="BF71">
        <v>0</v>
      </c>
      <c r="BG71">
        <v>1</v>
      </c>
      <c r="BH71">
        <v>6</v>
      </c>
      <c r="BI71">
        <v>158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488</v>
      </c>
      <c r="CN71">
        <v>74.05999755859375</v>
      </c>
      <c r="CO71">
        <v>74.540000915527344</v>
      </c>
      <c r="CP71">
        <v>76.540000915527344</v>
      </c>
      <c r="CQ71">
        <v>74.089996337890625</v>
      </c>
      <c r="CR71">
        <v>74.919998168945313</v>
      </c>
      <c r="CS71" s="2">
        <f t="shared" si="20"/>
        <v>6.4395405290853525E-3</v>
      </c>
      <c r="CT71" s="2">
        <f t="shared" si="21"/>
        <v>2.6130127725073837E-2</v>
      </c>
      <c r="CU71" s="2">
        <f t="shared" si="22"/>
        <v>6.0370884372095146E-3</v>
      </c>
      <c r="CV71" s="2">
        <f t="shared" si="23"/>
        <v>1.1078508426855871E-2</v>
      </c>
      <c r="CW71">
        <v>24</v>
      </c>
      <c r="CX71">
        <v>35</v>
      </c>
      <c r="CY71">
        <v>40</v>
      </c>
      <c r="CZ71">
        <v>18</v>
      </c>
      <c r="DA71">
        <v>33</v>
      </c>
      <c r="DB71">
        <v>0</v>
      </c>
      <c r="DC71">
        <v>0</v>
      </c>
      <c r="DD71">
        <v>0</v>
      </c>
      <c r="DE71">
        <v>0</v>
      </c>
      <c r="DF71">
        <v>7</v>
      </c>
      <c r="DG71">
        <v>1</v>
      </c>
      <c r="DH71">
        <v>2</v>
      </c>
      <c r="DI71">
        <v>3</v>
      </c>
      <c r="DJ71">
        <v>3</v>
      </c>
      <c r="DK71">
        <v>1</v>
      </c>
      <c r="DL71">
        <v>16</v>
      </c>
      <c r="DM71">
        <v>1</v>
      </c>
      <c r="DN71">
        <v>16</v>
      </c>
      <c r="DO71">
        <v>0</v>
      </c>
      <c r="DP71">
        <v>0</v>
      </c>
      <c r="DQ71">
        <v>3</v>
      </c>
      <c r="DR71">
        <v>3</v>
      </c>
      <c r="DS71">
        <v>0</v>
      </c>
      <c r="DT71">
        <v>0</v>
      </c>
      <c r="DU71">
        <v>1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489</v>
      </c>
      <c r="EF71">
        <v>74.919998168945313</v>
      </c>
      <c r="EG71">
        <v>75.470001220703125</v>
      </c>
      <c r="EH71">
        <v>76.720001220703125</v>
      </c>
      <c r="EI71">
        <v>74.519996643066406</v>
      </c>
      <c r="EJ71">
        <v>75.930000305175781</v>
      </c>
      <c r="EK71" s="2">
        <f t="shared" si="24"/>
        <v>7.2877042912639078E-3</v>
      </c>
      <c r="EL71" s="2">
        <f t="shared" si="25"/>
        <v>1.6293013296546754E-2</v>
      </c>
      <c r="EM71" s="2">
        <f t="shared" si="26"/>
        <v>1.258784367656951E-2</v>
      </c>
      <c r="EN71" s="2">
        <f t="shared" si="27"/>
        <v>1.8569783437934029E-2</v>
      </c>
      <c r="EO71">
        <v>27</v>
      </c>
      <c r="EP71">
        <v>42</v>
      </c>
      <c r="EQ71">
        <v>33</v>
      </c>
      <c r="ER71">
        <v>2</v>
      </c>
      <c r="ES71">
        <v>0</v>
      </c>
      <c r="ET71">
        <v>1</v>
      </c>
      <c r="EU71">
        <v>25</v>
      </c>
      <c r="EV71">
        <v>0</v>
      </c>
      <c r="EW71">
        <v>0</v>
      </c>
      <c r="EX71">
        <v>7</v>
      </c>
      <c r="EY71">
        <v>4</v>
      </c>
      <c r="EZ71">
        <v>0</v>
      </c>
      <c r="FA71">
        <v>2</v>
      </c>
      <c r="FB71">
        <v>21</v>
      </c>
      <c r="FC71">
        <v>2</v>
      </c>
      <c r="FD71">
        <v>34</v>
      </c>
      <c r="FE71">
        <v>0</v>
      </c>
      <c r="FF71">
        <v>0</v>
      </c>
      <c r="FG71">
        <v>0</v>
      </c>
      <c r="FH71">
        <v>0</v>
      </c>
      <c r="FI71">
        <v>21</v>
      </c>
      <c r="FJ71">
        <v>21</v>
      </c>
      <c r="FK71">
        <v>0</v>
      </c>
      <c r="FL71">
        <v>0</v>
      </c>
      <c r="FM71">
        <v>1</v>
      </c>
      <c r="FN71">
        <v>1</v>
      </c>
      <c r="FO71">
        <v>1</v>
      </c>
      <c r="FP71">
        <v>0</v>
      </c>
      <c r="FQ71">
        <v>4</v>
      </c>
      <c r="FR71">
        <v>4</v>
      </c>
      <c r="FS71">
        <v>1</v>
      </c>
      <c r="FT71">
        <v>0</v>
      </c>
      <c r="FU71">
        <v>1</v>
      </c>
      <c r="FV71">
        <v>1</v>
      </c>
      <c r="FW71" t="s">
        <v>490</v>
      </c>
      <c r="FX71">
        <v>75.930000305175781</v>
      </c>
      <c r="FY71">
        <v>75.790000915527344</v>
      </c>
      <c r="FZ71">
        <v>76.709999084472656</v>
      </c>
      <c r="GA71">
        <v>73.650001525878906</v>
      </c>
      <c r="GB71">
        <v>74.779998779296875</v>
      </c>
      <c r="GC71">
        <v>446</v>
      </c>
      <c r="GD71">
        <v>213</v>
      </c>
      <c r="GE71">
        <v>254</v>
      </c>
      <c r="GF71">
        <v>50</v>
      </c>
      <c r="GG71">
        <v>0</v>
      </c>
      <c r="GH71">
        <v>217</v>
      </c>
      <c r="GI71">
        <v>0</v>
      </c>
      <c r="GJ71">
        <v>53</v>
      </c>
      <c r="GK71">
        <v>16</v>
      </c>
      <c r="GL71">
        <v>174</v>
      </c>
      <c r="GM71">
        <v>16</v>
      </c>
      <c r="GN71">
        <v>24</v>
      </c>
      <c r="GO71">
        <v>3</v>
      </c>
      <c r="GP71">
        <v>2</v>
      </c>
      <c r="GQ71">
        <v>2</v>
      </c>
      <c r="GR71">
        <v>2</v>
      </c>
      <c r="GS71">
        <v>1</v>
      </c>
      <c r="GT71">
        <v>1</v>
      </c>
      <c r="GU71">
        <v>1</v>
      </c>
      <c r="GV71">
        <v>1</v>
      </c>
      <c r="GW71">
        <v>3.2</v>
      </c>
      <c r="GX71" t="s">
        <v>223</v>
      </c>
      <c r="GY71">
        <v>237922</v>
      </c>
      <c r="GZ71">
        <v>289716</v>
      </c>
      <c r="HA71">
        <v>0.14299999999999999</v>
      </c>
      <c r="HB71">
        <v>0.76100000000000001</v>
      </c>
      <c r="HC71">
        <v>-2.86</v>
      </c>
      <c r="HD71">
        <v>6.74</v>
      </c>
      <c r="HE71">
        <v>0</v>
      </c>
      <c r="HF71" s="2">
        <f t="shared" si="28"/>
        <v>-1.8472013188715053E-3</v>
      </c>
      <c r="HG71" s="2">
        <f t="shared" si="29"/>
        <v>1.199319749609451E-2</v>
      </c>
      <c r="HH71" s="2">
        <f t="shared" si="30"/>
        <v>2.8235906634090147E-2</v>
      </c>
      <c r="HI71" s="2">
        <f t="shared" si="31"/>
        <v>1.5110955761753919E-2</v>
      </c>
      <c r="HJ71" s="3">
        <f t="shared" si="32"/>
        <v>76.698965364736452</v>
      </c>
      <c r="HK71" t="str">
        <f t="shared" si="33"/>
        <v>PLCE</v>
      </c>
    </row>
    <row r="72" spans="1:219" hidden="1" x14ac:dyDescent="0.3">
      <c r="A72">
        <v>63</v>
      </c>
      <c r="B72" t="s">
        <v>491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</v>
      </c>
      <c r="W72">
        <v>0</v>
      </c>
      <c r="X72">
        <v>1</v>
      </c>
      <c r="Y72">
        <v>2</v>
      </c>
      <c r="Z72">
        <v>141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 t="s">
        <v>492</v>
      </c>
      <c r="AV72">
        <v>108.7399978637695</v>
      </c>
      <c r="AW72">
        <v>108.69000244140619</v>
      </c>
      <c r="AX72">
        <v>111.4100036621094</v>
      </c>
      <c r="AY72">
        <v>108.69000244140619</v>
      </c>
      <c r="AZ72">
        <v>111</v>
      </c>
      <c r="BA72" s="2">
        <f t="shared" si="16"/>
        <v>-4.5998179446415932E-4</v>
      </c>
      <c r="BB72" s="2">
        <f t="shared" si="17"/>
        <v>2.4414335618842542E-2</v>
      </c>
      <c r="BC72" s="2">
        <f t="shared" si="18"/>
        <v>0</v>
      </c>
      <c r="BD72" s="2">
        <f t="shared" si="19"/>
        <v>2.0810788816160386E-2</v>
      </c>
      <c r="BE72">
        <v>2</v>
      </c>
      <c r="BF72">
        <v>8</v>
      </c>
      <c r="BG72">
        <v>13</v>
      </c>
      <c r="BH72">
        <v>69</v>
      </c>
      <c r="BI72">
        <v>64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271</v>
      </c>
      <c r="CN72">
        <v>111</v>
      </c>
      <c r="CO72">
        <v>110.8300018310547</v>
      </c>
      <c r="CP72">
        <v>113.13999938964839</v>
      </c>
      <c r="CQ72">
        <v>109.5899963378906</v>
      </c>
      <c r="CR72">
        <v>111.15000152587891</v>
      </c>
      <c r="CS72" s="2">
        <f t="shared" si="20"/>
        <v>-1.5338641715845203E-3</v>
      </c>
      <c r="CT72" s="2">
        <f t="shared" si="21"/>
        <v>2.0417160783589683E-2</v>
      </c>
      <c r="CU72" s="2">
        <f t="shared" si="22"/>
        <v>1.1188355794258031E-2</v>
      </c>
      <c r="CV72" s="2">
        <f t="shared" si="23"/>
        <v>1.4035134202180832E-2</v>
      </c>
      <c r="CW72">
        <v>40</v>
      </c>
      <c r="CX72">
        <v>36</v>
      </c>
      <c r="CY72">
        <v>30</v>
      </c>
      <c r="CZ72">
        <v>33</v>
      </c>
      <c r="DA72">
        <v>4</v>
      </c>
      <c r="DB72">
        <v>0</v>
      </c>
      <c r="DC72">
        <v>0</v>
      </c>
      <c r="DD72">
        <v>0</v>
      </c>
      <c r="DE72">
        <v>0</v>
      </c>
      <c r="DF72">
        <v>5</v>
      </c>
      <c r="DG72">
        <v>0</v>
      </c>
      <c r="DH72">
        <v>2</v>
      </c>
      <c r="DI72">
        <v>0</v>
      </c>
      <c r="DJ72">
        <v>5</v>
      </c>
      <c r="DK72">
        <v>1</v>
      </c>
      <c r="DL72">
        <v>12</v>
      </c>
      <c r="DM72">
        <v>1</v>
      </c>
      <c r="DN72">
        <v>12</v>
      </c>
      <c r="DO72">
        <v>0</v>
      </c>
      <c r="DP72">
        <v>0</v>
      </c>
      <c r="DQ72">
        <v>5</v>
      </c>
      <c r="DR72">
        <v>5</v>
      </c>
      <c r="DS72">
        <v>0</v>
      </c>
      <c r="DT72">
        <v>0</v>
      </c>
      <c r="DU72">
        <v>1</v>
      </c>
      <c r="DV72">
        <v>1</v>
      </c>
      <c r="DW72">
        <v>1</v>
      </c>
      <c r="DX72">
        <v>0</v>
      </c>
      <c r="DY72">
        <v>1</v>
      </c>
      <c r="DZ72">
        <v>1</v>
      </c>
      <c r="EA72">
        <v>1</v>
      </c>
      <c r="EB72">
        <v>0</v>
      </c>
      <c r="EC72">
        <v>1</v>
      </c>
      <c r="ED72">
        <v>1</v>
      </c>
      <c r="EE72" t="s">
        <v>493</v>
      </c>
      <c r="EF72">
        <v>111.15000152587891</v>
      </c>
      <c r="EG72">
        <v>111.6800003051758</v>
      </c>
      <c r="EH72">
        <v>112.59999847412109</v>
      </c>
      <c r="EI72">
        <v>110.7399978637695</v>
      </c>
      <c r="EJ72">
        <v>112.3300018310547</v>
      </c>
      <c r="EK72" s="2">
        <f t="shared" si="24"/>
        <v>4.745691062398083E-3</v>
      </c>
      <c r="EL72" s="2">
        <f t="shared" si="25"/>
        <v>8.1704989468249778E-3</v>
      </c>
      <c r="EM72" s="2">
        <f t="shared" si="26"/>
        <v>8.4169272818557239E-3</v>
      </c>
      <c r="EN72" s="2">
        <f t="shared" si="27"/>
        <v>1.4154757779462845E-2</v>
      </c>
      <c r="EO72">
        <v>14</v>
      </c>
      <c r="EP72">
        <v>16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14</v>
      </c>
      <c r="EY72">
        <v>18</v>
      </c>
      <c r="EZ72">
        <v>26</v>
      </c>
      <c r="FA72">
        <v>21</v>
      </c>
      <c r="FB72">
        <v>6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6</v>
      </c>
      <c r="FJ72">
        <v>0</v>
      </c>
      <c r="FK72">
        <v>0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494</v>
      </c>
      <c r="FX72">
        <v>112.3300018310547</v>
      </c>
      <c r="FY72">
        <v>113.23000335693359</v>
      </c>
      <c r="FZ72">
        <v>114.23000335693359</v>
      </c>
      <c r="GA72">
        <v>111.9599990844727</v>
      </c>
      <c r="GB72">
        <v>112.4899978637695</v>
      </c>
      <c r="GC72">
        <v>329</v>
      </c>
      <c r="GD72">
        <v>244</v>
      </c>
      <c r="GE72">
        <v>173</v>
      </c>
      <c r="GF72">
        <v>97</v>
      </c>
      <c r="GG72">
        <v>0</v>
      </c>
      <c r="GH72">
        <v>170</v>
      </c>
      <c r="GI72">
        <v>0</v>
      </c>
      <c r="GJ72">
        <v>37</v>
      </c>
      <c r="GK72">
        <v>12</v>
      </c>
      <c r="GL72">
        <v>152</v>
      </c>
      <c r="GM72">
        <v>12</v>
      </c>
      <c r="GN72">
        <v>11</v>
      </c>
      <c r="GO72">
        <v>2</v>
      </c>
      <c r="GP72">
        <v>2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2.7</v>
      </c>
      <c r="GX72" t="s">
        <v>223</v>
      </c>
      <c r="GY72">
        <v>107752</v>
      </c>
      <c r="GZ72">
        <v>244583</v>
      </c>
      <c r="HA72">
        <v>1.52</v>
      </c>
      <c r="HB72">
        <v>1.6919999999999999</v>
      </c>
      <c r="HC72">
        <v>1.46</v>
      </c>
      <c r="HD72">
        <v>8.02</v>
      </c>
      <c r="HE72">
        <v>0.16669999999999999</v>
      </c>
      <c r="HF72" s="2">
        <f t="shared" si="28"/>
        <v>7.9484368029366648E-3</v>
      </c>
      <c r="HG72" s="2">
        <f t="shared" si="29"/>
        <v>8.7542674482404825E-3</v>
      </c>
      <c r="HH72" s="2">
        <f t="shared" si="30"/>
        <v>1.1216146205149102E-2</v>
      </c>
      <c r="HI72" s="2">
        <f t="shared" si="31"/>
        <v>4.711519151584076E-3</v>
      </c>
      <c r="HJ72" s="3">
        <f t="shared" si="32"/>
        <v>114.22124908948535</v>
      </c>
      <c r="HK72" t="str">
        <f t="shared" si="33"/>
        <v>CHH</v>
      </c>
    </row>
    <row r="73" spans="1:219" hidden="1" x14ac:dyDescent="0.3">
      <c r="A73">
        <v>64</v>
      </c>
      <c r="B73" t="s">
        <v>495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35</v>
      </c>
      <c r="N73">
        <v>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70</v>
      </c>
      <c r="W73">
        <v>62</v>
      </c>
      <c r="X73">
        <v>30</v>
      </c>
      <c r="Y73">
        <v>10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384</v>
      </c>
      <c r="AV73">
        <v>161.71000671386719</v>
      </c>
      <c r="AW73">
        <v>162</v>
      </c>
      <c r="AX73">
        <v>165.69000244140619</v>
      </c>
      <c r="AY73">
        <v>161.8999938964844</v>
      </c>
      <c r="AZ73">
        <v>165.07000732421881</v>
      </c>
      <c r="BA73" s="2">
        <f t="shared" si="16"/>
        <v>1.7900820131655504E-3</v>
      </c>
      <c r="BB73" s="2">
        <f t="shared" si="17"/>
        <v>2.2270519566870761E-2</v>
      </c>
      <c r="BC73" s="2">
        <f t="shared" si="18"/>
        <v>6.1732162663952206E-4</v>
      </c>
      <c r="BD73" s="2">
        <f t="shared" si="19"/>
        <v>1.9204054565213013E-2</v>
      </c>
      <c r="BE73">
        <v>5</v>
      </c>
      <c r="BF73">
        <v>2</v>
      </c>
      <c r="BG73">
        <v>93</v>
      </c>
      <c r="BH73">
        <v>82</v>
      </c>
      <c r="BI73">
        <v>10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1</v>
      </c>
      <c r="BU73">
        <v>1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271</v>
      </c>
      <c r="CN73">
        <v>165.07000732421881</v>
      </c>
      <c r="CO73">
        <v>164.25</v>
      </c>
      <c r="CP73">
        <v>168.72999572753909</v>
      </c>
      <c r="CQ73">
        <v>163.4100036621094</v>
      </c>
      <c r="CR73">
        <v>166.91999816894531</v>
      </c>
      <c r="CS73" s="2">
        <f t="shared" si="20"/>
        <v>-4.9924342418192769E-3</v>
      </c>
      <c r="CT73" s="2">
        <f t="shared" si="21"/>
        <v>2.6551270319317033E-2</v>
      </c>
      <c r="CU73" s="2">
        <f t="shared" si="22"/>
        <v>5.1141329551939174E-3</v>
      </c>
      <c r="CV73" s="2">
        <f t="shared" si="23"/>
        <v>2.102800470488464E-2</v>
      </c>
      <c r="CW73">
        <v>1</v>
      </c>
      <c r="CX73">
        <v>1</v>
      </c>
      <c r="CY73">
        <v>6</v>
      </c>
      <c r="CZ73">
        <v>37</v>
      </c>
      <c r="DA73">
        <v>150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0</v>
      </c>
      <c r="DP73">
        <v>0</v>
      </c>
      <c r="DQ73">
        <v>1</v>
      </c>
      <c r="DR73">
        <v>1</v>
      </c>
      <c r="DS73">
        <v>0</v>
      </c>
      <c r="DT73">
        <v>0</v>
      </c>
      <c r="DU73">
        <v>1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266</v>
      </c>
      <c r="EF73">
        <v>166.91999816894531</v>
      </c>
      <c r="EG73">
        <v>167.19999694824219</v>
      </c>
      <c r="EH73">
        <v>169.42999267578119</v>
      </c>
      <c r="EI73">
        <v>166.9700012207031</v>
      </c>
      <c r="EJ73">
        <v>169.25999450683591</v>
      </c>
      <c r="EK73" s="2">
        <f t="shared" si="24"/>
        <v>1.6746338780350145E-3</v>
      </c>
      <c r="EL73" s="2">
        <f t="shared" si="25"/>
        <v>1.3161753077604699E-2</v>
      </c>
      <c r="EM73" s="2">
        <f t="shared" si="26"/>
        <v>1.375572558235727E-3</v>
      </c>
      <c r="EN73" s="2">
        <f t="shared" si="27"/>
        <v>1.3529442044501128E-2</v>
      </c>
      <c r="EO73">
        <v>3</v>
      </c>
      <c r="EP73">
        <v>75</v>
      </c>
      <c r="EQ73">
        <v>117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496</v>
      </c>
      <c r="FX73">
        <v>169.25999450683591</v>
      </c>
      <c r="FY73">
        <v>169.1000061035156</v>
      </c>
      <c r="FZ73">
        <v>170.41999816894531</v>
      </c>
      <c r="GA73">
        <v>165.9700012207031</v>
      </c>
      <c r="GB73">
        <v>166.0299987792969</v>
      </c>
      <c r="GC73">
        <v>622</v>
      </c>
      <c r="GD73">
        <v>176</v>
      </c>
      <c r="GE73">
        <v>390</v>
      </c>
      <c r="GF73">
        <v>2</v>
      </c>
      <c r="GG73">
        <v>0</v>
      </c>
      <c r="GH73">
        <v>279</v>
      </c>
      <c r="GI73">
        <v>0</v>
      </c>
      <c r="GJ73">
        <v>187</v>
      </c>
      <c r="GK73">
        <v>2</v>
      </c>
      <c r="GL73">
        <v>2</v>
      </c>
      <c r="GM73">
        <v>1</v>
      </c>
      <c r="GN73">
        <v>1</v>
      </c>
      <c r="GO73">
        <v>2</v>
      </c>
      <c r="GP73">
        <v>1</v>
      </c>
      <c r="GQ73">
        <v>1</v>
      </c>
      <c r="GR73">
        <v>1</v>
      </c>
      <c r="GS73">
        <v>0</v>
      </c>
      <c r="GT73">
        <v>0</v>
      </c>
      <c r="GU73">
        <v>0</v>
      </c>
      <c r="GV73">
        <v>0</v>
      </c>
      <c r="GW73">
        <v>2.2000000000000002</v>
      </c>
      <c r="GX73" t="s">
        <v>218</v>
      </c>
      <c r="GY73">
        <v>1658787</v>
      </c>
      <c r="GZ73">
        <v>1630650</v>
      </c>
      <c r="HA73">
        <v>0.16400000000000001</v>
      </c>
      <c r="HB73">
        <v>0.36299999999999999</v>
      </c>
      <c r="HC73">
        <v>0.62</v>
      </c>
      <c r="HD73">
        <v>1.51</v>
      </c>
      <c r="HE73">
        <v>0.3967</v>
      </c>
      <c r="HF73" s="2">
        <f t="shared" si="28"/>
        <v>-9.4611707596503614E-4</v>
      </c>
      <c r="HG73" s="2">
        <f t="shared" si="29"/>
        <v>7.7455232931122886E-3</v>
      </c>
      <c r="HH73" s="2">
        <f t="shared" si="30"/>
        <v>1.8509785747118479E-2</v>
      </c>
      <c r="HI73" s="2">
        <f t="shared" si="31"/>
        <v>3.6136577145651216E-4</v>
      </c>
      <c r="HJ73" s="3">
        <f t="shared" si="32"/>
        <v>170.40977413965581</v>
      </c>
      <c r="HK73" t="str">
        <f t="shared" si="33"/>
        <v>CB</v>
      </c>
    </row>
    <row r="74" spans="1:219" hidden="1" x14ac:dyDescent="0.3">
      <c r="A74">
        <v>65</v>
      </c>
      <c r="B74" t="s">
        <v>497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13</v>
      </c>
      <c r="W74">
        <v>2</v>
      </c>
      <c r="X74">
        <v>1</v>
      </c>
      <c r="Y74">
        <v>2</v>
      </c>
      <c r="Z74">
        <v>138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17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 t="s">
        <v>498</v>
      </c>
      <c r="AV74">
        <v>341.70001220703119</v>
      </c>
      <c r="AW74">
        <v>344.57998657226563</v>
      </c>
      <c r="AX74">
        <v>348.70001220703119</v>
      </c>
      <c r="AY74">
        <v>342.94000244140619</v>
      </c>
      <c r="AZ74">
        <v>347.64999389648438</v>
      </c>
      <c r="BA74" s="2">
        <f t="shared" ref="BA74:BA137" si="34">100%-(AV74/AW74)</f>
        <v>8.3579269762100727E-3</v>
      </c>
      <c r="BB74" s="2">
        <f t="shared" ref="BB74:BB137" si="35">100%-(AW74/AX74)</f>
        <v>1.1815387125135524E-2</v>
      </c>
      <c r="BC74" s="2">
        <f t="shared" ref="BC74:BC137" si="36">100%-(AY74/AW74)</f>
        <v>4.7593713934848125E-3</v>
      </c>
      <c r="BD74" s="2">
        <f t="shared" ref="BD74:BD137" si="37">100%-(AY74/AZ74)</f>
        <v>1.3548084388808057E-2</v>
      </c>
      <c r="BE74">
        <v>57</v>
      </c>
      <c r="BF74">
        <v>101</v>
      </c>
      <c r="BG74">
        <v>13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9</v>
      </c>
      <c r="BO74">
        <v>4</v>
      </c>
      <c r="BP74">
        <v>3</v>
      </c>
      <c r="BQ74">
        <v>1</v>
      </c>
      <c r="BR74">
        <v>0</v>
      </c>
      <c r="BS74">
        <v>1</v>
      </c>
      <c r="BT74">
        <v>17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466</v>
      </c>
      <c r="CN74">
        <v>347.64999389648438</v>
      </c>
      <c r="CO74">
        <v>346.02999877929688</v>
      </c>
      <c r="CP74">
        <v>353</v>
      </c>
      <c r="CQ74">
        <v>344.51998901367188</v>
      </c>
      <c r="CR74">
        <v>348.55999755859369</v>
      </c>
      <c r="CS74" s="2">
        <f t="shared" ref="CS74:CS137" si="38">100%-(CN74/CO74)</f>
        <v>-4.6816609048419E-3</v>
      </c>
      <c r="CT74" s="2">
        <f t="shared" ref="CT74:CT137" si="39">100%-(CO74/CP74)</f>
        <v>1.9745045951000351E-2</v>
      </c>
      <c r="CU74" s="2">
        <f t="shared" ref="CU74:CU137" si="40">100%-(CQ74/CO74)</f>
        <v>4.3638117242780217E-3</v>
      </c>
      <c r="CV74" s="2">
        <f t="shared" ref="CV74:CV137" si="41">100%-(CQ74/CR74)</f>
        <v>1.1590568548367819E-2</v>
      </c>
      <c r="CW74">
        <v>7</v>
      </c>
      <c r="CX74">
        <v>71</v>
      </c>
      <c r="CY74">
        <v>43</v>
      </c>
      <c r="CZ74">
        <v>18</v>
      </c>
      <c r="DA74">
        <v>2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4</v>
      </c>
      <c r="DH74">
        <v>4</v>
      </c>
      <c r="DI74">
        <v>1</v>
      </c>
      <c r="DJ74">
        <v>0</v>
      </c>
      <c r="DK74">
        <v>1</v>
      </c>
      <c r="DL74">
        <v>9</v>
      </c>
      <c r="DM74">
        <v>1</v>
      </c>
      <c r="DN74">
        <v>9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499</v>
      </c>
      <c r="EF74">
        <v>348.55999755859369</v>
      </c>
      <c r="EG74">
        <v>350.30999755859369</v>
      </c>
      <c r="EH74">
        <v>355.64999389648438</v>
      </c>
      <c r="EI74">
        <v>349.94000244140619</v>
      </c>
      <c r="EJ74">
        <v>353.72000122070313</v>
      </c>
      <c r="EK74" s="2">
        <f t="shared" ref="EK74:EK137" si="42">100%-(EF74/EG74)</f>
        <v>4.9955753823648363E-3</v>
      </c>
      <c r="EL74" s="2">
        <f t="shared" ref="EL74:EL137" si="43">100%-(EG74/EH74)</f>
        <v>1.5014751664651937E-2</v>
      </c>
      <c r="EM74" s="2">
        <f t="shared" ref="EM74:EM137" si="44">100%-(EI74/EG74)</f>
        <v>1.0561934280097773E-3</v>
      </c>
      <c r="EN74" s="2">
        <f t="shared" ref="EN74:EN137" si="45">100%-(EI74/EJ74)</f>
        <v>1.0686415148286721E-2</v>
      </c>
      <c r="EO74">
        <v>13</v>
      </c>
      <c r="EP74">
        <v>21</v>
      </c>
      <c r="EQ74">
        <v>101</v>
      </c>
      <c r="ER74">
        <v>1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</v>
      </c>
      <c r="EY74">
        <v>0</v>
      </c>
      <c r="EZ74">
        <v>0</v>
      </c>
      <c r="FA74">
        <v>0</v>
      </c>
      <c r="FB74">
        <v>0</v>
      </c>
      <c r="FC74">
        <v>1</v>
      </c>
      <c r="FD74">
        <v>3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467</v>
      </c>
      <c r="FX74">
        <v>353.72000122070313</v>
      </c>
      <c r="FY74">
        <v>354.08999633789063</v>
      </c>
      <c r="FZ74">
        <v>355.6400146484375</v>
      </c>
      <c r="GA74">
        <v>348.8599853515625</v>
      </c>
      <c r="GB74">
        <v>349.3599853515625</v>
      </c>
      <c r="GC74">
        <v>464</v>
      </c>
      <c r="GD74">
        <v>185</v>
      </c>
      <c r="GE74">
        <v>277</v>
      </c>
      <c r="GF74">
        <v>12</v>
      </c>
      <c r="GG74">
        <v>0</v>
      </c>
      <c r="GH74">
        <v>21</v>
      </c>
      <c r="GI74">
        <v>0</v>
      </c>
      <c r="GJ74">
        <v>21</v>
      </c>
      <c r="GK74">
        <v>9</v>
      </c>
      <c r="GL74">
        <v>138</v>
      </c>
      <c r="GM74">
        <v>9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2.2999999999999998</v>
      </c>
      <c r="GX74" t="s">
        <v>218</v>
      </c>
      <c r="GY74">
        <v>251518</v>
      </c>
      <c r="GZ74">
        <v>341016</v>
      </c>
      <c r="HA74">
        <v>1.2130000000000001</v>
      </c>
      <c r="HB74">
        <v>2.3450000000000002</v>
      </c>
      <c r="HC74">
        <v>2.62</v>
      </c>
      <c r="HD74">
        <v>1.95</v>
      </c>
      <c r="HE74">
        <v>0.46660000000000001</v>
      </c>
      <c r="HF74" s="2">
        <f t="shared" ref="HF74:HF137" si="46">100%-(FX74/FY74)</f>
        <v>1.0449183004719309E-3</v>
      </c>
      <c r="HG74" s="2">
        <f t="shared" ref="HG74:HG137" si="47">100%-(FY74/FZ74)</f>
        <v>4.3583912009427239E-3</v>
      </c>
      <c r="HH74" s="2">
        <f t="shared" ref="HH74:HH137" si="48">100%-(GA74/FY74)</f>
        <v>1.4770287329262444E-2</v>
      </c>
      <c r="HI74" s="2">
        <f t="shared" ref="HI74:HI137" si="49">100%-(GA74/GB74)</f>
        <v>1.4311885189051132E-3</v>
      </c>
      <c r="HJ74" s="3">
        <f t="shared" ref="HJ74:HJ137" si="50">(FY74*HG74)+FY74</f>
        <v>355.63325906227152</v>
      </c>
      <c r="HK74" t="str">
        <f t="shared" ref="HK74:HK137" si="51">B74</f>
        <v>CTAS</v>
      </c>
    </row>
    <row r="75" spans="1:219" hidden="1" x14ac:dyDescent="0.3">
      <c r="A75">
        <v>66</v>
      </c>
      <c r="B75" t="s">
        <v>500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</v>
      </c>
      <c r="W75">
        <v>21</v>
      </c>
      <c r="X75">
        <v>31</v>
      </c>
      <c r="Y75">
        <v>40</v>
      </c>
      <c r="Z75">
        <v>82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1</v>
      </c>
      <c r="AT75">
        <v>0</v>
      </c>
      <c r="AU75" t="s">
        <v>501</v>
      </c>
      <c r="AV75">
        <v>84.209999084472656</v>
      </c>
      <c r="AW75">
        <v>84.290000915527344</v>
      </c>
      <c r="AX75">
        <v>86.360000610351563</v>
      </c>
      <c r="AY75">
        <v>84.25</v>
      </c>
      <c r="AZ75">
        <v>86.230003356933594</v>
      </c>
      <c r="BA75" s="2">
        <f t="shared" si="34"/>
        <v>9.4912599579710655E-4</v>
      </c>
      <c r="BB75" s="2">
        <f t="shared" si="35"/>
        <v>2.3969426588634102E-2</v>
      </c>
      <c r="BC75" s="2">
        <f t="shared" si="36"/>
        <v>4.7456299789849776E-4</v>
      </c>
      <c r="BD75" s="2">
        <f t="shared" si="37"/>
        <v>2.2961884261301968E-2</v>
      </c>
      <c r="BE75">
        <v>3</v>
      </c>
      <c r="BF75">
        <v>8</v>
      </c>
      <c r="BG75">
        <v>40</v>
      </c>
      <c r="BH75">
        <v>76</v>
      </c>
      <c r="BI75">
        <v>46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451</v>
      </c>
      <c r="CN75">
        <v>86.230003356933594</v>
      </c>
      <c r="CO75">
        <v>86.349998474121094</v>
      </c>
      <c r="CP75">
        <v>86.730003356933594</v>
      </c>
      <c r="CQ75">
        <v>85.120002746582031</v>
      </c>
      <c r="CR75">
        <v>85.139999389648438</v>
      </c>
      <c r="CS75" s="2">
        <f t="shared" si="38"/>
        <v>1.3896365872370087E-3</v>
      </c>
      <c r="CT75" s="2">
        <f t="shared" si="39"/>
        <v>4.3814697117975365E-3</v>
      </c>
      <c r="CU75" s="2">
        <f t="shared" si="40"/>
        <v>1.4244305145039382E-2</v>
      </c>
      <c r="CV75" s="2">
        <f t="shared" si="41"/>
        <v>2.3486778493964078E-4</v>
      </c>
      <c r="CW75">
        <v>32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22</v>
      </c>
      <c r="DG75">
        <v>14</v>
      </c>
      <c r="DH75">
        <v>8</v>
      </c>
      <c r="DI75">
        <v>8</v>
      </c>
      <c r="DJ75">
        <v>90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35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0</v>
      </c>
      <c r="ED75">
        <v>0</v>
      </c>
      <c r="EE75" t="s">
        <v>502</v>
      </c>
      <c r="EF75">
        <v>85.139999389648438</v>
      </c>
      <c r="EG75">
        <v>85.860000610351563</v>
      </c>
      <c r="EH75">
        <v>87.419998168945313</v>
      </c>
      <c r="EI75">
        <v>85.849998474121094</v>
      </c>
      <c r="EJ75">
        <v>86.980003356933594</v>
      </c>
      <c r="EK75" s="2">
        <f t="shared" si="42"/>
        <v>8.3857583925560641E-3</v>
      </c>
      <c r="EL75" s="2">
        <f t="shared" si="43"/>
        <v>1.7844859200053298E-2</v>
      </c>
      <c r="EM75" s="2">
        <f t="shared" si="44"/>
        <v>1.1649354949183621E-4</v>
      </c>
      <c r="EN75" s="2">
        <f t="shared" si="45"/>
        <v>1.2991547932866609E-2</v>
      </c>
      <c r="EO75">
        <v>1</v>
      </c>
      <c r="EP75">
        <v>2</v>
      </c>
      <c r="EQ75">
        <v>85</v>
      </c>
      <c r="ER75">
        <v>87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503</v>
      </c>
      <c r="FX75">
        <v>86.980003356933594</v>
      </c>
      <c r="FY75">
        <v>87.25</v>
      </c>
      <c r="FZ75">
        <v>88.300003051757813</v>
      </c>
      <c r="GA75">
        <v>87</v>
      </c>
      <c r="GB75">
        <v>87.419998168945313</v>
      </c>
      <c r="GC75">
        <v>381</v>
      </c>
      <c r="GD75">
        <v>321</v>
      </c>
      <c r="GE75">
        <v>207</v>
      </c>
      <c r="GF75">
        <v>143</v>
      </c>
      <c r="GG75">
        <v>0</v>
      </c>
      <c r="GH75">
        <v>209</v>
      </c>
      <c r="GI75">
        <v>0</v>
      </c>
      <c r="GJ75">
        <v>87</v>
      </c>
      <c r="GK75">
        <v>1</v>
      </c>
      <c r="GL75">
        <v>172</v>
      </c>
      <c r="GM75">
        <v>0</v>
      </c>
      <c r="GN75">
        <v>90</v>
      </c>
      <c r="GO75">
        <v>0</v>
      </c>
      <c r="GP75">
        <v>0</v>
      </c>
      <c r="GQ75">
        <v>0</v>
      </c>
      <c r="GR75">
        <v>0</v>
      </c>
      <c r="GS75">
        <v>1</v>
      </c>
      <c r="GT75">
        <v>0</v>
      </c>
      <c r="GU75">
        <v>0</v>
      </c>
      <c r="GV75">
        <v>0</v>
      </c>
      <c r="GW75">
        <v>2.1</v>
      </c>
      <c r="GX75" t="s">
        <v>218</v>
      </c>
      <c r="GY75">
        <v>342821</v>
      </c>
      <c r="GZ75">
        <v>355066</v>
      </c>
      <c r="HA75">
        <v>3.3290000000000002</v>
      </c>
      <c r="HB75">
        <v>4.3470000000000004</v>
      </c>
      <c r="HC75">
        <v>1.91</v>
      </c>
      <c r="HD75">
        <v>1.86</v>
      </c>
      <c r="HE75">
        <v>0</v>
      </c>
      <c r="HF75" s="2">
        <f t="shared" si="46"/>
        <v>3.094517399041874E-3</v>
      </c>
      <c r="HG75" s="2">
        <f t="shared" si="47"/>
        <v>1.1891313878464316E-2</v>
      </c>
      <c r="HH75" s="2">
        <f t="shared" si="48"/>
        <v>2.8653295128939771E-3</v>
      </c>
      <c r="HI75" s="2">
        <f t="shared" si="49"/>
        <v>4.8043717426490273E-3</v>
      </c>
      <c r="HJ75" s="3">
        <f t="shared" si="50"/>
        <v>88.28751713589601</v>
      </c>
      <c r="HK75" t="str">
        <f t="shared" si="51"/>
        <v>CRUS</v>
      </c>
    </row>
    <row r="76" spans="1:219" hidden="1" x14ac:dyDescent="0.3">
      <c r="A76">
        <v>67</v>
      </c>
      <c r="B76" t="s">
        <v>504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59</v>
      </c>
      <c r="N76">
        <v>10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95</v>
      </c>
      <c r="W76">
        <v>35</v>
      </c>
      <c r="X76">
        <v>10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499</v>
      </c>
      <c r="AV76">
        <v>206.1199951171875</v>
      </c>
      <c r="AW76">
        <v>206.38999938964841</v>
      </c>
      <c r="AX76">
        <v>208.05999755859369</v>
      </c>
      <c r="AY76">
        <v>205.69999694824219</v>
      </c>
      <c r="AZ76">
        <v>206.9700012207031</v>
      </c>
      <c r="BA76" s="2">
        <f t="shared" si="34"/>
        <v>1.3082236215872234E-3</v>
      </c>
      <c r="BB76" s="2">
        <f t="shared" si="35"/>
        <v>8.0265221019959476E-3</v>
      </c>
      <c r="BC76" s="2">
        <f t="shared" si="36"/>
        <v>3.3431970708209802E-3</v>
      </c>
      <c r="BD76" s="2">
        <f t="shared" si="37"/>
        <v>6.1361756050174465E-3</v>
      </c>
      <c r="BE76">
        <v>131</v>
      </c>
      <c r="BF76">
        <v>60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12</v>
      </c>
      <c r="BO76">
        <v>1</v>
      </c>
      <c r="BP76">
        <v>2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463</v>
      </c>
      <c r="CN76">
        <v>206.9700012207031</v>
      </c>
      <c r="CO76">
        <v>206.30999755859369</v>
      </c>
      <c r="CP76">
        <v>207.30999755859369</v>
      </c>
      <c r="CQ76">
        <v>205.57000732421881</v>
      </c>
      <c r="CR76">
        <v>206.1300048828125</v>
      </c>
      <c r="CS76" s="2">
        <f t="shared" si="38"/>
        <v>-3.1990871500153784E-3</v>
      </c>
      <c r="CT76" s="2">
        <f t="shared" si="39"/>
        <v>4.8236940416602758E-3</v>
      </c>
      <c r="CU76" s="2">
        <f t="shared" si="40"/>
        <v>3.5867880525989326E-3</v>
      </c>
      <c r="CV76" s="2">
        <f t="shared" si="41"/>
        <v>2.7167202509505994E-3</v>
      </c>
      <c r="CW76">
        <v>153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64</v>
      </c>
      <c r="DG76">
        <v>3</v>
      </c>
      <c r="DH76">
        <v>3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501</v>
      </c>
      <c r="EF76">
        <v>206.1300048828125</v>
      </c>
      <c r="EG76">
        <v>206.24000549316409</v>
      </c>
      <c r="EH76">
        <v>208.52000427246091</v>
      </c>
      <c r="EI76">
        <v>205.19999694824219</v>
      </c>
      <c r="EJ76">
        <v>207.30999755859369</v>
      </c>
      <c r="EK76" s="2">
        <f t="shared" si="42"/>
        <v>5.3336213839094704E-4</v>
      </c>
      <c r="EL76" s="2">
        <f t="shared" si="43"/>
        <v>1.0934196875987401E-2</v>
      </c>
      <c r="EM76" s="2">
        <f t="shared" si="44"/>
        <v>5.0427100330754371E-3</v>
      </c>
      <c r="EN76" s="2">
        <f t="shared" si="45"/>
        <v>1.0177997372052161E-2</v>
      </c>
      <c r="EO76">
        <v>22</v>
      </c>
      <c r="EP76">
        <v>137</v>
      </c>
      <c r="EQ76">
        <v>6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18</v>
      </c>
      <c r="EY76">
        <v>3</v>
      </c>
      <c r="EZ76">
        <v>5</v>
      </c>
      <c r="FA76">
        <v>3</v>
      </c>
      <c r="FB76">
        <v>1</v>
      </c>
      <c r="FC76">
        <v>1</v>
      </c>
      <c r="FD76">
        <v>30</v>
      </c>
      <c r="FE76">
        <v>0</v>
      </c>
      <c r="FF76">
        <v>0</v>
      </c>
      <c r="FG76">
        <v>1</v>
      </c>
      <c r="FH76">
        <v>0</v>
      </c>
      <c r="FI76">
        <v>1</v>
      </c>
      <c r="FJ76">
        <v>1</v>
      </c>
      <c r="FK76">
        <v>1</v>
      </c>
      <c r="FL76">
        <v>0</v>
      </c>
      <c r="FM76">
        <v>1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351</v>
      </c>
      <c r="FX76">
        <v>207.30999755859369</v>
      </c>
      <c r="FY76">
        <v>208.33000183105469</v>
      </c>
      <c r="FZ76">
        <v>208.33000183105469</v>
      </c>
      <c r="GA76">
        <v>204.21000671386719</v>
      </c>
      <c r="GB76">
        <v>204.69000244140619</v>
      </c>
      <c r="GC76">
        <v>578</v>
      </c>
      <c r="GD76">
        <v>255</v>
      </c>
      <c r="GE76">
        <v>318</v>
      </c>
      <c r="GF76">
        <v>100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1</v>
      </c>
      <c r="GM76">
        <v>0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0</v>
      </c>
      <c r="GT76">
        <v>0</v>
      </c>
      <c r="GU76">
        <v>0</v>
      </c>
      <c r="GV76">
        <v>0</v>
      </c>
      <c r="GW76">
        <v>2.4</v>
      </c>
      <c r="GX76" t="s">
        <v>218</v>
      </c>
      <c r="GY76">
        <v>805479</v>
      </c>
      <c r="GZ76">
        <v>1081866</v>
      </c>
      <c r="HA76">
        <v>2.5000000000000001E-2</v>
      </c>
      <c r="HB76">
        <v>1.012</v>
      </c>
      <c r="HC76">
        <v>6.29</v>
      </c>
      <c r="HD76">
        <v>2.86</v>
      </c>
      <c r="HE76">
        <v>0.57919997000000001</v>
      </c>
      <c r="HF76" s="2">
        <f t="shared" si="46"/>
        <v>4.8960988023615259E-3</v>
      </c>
      <c r="HG76" s="2">
        <f t="shared" si="47"/>
        <v>0</v>
      </c>
      <c r="HH76" s="2">
        <f t="shared" si="48"/>
        <v>1.9776292809369878E-2</v>
      </c>
      <c r="HI76" s="2">
        <f t="shared" si="49"/>
        <v>2.3449886257947972E-3</v>
      </c>
      <c r="HJ76" s="3">
        <f t="shared" si="50"/>
        <v>208.33000183105469</v>
      </c>
      <c r="HK76" t="str">
        <f t="shared" si="51"/>
        <v>CME</v>
      </c>
    </row>
    <row r="77" spans="1:219" hidden="1" x14ac:dyDescent="0.3">
      <c r="A77">
        <v>68</v>
      </c>
      <c r="B77" t="s">
        <v>505</v>
      </c>
      <c r="C77">
        <v>10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18</v>
      </c>
      <c r="N77">
        <v>128</v>
      </c>
      <c r="O77">
        <v>49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506</v>
      </c>
      <c r="AV77">
        <v>54.169998168945313</v>
      </c>
      <c r="AW77">
        <v>54.240001678466797</v>
      </c>
      <c r="AX77">
        <v>54.740001678466797</v>
      </c>
      <c r="AY77">
        <v>54.240001678466797</v>
      </c>
      <c r="AZ77">
        <v>54.610000610351563</v>
      </c>
      <c r="BA77" s="2">
        <f t="shared" si="34"/>
        <v>1.2906251356049614E-3</v>
      </c>
      <c r="BB77" s="2">
        <f t="shared" si="35"/>
        <v>9.1340881379016192E-3</v>
      </c>
      <c r="BC77" s="2">
        <f t="shared" si="36"/>
        <v>0</v>
      </c>
      <c r="BD77" s="2">
        <f t="shared" si="37"/>
        <v>6.7752962415208451E-3</v>
      </c>
      <c r="BE77">
        <v>24</v>
      </c>
      <c r="BF77">
        <v>171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278</v>
      </c>
      <c r="CN77">
        <v>54.610000610351563</v>
      </c>
      <c r="CO77">
        <v>54.470001220703118</v>
      </c>
      <c r="CP77">
        <v>54.869998931884773</v>
      </c>
      <c r="CQ77">
        <v>54.319999694824219</v>
      </c>
      <c r="CR77">
        <v>54.439998626708977</v>
      </c>
      <c r="CS77" s="2">
        <f t="shared" si="38"/>
        <v>-2.5702108777487798E-3</v>
      </c>
      <c r="CT77" s="2">
        <f t="shared" si="39"/>
        <v>7.2899165111741659E-3</v>
      </c>
      <c r="CU77" s="2">
        <f t="shared" si="40"/>
        <v>2.7538373878700506E-3</v>
      </c>
      <c r="CV77" s="2">
        <f t="shared" si="41"/>
        <v>2.2042420079321223E-3</v>
      </c>
      <c r="CW77">
        <v>80</v>
      </c>
      <c r="CX77">
        <v>60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49</v>
      </c>
      <c r="DG77">
        <v>16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507</v>
      </c>
      <c r="EF77">
        <v>54.439998626708977</v>
      </c>
      <c r="EG77">
        <v>54.400001525878913</v>
      </c>
      <c r="EH77">
        <v>54.590000152587891</v>
      </c>
      <c r="EI77">
        <v>54.169998168945313</v>
      </c>
      <c r="EJ77">
        <v>54.470001220703118</v>
      </c>
      <c r="EK77" s="2">
        <f t="shared" si="42"/>
        <v>-7.3524080345910292E-4</v>
      </c>
      <c r="EL77" s="2">
        <f t="shared" si="43"/>
        <v>3.4804657662190763E-3</v>
      </c>
      <c r="EM77" s="2">
        <f t="shared" si="44"/>
        <v>4.2280027662165987E-3</v>
      </c>
      <c r="EN77" s="2">
        <f t="shared" si="45"/>
        <v>5.5076747757402122E-3</v>
      </c>
      <c r="EO77">
        <v>164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28</v>
      </c>
      <c r="EY77">
        <v>6</v>
      </c>
      <c r="EZ77">
        <v>17</v>
      </c>
      <c r="FA77">
        <v>2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508</v>
      </c>
      <c r="FX77">
        <v>54.470001220703118</v>
      </c>
      <c r="FY77">
        <v>54.470001220703118</v>
      </c>
      <c r="FZ77">
        <v>54.509998321533203</v>
      </c>
      <c r="GA77">
        <v>53.580001831054688</v>
      </c>
      <c r="GB77">
        <v>53.659999847412109</v>
      </c>
      <c r="GC77">
        <v>694</v>
      </c>
      <c r="GD77">
        <v>118</v>
      </c>
      <c r="GE77">
        <v>304</v>
      </c>
      <c r="GF77">
        <v>118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2.1</v>
      </c>
      <c r="GX77" t="s">
        <v>218</v>
      </c>
      <c r="GY77">
        <v>9023480</v>
      </c>
      <c r="GZ77">
        <v>14529400</v>
      </c>
      <c r="HA77">
        <v>0.99199999999999999</v>
      </c>
      <c r="HB77">
        <v>1.33</v>
      </c>
      <c r="HC77">
        <v>2.72</v>
      </c>
      <c r="HD77">
        <v>1.6</v>
      </c>
      <c r="HE77">
        <v>0.98800003999999997</v>
      </c>
      <c r="HF77" s="2">
        <f t="shared" si="46"/>
        <v>0</v>
      </c>
      <c r="HG77" s="2">
        <f t="shared" si="47"/>
        <v>7.3375714660928182E-4</v>
      </c>
      <c r="HH77" s="2">
        <f t="shared" si="48"/>
        <v>1.6339257751111558E-2</v>
      </c>
      <c r="HI77" s="2">
        <f t="shared" si="49"/>
        <v>1.4908314682240409E-3</v>
      </c>
      <c r="HJ77" s="3">
        <f t="shared" si="50"/>
        <v>54.509968973374626</v>
      </c>
      <c r="HK77" t="str">
        <f t="shared" si="51"/>
        <v>KO</v>
      </c>
    </row>
    <row r="78" spans="1:219" hidden="1" x14ac:dyDescent="0.3">
      <c r="A78">
        <v>69</v>
      </c>
      <c r="B78" t="s">
        <v>509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4</v>
      </c>
      <c r="N78">
        <v>6</v>
      </c>
      <c r="O78">
        <v>9</v>
      </c>
      <c r="P78">
        <v>3</v>
      </c>
      <c r="Q78">
        <v>1</v>
      </c>
      <c r="R78">
        <v>1</v>
      </c>
      <c r="S78">
        <v>13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13</v>
      </c>
      <c r="AA78">
        <v>0</v>
      </c>
      <c r="AB78">
        <v>0</v>
      </c>
      <c r="AC78">
        <v>0</v>
      </c>
      <c r="AD78">
        <v>0</v>
      </c>
      <c r="AE78">
        <v>19</v>
      </c>
      <c r="AF78">
        <v>13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24</v>
      </c>
      <c r="AN78">
        <v>19</v>
      </c>
      <c r="AO78">
        <v>0</v>
      </c>
      <c r="AP78">
        <v>0</v>
      </c>
      <c r="AQ78">
        <v>1</v>
      </c>
      <c r="AR78">
        <v>1</v>
      </c>
      <c r="AS78">
        <v>0</v>
      </c>
      <c r="AT78">
        <v>0</v>
      </c>
      <c r="AU78" t="s">
        <v>510</v>
      </c>
      <c r="AV78">
        <v>306.739990234375</v>
      </c>
      <c r="AW78">
        <v>308.70999145507813</v>
      </c>
      <c r="AX78">
        <v>314.91000366210938</v>
      </c>
      <c r="AY78">
        <v>308.70999145507813</v>
      </c>
      <c r="AZ78">
        <v>312.97000122070313</v>
      </c>
      <c r="BA78" s="2">
        <f t="shared" si="34"/>
        <v>6.381397671703759E-3</v>
      </c>
      <c r="BB78" s="2">
        <f t="shared" si="35"/>
        <v>1.9688203407103311E-2</v>
      </c>
      <c r="BC78" s="2">
        <f t="shared" si="36"/>
        <v>0</v>
      </c>
      <c r="BD78" s="2">
        <f t="shared" si="37"/>
        <v>1.3611559411474961E-2</v>
      </c>
      <c r="BE78">
        <v>19</v>
      </c>
      <c r="BF78">
        <v>8</v>
      </c>
      <c r="BG78">
        <v>5</v>
      </c>
      <c r="BH78">
        <v>5</v>
      </c>
      <c r="BI78">
        <v>2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511</v>
      </c>
      <c r="CN78">
        <v>312.97000122070313</v>
      </c>
      <c r="CO78">
        <v>315.5</v>
      </c>
      <c r="CP78">
        <v>316</v>
      </c>
      <c r="CQ78">
        <v>311.8800048828125</v>
      </c>
      <c r="CR78">
        <v>314.510009765625</v>
      </c>
      <c r="CS78" s="2">
        <f t="shared" si="38"/>
        <v>8.0190135635400672E-3</v>
      </c>
      <c r="CT78" s="2">
        <f t="shared" si="39"/>
        <v>1.5822784810126667E-3</v>
      </c>
      <c r="CU78" s="2">
        <f t="shared" si="40"/>
        <v>1.1473835553684641E-2</v>
      </c>
      <c r="CV78" s="2">
        <f t="shared" si="41"/>
        <v>8.3622295035137295E-3</v>
      </c>
      <c r="CW78">
        <v>3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5</v>
      </c>
      <c r="DG78">
        <v>1</v>
      </c>
      <c r="DH78">
        <v>5</v>
      </c>
      <c r="DI78">
        <v>3</v>
      </c>
      <c r="DJ78">
        <v>8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4</v>
      </c>
      <c r="DX78">
        <v>0</v>
      </c>
      <c r="DY78">
        <v>2</v>
      </c>
      <c r="DZ78">
        <v>0</v>
      </c>
      <c r="EA78">
        <v>2</v>
      </c>
      <c r="EB78">
        <v>0</v>
      </c>
      <c r="EC78">
        <v>1</v>
      </c>
      <c r="ED78">
        <v>0</v>
      </c>
      <c r="EE78" t="s">
        <v>410</v>
      </c>
      <c r="EF78">
        <v>314.510009765625</v>
      </c>
      <c r="EG78">
        <v>314</v>
      </c>
      <c r="EH78">
        <v>317.260009765625</v>
      </c>
      <c r="EI78">
        <v>312</v>
      </c>
      <c r="EJ78">
        <v>315.010009765625</v>
      </c>
      <c r="EK78" s="2">
        <f t="shared" si="42"/>
        <v>-1.6242349223725139E-3</v>
      </c>
      <c r="EL78" s="2">
        <f t="shared" si="43"/>
        <v>1.0275514295146504E-2</v>
      </c>
      <c r="EM78" s="2">
        <f t="shared" si="44"/>
        <v>6.3694267515923553E-3</v>
      </c>
      <c r="EN78" s="2">
        <f t="shared" si="45"/>
        <v>9.5552829189921029E-3</v>
      </c>
      <c r="EO78">
        <v>5</v>
      </c>
      <c r="EP78">
        <v>11</v>
      </c>
      <c r="EQ78">
        <v>2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1</v>
      </c>
      <c r="FC78">
        <v>1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1</v>
      </c>
      <c r="FK78">
        <v>0</v>
      </c>
      <c r="FL78">
        <v>0</v>
      </c>
      <c r="FM78">
        <v>1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281</v>
      </c>
      <c r="FX78">
        <v>315.010009765625</v>
      </c>
      <c r="FY78">
        <v>313.260009765625</v>
      </c>
      <c r="FZ78">
        <v>317.52999877929688</v>
      </c>
      <c r="GA78">
        <v>310.22000122070313</v>
      </c>
      <c r="GB78">
        <v>310.22000122070313</v>
      </c>
      <c r="GC78">
        <v>83</v>
      </c>
      <c r="GD78">
        <v>39</v>
      </c>
      <c r="GE78">
        <v>21</v>
      </c>
      <c r="GF78">
        <v>23</v>
      </c>
      <c r="GG78">
        <v>1</v>
      </c>
      <c r="GH78">
        <v>11</v>
      </c>
      <c r="GI78">
        <v>0</v>
      </c>
      <c r="GJ78">
        <v>0</v>
      </c>
      <c r="GK78">
        <v>0</v>
      </c>
      <c r="GL78">
        <v>22</v>
      </c>
      <c r="GM78">
        <v>0</v>
      </c>
      <c r="GN78">
        <v>9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0</v>
      </c>
      <c r="GV78">
        <v>0</v>
      </c>
      <c r="GX78" t="s">
        <v>512</v>
      </c>
      <c r="GY78">
        <v>17505</v>
      </c>
      <c r="GZ78">
        <v>24333</v>
      </c>
      <c r="HA78">
        <v>0.84199999999999997</v>
      </c>
      <c r="HB78">
        <v>1.3160000000000001</v>
      </c>
      <c r="HD78">
        <v>4.93</v>
      </c>
      <c r="HE78">
        <v>5.4600000000000003E-2</v>
      </c>
      <c r="HF78" s="2">
        <f t="shared" si="46"/>
        <v>-5.586413667385548E-3</v>
      </c>
      <c r="HG78" s="2">
        <f t="shared" si="47"/>
        <v>1.3447513715514448E-2</v>
      </c>
      <c r="HH78" s="2">
        <f t="shared" si="48"/>
        <v>9.7044258767544633E-3</v>
      </c>
      <c r="HI78" s="2">
        <f t="shared" si="49"/>
        <v>0</v>
      </c>
      <c r="HJ78" s="3">
        <f t="shared" si="50"/>
        <v>317.47257804347043</v>
      </c>
      <c r="HK78" t="str">
        <f t="shared" si="51"/>
        <v>COKE</v>
      </c>
    </row>
    <row r="79" spans="1:219" hidden="1" x14ac:dyDescent="0.3">
      <c r="A79">
        <v>70</v>
      </c>
      <c r="B79" t="s">
        <v>513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13</v>
      </c>
      <c r="N79">
        <v>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</v>
      </c>
      <c r="W79">
        <v>2</v>
      </c>
      <c r="X79">
        <v>4</v>
      </c>
      <c r="Y79">
        <v>1</v>
      </c>
      <c r="Z79">
        <v>138</v>
      </c>
      <c r="AA79">
        <v>0</v>
      </c>
      <c r="AB79">
        <v>0</v>
      </c>
      <c r="AC79">
        <v>0</v>
      </c>
      <c r="AD79">
        <v>0</v>
      </c>
      <c r="AE79">
        <v>3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17</v>
      </c>
      <c r="AN79">
        <v>3</v>
      </c>
      <c r="AO79">
        <v>0</v>
      </c>
      <c r="AP79">
        <v>0</v>
      </c>
      <c r="AQ79">
        <v>1</v>
      </c>
      <c r="AR79">
        <v>1</v>
      </c>
      <c r="AS79">
        <v>0</v>
      </c>
      <c r="AT79">
        <v>0</v>
      </c>
      <c r="AU79" t="s">
        <v>429</v>
      </c>
      <c r="AV79">
        <v>84.389999389648438</v>
      </c>
      <c r="AW79">
        <v>83.589996337890625</v>
      </c>
      <c r="AX79">
        <v>86</v>
      </c>
      <c r="AY79">
        <v>83.589996337890625</v>
      </c>
      <c r="AZ79">
        <v>85.620002746582031</v>
      </c>
      <c r="BA79" s="2">
        <f t="shared" si="34"/>
        <v>-9.5705597177442314E-3</v>
      </c>
      <c r="BB79" s="2">
        <f t="shared" si="35"/>
        <v>2.8023298396620655E-2</v>
      </c>
      <c r="BC79" s="2">
        <f t="shared" si="36"/>
        <v>0</v>
      </c>
      <c r="BD79" s="2">
        <f t="shared" si="37"/>
        <v>2.3709487778221794E-2</v>
      </c>
      <c r="BE79">
        <v>0</v>
      </c>
      <c r="BF79">
        <v>2</v>
      </c>
      <c r="BG79">
        <v>4</v>
      </c>
      <c r="BH79">
        <v>11</v>
      </c>
      <c r="BI79">
        <v>156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514</v>
      </c>
      <c r="CN79">
        <v>85.620002746582031</v>
      </c>
      <c r="CO79">
        <v>85.769996643066406</v>
      </c>
      <c r="CP79">
        <v>86</v>
      </c>
      <c r="CQ79">
        <v>83.599998474121094</v>
      </c>
      <c r="CR79">
        <v>84.239997863769531</v>
      </c>
      <c r="CS79" s="2">
        <f t="shared" si="38"/>
        <v>1.7487921459129474E-3</v>
      </c>
      <c r="CT79" s="2">
        <f t="shared" si="39"/>
        <v>2.6744576387627284E-3</v>
      </c>
      <c r="CU79" s="2">
        <f t="shared" si="40"/>
        <v>2.530020116446785E-2</v>
      </c>
      <c r="CV79" s="2">
        <f t="shared" si="41"/>
        <v>7.5973338779450339E-3</v>
      </c>
      <c r="CW79">
        <v>2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1</v>
      </c>
      <c r="DJ79">
        <v>185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2</v>
      </c>
      <c r="DX79">
        <v>0</v>
      </c>
      <c r="DY79">
        <v>0</v>
      </c>
      <c r="DZ79">
        <v>0</v>
      </c>
      <c r="EA79">
        <v>1</v>
      </c>
      <c r="EB79">
        <v>0</v>
      </c>
      <c r="EC79">
        <v>0</v>
      </c>
      <c r="ED79">
        <v>0</v>
      </c>
      <c r="EE79" t="s">
        <v>379</v>
      </c>
      <c r="EF79">
        <v>84.239997863769531</v>
      </c>
      <c r="EG79">
        <v>84.349998474121094</v>
      </c>
      <c r="EH79">
        <v>86.040000915527344</v>
      </c>
      <c r="EI79">
        <v>84.30999755859375</v>
      </c>
      <c r="EJ79">
        <v>85.669998168945313</v>
      </c>
      <c r="EK79" s="2">
        <f t="shared" si="42"/>
        <v>1.3040973603017925E-3</v>
      </c>
      <c r="EL79" s="2">
        <f t="shared" si="43"/>
        <v>1.9642055130444147E-2</v>
      </c>
      <c r="EM79" s="2">
        <f t="shared" si="44"/>
        <v>4.7422544458752824E-4</v>
      </c>
      <c r="EN79" s="2">
        <f t="shared" si="45"/>
        <v>1.5874876145900885E-2</v>
      </c>
      <c r="EO79">
        <v>6</v>
      </c>
      <c r="EP79">
        <v>4</v>
      </c>
      <c r="EQ79">
        <v>26</v>
      </c>
      <c r="ER79">
        <v>150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2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2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515</v>
      </c>
      <c r="FX79">
        <v>85.669998168945313</v>
      </c>
      <c r="FY79">
        <v>85.680000305175781</v>
      </c>
      <c r="FZ79">
        <v>87.760002136230469</v>
      </c>
      <c r="GA79">
        <v>85.089996337890625</v>
      </c>
      <c r="GB79">
        <v>87.75</v>
      </c>
      <c r="GC79">
        <v>378</v>
      </c>
      <c r="GD79">
        <v>339</v>
      </c>
      <c r="GE79">
        <v>189</v>
      </c>
      <c r="GF79">
        <v>189</v>
      </c>
      <c r="GG79">
        <v>0</v>
      </c>
      <c r="GH79">
        <v>318</v>
      </c>
      <c r="GI79">
        <v>0</v>
      </c>
      <c r="GJ79">
        <v>151</v>
      </c>
      <c r="GK79">
        <v>1</v>
      </c>
      <c r="GL79">
        <v>323</v>
      </c>
      <c r="GM79">
        <v>0</v>
      </c>
      <c r="GN79">
        <v>185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2.9</v>
      </c>
      <c r="GX79" t="s">
        <v>223</v>
      </c>
      <c r="GY79">
        <v>845151</v>
      </c>
      <c r="GZ79">
        <v>509416</v>
      </c>
      <c r="HA79">
        <v>3.819</v>
      </c>
      <c r="HB79">
        <v>4.548</v>
      </c>
      <c r="HC79">
        <v>4</v>
      </c>
      <c r="HD79">
        <v>2.21</v>
      </c>
      <c r="HE79">
        <v>0.22500000000000001</v>
      </c>
      <c r="HF79" s="2">
        <f t="shared" si="46"/>
        <v>1.1673828425351473E-4</v>
      </c>
      <c r="HG79" s="2">
        <f t="shared" si="47"/>
        <v>2.3701023022149492E-2</v>
      </c>
      <c r="HH79" s="2">
        <f t="shared" si="48"/>
        <v>6.8861340474285493E-3</v>
      </c>
      <c r="HI79" s="2">
        <f t="shared" si="49"/>
        <v>3.0313432046830457E-2</v>
      </c>
      <c r="HJ79" s="3">
        <f t="shared" si="50"/>
        <v>87.710703964946532</v>
      </c>
      <c r="HK79" t="str">
        <f t="shared" si="51"/>
        <v>CGNX</v>
      </c>
    </row>
    <row r="80" spans="1:219" hidden="1" x14ac:dyDescent="0.3">
      <c r="A80">
        <v>71</v>
      </c>
      <c r="B80" t="s">
        <v>516</v>
      </c>
      <c r="C80">
        <v>9</v>
      </c>
      <c r="D80">
        <v>0</v>
      </c>
      <c r="E80">
        <v>5</v>
      </c>
      <c r="F80">
        <v>1</v>
      </c>
      <c r="G80" t="s">
        <v>218</v>
      </c>
      <c r="H80" t="s">
        <v>245</v>
      </c>
      <c r="I80">
        <v>6</v>
      </c>
      <c r="J80">
        <v>0</v>
      </c>
      <c r="K80" t="s">
        <v>218</v>
      </c>
      <c r="L80" t="s">
        <v>218</v>
      </c>
      <c r="M80">
        <v>60</v>
      </c>
      <c r="N80">
        <v>14</v>
      </c>
      <c r="O80">
        <v>4</v>
      </c>
      <c r="P80">
        <v>0</v>
      </c>
      <c r="Q80">
        <v>0</v>
      </c>
      <c r="R80">
        <v>2</v>
      </c>
      <c r="S80">
        <v>3</v>
      </c>
      <c r="T80">
        <v>0</v>
      </c>
      <c r="U80">
        <v>0</v>
      </c>
      <c r="V80">
        <v>26</v>
      </c>
      <c r="W80">
        <v>6</v>
      </c>
      <c r="X80">
        <v>0</v>
      </c>
      <c r="Y80">
        <v>0</v>
      </c>
      <c r="Z80">
        <v>0</v>
      </c>
      <c r="AA80">
        <v>3</v>
      </c>
      <c r="AB80">
        <v>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517</v>
      </c>
      <c r="AV80">
        <v>66.779998779296875</v>
      </c>
      <c r="AW80">
        <v>67.199996948242188</v>
      </c>
      <c r="AX80">
        <v>68.330001831054688</v>
      </c>
      <c r="AY80">
        <v>66.919998168945313</v>
      </c>
      <c r="AZ80">
        <v>68.300003051757813</v>
      </c>
      <c r="BA80" s="2">
        <f t="shared" si="34"/>
        <v>6.2499730359928396E-3</v>
      </c>
      <c r="BB80" s="2">
        <f t="shared" si="35"/>
        <v>1.6537463084026038E-2</v>
      </c>
      <c r="BC80" s="2">
        <f t="shared" si="36"/>
        <v>4.1666486906618561E-3</v>
      </c>
      <c r="BD80" s="2">
        <f t="shared" si="37"/>
        <v>2.0205048625938304E-2</v>
      </c>
      <c r="BE80">
        <v>14</v>
      </c>
      <c r="BF80">
        <v>27</v>
      </c>
      <c r="BG80">
        <v>47</v>
      </c>
      <c r="BH80">
        <v>10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4</v>
      </c>
      <c r="BP80">
        <v>1</v>
      </c>
      <c r="BQ80">
        <v>3</v>
      </c>
      <c r="BR80">
        <v>0</v>
      </c>
      <c r="BS80">
        <v>1</v>
      </c>
      <c r="BT80">
        <v>9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361</v>
      </c>
      <c r="CN80">
        <v>68.300003051757813</v>
      </c>
      <c r="CO80">
        <v>68.930000305175781</v>
      </c>
      <c r="CP80">
        <v>68.989997863769531</v>
      </c>
      <c r="CQ80">
        <v>65.529998779296875</v>
      </c>
      <c r="CR80">
        <v>66.669998168945313</v>
      </c>
      <c r="CS80" s="2">
        <f t="shared" si="38"/>
        <v>9.1396670626543441E-3</v>
      </c>
      <c r="CT80" s="2">
        <f t="shared" si="39"/>
        <v>8.6965589870324767E-4</v>
      </c>
      <c r="CU80" s="2">
        <f t="shared" si="40"/>
        <v>4.9325424500594517E-2</v>
      </c>
      <c r="CV80" s="2">
        <f t="shared" si="41"/>
        <v>1.7099136357550448E-2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162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2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 t="s">
        <v>518</v>
      </c>
      <c r="EF80">
        <v>66.669998168945313</v>
      </c>
      <c r="EG80">
        <v>67.389999389648438</v>
      </c>
      <c r="EH80">
        <v>68.94000244140625</v>
      </c>
      <c r="EI80">
        <v>66.480003356933594</v>
      </c>
      <c r="EJ80">
        <v>68.910003662109375</v>
      </c>
      <c r="EK80" s="2">
        <f t="shared" si="42"/>
        <v>1.06840959671195E-2</v>
      </c>
      <c r="EL80" s="2">
        <f t="shared" si="43"/>
        <v>2.2483362298618914E-2</v>
      </c>
      <c r="EM80" s="2">
        <f t="shared" si="44"/>
        <v>1.3503428416036245E-2</v>
      </c>
      <c r="EN80" s="2">
        <f t="shared" si="45"/>
        <v>3.5263389581155047E-2</v>
      </c>
      <c r="EO80">
        <v>41</v>
      </c>
      <c r="EP80">
        <v>10</v>
      </c>
      <c r="EQ80">
        <v>18</v>
      </c>
      <c r="ER80">
        <v>10</v>
      </c>
      <c r="ES80">
        <v>2</v>
      </c>
      <c r="ET80">
        <v>0</v>
      </c>
      <c r="EU80">
        <v>0</v>
      </c>
      <c r="EV80">
        <v>0</v>
      </c>
      <c r="EW80">
        <v>0</v>
      </c>
      <c r="EX80">
        <v>14</v>
      </c>
      <c r="EY80">
        <v>5</v>
      </c>
      <c r="EZ80">
        <v>0</v>
      </c>
      <c r="FA80">
        <v>2</v>
      </c>
      <c r="FB80">
        <v>19</v>
      </c>
      <c r="FC80">
        <v>1</v>
      </c>
      <c r="FD80">
        <v>40</v>
      </c>
      <c r="FE80">
        <v>1</v>
      </c>
      <c r="FF80">
        <v>40</v>
      </c>
      <c r="FG80">
        <v>0</v>
      </c>
      <c r="FH80">
        <v>0</v>
      </c>
      <c r="FI80">
        <v>19</v>
      </c>
      <c r="FJ80">
        <v>19</v>
      </c>
      <c r="FK80">
        <v>0</v>
      </c>
      <c r="FL80">
        <v>0</v>
      </c>
      <c r="FM80">
        <v>1</v>
      </c>
      <c r="FN80">
        <v>1</v>
      </c>
      <c r="FO80">
        <v>3</v>
      </c>
      <c r="FP80">
        <v>0</v>
      </c>
      <c r="FQ80">
        <v>6</v>
      </c>
      <c r="FR80">
        <v>6</v>
      </c>
      <c r="FS80">
        <v>2</v>
      </c>
      <c r="FT80">
        <v>0</v>
      </c>
      <c r="FU80">
        <v>2</v>
      </c>
      <c r="FV80">
        <v>1</v>
      </c>
      <c r="FW80" t="s">
        <v>519</v>
      </c>
      <c r="FX80">
        <v>68.910003662109375</v>
      </c>
      <c r="FY80">
        <v>69.050003051757813</v>
      </c>
      <c r="FZ80">
        <v>69.400001525878906</v>
      </c>
      <c r="GA80">
        <v>67.330001831054688</v>
      </c>
      <c r="GB80">
        <v>68.180000305175781</v>
      </c>
      <c r="GC80">
        <v>258</v>
      </c>
      <c r="GD80">
        <v>244</v>
      </c>
      <c r="GE80">
        <v>82</v>
      </c>
      <c r="GF80">
        <v>203</v>
      </c>
      <c r="GG80">
        <v>0</v>
      </c>
      <c r="GH80">
        <v>22</v>
      </c>
      <c r="GI80">
        <v>0</v>
      </c>
      <c r="GJ80">
        <v>12</v>
      </c>
      <c r="GK80">
        <v>40</v>
      </c>
      <c r="GL80">
        <v>181</v>
      </c>
      <c r="GM80">
        <v>40</v>
      </c>
      <c r="GN80">
        <v>181</v>
      </c>
      <c r="GO80">
        <v>1</v>
      </c>
      <c r="GP80">
        <v>1</v>
      </c>
      <c r="GQ80">
        <v>1</v>
      </c>
      <c r="GR80">
        <v>1</v>
      </c>
      <c r="GS80">
        <v>2</v>
      </c>
      <c r="GT80">
        <v>2</v>
      </c>
      <c r="GU80">
        <v>1</v>
      </c>
      <c r="GV80">
        <v>1</v>
      </c>
      <c r="GW80">
        <v>1.7</v>
      </c>
      <c r="GX80" t="s">
        <v>218</v>
      </c>
      <c r="GY80">
        <v>160569</v>
      </c>
      <c r="GZ80">
        <v>131266</v>
      </c>
      <c r="HC80">
        <v>0.95</v>
      </c>
      <c r="HD80">
        <v>3.22</v>
      </c>
      <c r="HE80">
        <v>0.75349999999999995</v>
      </c>
      <c r="HF80" s="2">
        <f t="shared" si="46"/>
        <v>2.0275073636636387E-3</v>
      </c>
      <c r="HG80" s="2">
        <f t="shared" si="47"/>
        <v>5.0432055680946775E-3</v>
      </c>
      <c r="HH80" s="2">
        <f t="shared" si="48"/>
        <v>2.4909502457427291E-2</v>
      </c>
      <c r="HI80" s="2">
        <f t="shared" si="49"/>
        <v>1.2466976684019859E-2</v>
      </c>
      <c r="HJ80" s="3">
        <f t="shared" si="50"/>
        <v>69.39823641162539</v>
      </c>
      <c r="HK80" t="str">
        <f t="shared" si="51"/>
        <v>CNS</v>
      </c>
    </row>
    <row r="81" spans="1:219" hidden="1" x14ac:dyDescent="0.3">
      <c r="A81">
        <v>72</v>
      </c>
      <c r="B81" t="s">
        <v>520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12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13</v>
      </c>
      <c r="W81">
        <v>5</v>
      </c>
      <c r="X81">
        <v>8</v>
      </c>
      <c r="Y81">
        <v>6</v>
      </c>
      <c r="Z81">
        <v>104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12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 t="s">
        <v>521</v>
      </c>
      <c r="AV81">
        <v>264.45999145507813</v>
      </c>
      <c r="AW81">
        <v>263.32000732421881</v>
      </c>
      <c r="AX81">
        <v>267.010009765625</v>
      </c>
      <c r="AY81">
        <v>263.32000732421881</v>
      </c>
      <c r="AZ81">
        <v>267</v>
      </c>
      <c r="BA81" s="2">
        <f t="shared" si="34"/>
        <v>-4.329272744762136E-3</v>
      </c>
      <c r="BB81" s="2">
        <f t="shared" si="35"/>
        <v>1.3819715765132523E-2</v>
      </c>
      <c r="BC81" s="2">
        <f t="shared" si="36"/>
        <v>0</v>
      </c>
      <c r="BD81" s="2">
        <f t="shared" si="37"/>
        <v>1.3782744104049449E-2</v>
      </c>
      <c r="BE81">
        <v>1</v>
      </c>
      <c r="BF81">
        <v>24</v>
      </c>
      <c r="BG81">
        <v>123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472</v>
      </c>
      <c r="CN81">
        <v>267</v>
      </c>
      <c r="CO81">
        <v>267.5</v>
      </c>
      <c r="CP81">
        <v>268.3900146484375</v>
      </c>
      <c r="CQ81">
        <v>264.83999633789063</v>
      </c>
      <c r="CR81">
        <v>265.29998779296881</v>
      </c>
      <c r="CS81" s="2">
        <f t="shared" si="38"/>
        <v>1.8691588785046953E-3</v>
      </c>
      <c r="CT81" s="2">
        <f t="shared" si="39"/>
        <v>3.3161242962161941E-3</v>
      </c>
      <c r="CU81" s="2">
        <f t="shared" si="40"/>
        <v>9.9439389237733211E-3</v>
      </c>
      <c r="CV81" s="2">
        <f t="shared" si="41"/>
        <v>1.7338540378567524E-3</v>
      </c>
      <c r="CW81">
        <v>38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10</v>
      </c>
      <c r="DG81">
        <v>8</v>
      </c>
      <c r="DH81">
        <v>11</v>
      </c>
      <c r="DI81">
        <v>14</v>
      </c>
      <c r="DJ81">
        <v>62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522</v>
      </c>
      <c r="EF81">
        <v>265.29998779296881</v>
      </c>
      <c r="EG81">
        <v>266.57998657226563</v>
      </c>
      <c r="EH81">
        <v>270.83999633789063</v>
      </c>
      <c r="EI81">
        <v>266.25</v>
      </c>
      <c r="EJ81">
        <v>269.83999633789063</v>
      </c>
      <c r="EK81" s="2">
        <f t="shared" si="42"/>
        <v>4.8015561698958598E-3</v>
      </c>
      <c r="EL81" s="2">
        <f t="shared" si="43"/>
        <v>1.5728879867175749E-2</v>
      </c>
      <c r="EM81" s="2">
        <f t="shared" si="44"/>
        <v>1.2378520102301893E-3</v>
      </c>
      <c r="EN81" s="2">
        <f t="shared" si="45"/>
        <v>1.3304166864111844E-2</v>
      </c>
      <c r="EO81">
        <v>2</v>
      </c>
      <c r="EP81">
        <v>29</v>
      </c>
      <c r="EQ81">
        <v>127</v>
      </c>
      <c r="ER81">
        <v>11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</v>
      </c>
      <c r="EY81">
        <v>0</v>
      </c>
      <c r="EZ81">
        <v>0</v>
      </c>
      <c r="FA81">
        <v>0</v>
      </c>
      <c r="FB81">
        <v>0</v>
      </c>
      <c r="FC81">
        <v>1</v>
      </c>
      <c r="FD81">
        <v>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523</v>
      </c>
      <c r="FX81">
        <v>269.83999633789063</v>
      </c>
      <c r="FY81">
        <v>270.989990234375</v>
      </c>
      <c r="FZ81">
        <v>270.989990234375</v>
      </c>
      <c r="GA81">
        <v>269.260009765625</v>
      </c>
      <c r="GB81">
        <v>270.10000610351563</v>
      </c>
      <c r="GC81">
        <v>367</v>
      </c>
      <c r="GD81">
        <v>243</v>
      </c>
      <c r="GE81">
        <v>207</v>
      </c>
      <c r="GF81">
        <v>107</v>
      </c>
      <c r="GG81">
        <v>0</v>
      </c>
      <c r="GH81">
        <v>11</v>
      </c>
      <c r="GI81">
        <v>0</v>
      </c>
      <c r="GJ81">
        <v>11</v>
      </c>
      <c r="GK81">
        <v>0</v>
      </c>
      <c r="GL81">
        <v>166</v>
      </c>
      <c r="GM81">
        <v>0</v>
      </c>
      <c r="GN81">
        <v>62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2.8</v>
      </c>
      <c r="GX81" t="s">
        <v>223</v>
      </c>
      <c r="GY81">
        <v>343922</v>
      </c>
      <c r="GZ81">
        <v>238250</v>
      </c>
      <c r="HA81">
        <v>2.6339999999999999</v>
      </c>
      <c r="HB81">
        <v>4.3109999999999999</v>
      </c>
      <c r="HC81">
        <v>5.76</v>
      </c>
      <c r="HD81">
        <v>2.5299999999999998</v>
      </c>
      <c r="HE81">
        <v>0</v>
      </c>
      <c r="HF81" s="2">
        <f t="shared" si="46"/>
        <v>4.2436766593841879E-3</v>
      </c>
      <c r="HG81" s="2">
        <f t="shared" si="47"/>
        <v>0</v>
      </c>
      <c r="HH81" s="2">
        <f t="shared" si="48"/>
        <v>6.3839275659361983E-3</v>
      </c>
      <c r="HI81" s="2">
        <f t="shared" si="49"/>
        <v>3.1099456457202024E-3</v>
      </c>
      <c r="HJ81" s="3">
        <f t="shared" si="50"/>
        <v>270.989990234375</v>
      </c>
      <c r="HK81" t="str">
        <f t="shared" si="51"/>
        <v>COHR</v>
      </c>
    </row>
    <row r="82" spans="1:219" hidden="1" x14ac:dyDescent="0.3">
      <c r="A82">
        <v>73</v>
      </c>
      <c r="B82" t="s">
        <v>524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6</v>
      </c>
      <c r="N82">
        <v>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</v>
      </c>
      <c r="W82">
        <v>1</v>
      </c>
      <c r="X82">
        <v>0</v>
      </c>
      <c r="Y82">
        <v>1</v>
      </c>
      <c r="Z82">
        <v>183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10</v>
      </c>
      <c r="AN82">
        <v>4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 t="s">
        <v>331</v>
      </c>
      <c r="AV82">
        <v>44.139999389648438</v>
      </c>
      <c r="AW82">
        <v>43.959999084472663</v>
      </c>
      <c r="AX82">
        <v>44.919998168945313</v>
      </c>
      <c r="AY82">
        <v>43.950000762939453</v>
      </c>
      <c r="AZ82">
        <v>44.479999542236328</v>
      </c>
      <c r="BA82" s="2">
        <f t="shared" si="34"/>
        <v>-4.0946385105671279E-3</v>
      </c>
      <c r="BB82" s="2">
        <f t="shared" si="35"/>
        <v>2.1371307293069464E-2</v>
      </c>
      <c r="BC82" s="2">
        <f t="shared" si="36"/>
        <v>2.2744134989627351E-4</v>
      </c>
      <c r="BD82" s="2">
        <f t="shared" si="37"/>
        <v>1.1915440304661185E-2</v>
      </c>
      <c r="BE82">
        <v>10</v>
      </c>
      <c r="BF82">
        <v>21</v>
      </c>
      <c r="BG82">
        <v>101</v>
      </c>
      <c r="BH82">
        <v>51</v>
      </c>
      <c r="BI82">
        <v>10</v>
      </c>
      <c r="BJ82">
        <v>1</v>
      </c>
      <c r="BK82">
        <v>1</v>
      </c>
      <c r="BL82">
        <v>0</v>
      </c>
      <c r="BM82">
        <v>0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282</v>
      </c>
      <c r="CN82">
        <v>44.479999542236328</v>
      </c>
      <c r="CO82">
        <v>44.669998168945313</v>
      </c>
      <c r="CP82">
        <v>45.029998779296882</v>
      </c>
      <c r="CQ82">
        <v>44.159999847412109</v>
      </c>
      <c r="CR82">
        <v>44.409999847412109</v>
      </c>
      <c r="CS82" s="2">
        <f t="shared" si="38"/>
        <v>4.2533833556561707E-3</v>
      </c>
      <c r="CT82" s="2">
        <f t="shared" si="39"/>
        <v>7.9946839909106338E-3</v>
      </c>
      <c r="CU82" s="2">
        <f t="shared" si="40"/>
        <v>1.1417021321656451E-2</v>
      </c>
      <c r="CV82" s="2">
        <f t="shared" si="41"/>
        <v>5.6293627754778752E-3</v>
      </c>
      <c r="CW82">
        <v>66</v>
      </c>
      <c r="CX82">
        <v>17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23</v>
      </c>
      <c r="DG82">
        <v>20</v>
      </c>
      <c r="DH82">
        <v>14</v>
      </c>
      <c r="DI82">
        <v>24</v>
      </c>
      <c r="DJ82">
        <v>29</v>
      </c>
      <c r="DK82">
        <v>0</v>
      </c>
      <c r="DL82">
        <v>0</v>
      </c>
      <c r="DM82">
        <v>0</v>
      </c>
      <c r="DN82">
        <v>0</v>
      </c>
      <c r="DO82">
        <v>17</v>
      </c>
      <c r="DP82">
        <v>0</v>
      </c>
      <c r="DQ82">
        <v>19</v>
      </c>
      <c r="DR82">
        <v>0</v>
      </c>
      <c r="DS82">
        <v>2</v>
      </c>
      <c r="DT82">
        <v>0</v>
      </c>
      <c r="DU82">
        <v>1</v>
      </c>
      <c r="DV82">
        <v>0</v>
      </c>
      <c r="DW82">
        <v>6</v>
      </c>
      <c r="DX82">
        <v>2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 t="s">
        <v>525</v>
      </c>
      <c r="EF82">
        <v>44.409999847412109</v>
      </c>
      <c r="EG82">
        <v>44.479999542236328</v>
      </c>
      <c r="EH82">
        <v>45.400001525878913</v>
      </c>
      <c r="EI82">
        <v>44.479999542236328</v>
      </c>
      <c r="EJ82">
        <v>45.209999084472663</v>
      </c>
      <c r="EK82" s="2">
        <f t="shared" si="42"/>
        <v>1.573734162423901E-3</v>
      </c>
      <c r="EL82" s="2">
        <f t="shared" si="43"/>
        <v>2.0264360192106312E-2</v>
      </c>
      <c r="EM82" s="2">
        <f t="shared" si="44"/>
        <v>0</v>
      </c>
      <c r="EN82" s="2">
        <f t="shared" si="45"/>
        <v>1.6146860363176918E-2</v>
      </c>
      <c r="EO82">
        <v>1</v>
      </c>
      <c r="EP82">
        <v>14</v>
      </c>
      <c r="EQ82">
        <v>106</v>
      </c>
      <c r="ER82">
        <v>57</v>
      </c>
      <c r="ES82">
        <v>16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287</v>
      </c>
      <c r="FX82">
        <v>45.209999084472663</v>
      </c>
      <c r="FY82">
        <v>45.659999847412109</v>
      </c>
      <c r="FZ82">
        <v>46</v>
      </c>
      <c r="GA82">
        <v>44.819999694824219</v>
      </c>
      <c r="GB82">
        <v>45</v>
      </c>
      <c r="GC82">
        <v>480</v>
      </c>
      <c r="GD82">
        <v>299</v>
      </c>
      <c r="GE82">
        <v>277</v>
      </c>
      <c r="GF82">
        <v>110</v>
      </c>
      <c r="GG82">
        <v>0</v>
      </c>
      <c r="GH82">
        <v>134</v>
      </c>
      <c r="GI82">
        <v>0</v>
      </c>
      <c r="GJ82">
        <v>73</v>
      </c>
      <c r="GK82">
        <v>1</v>
      </c>
      <c r="GL82">
        <v>212</v>
      </c>
      <c r="GM82">
        <v>0</v>
      </c>
      <c r="GN82">
        <v>29</v>
      </c>
      <c r="GO82">
        <v>1</v>
      </c>
      <c r="GP82">
        <v>1</v>
      </c>
      <c r="GQ82">
        <v>0</v>
      </c>
      <c r="GR82">
        <v>0</v>
      </c>
      <c r="GS82">
        <v>1</v>
      </c>
      <c r="GT82">
        <v>1</v>
      </c>
      <c r="GU82">
        <v>1</v>
      </c>
      <c r="GV82">
        <v>1</v>
      </c>
      <c r="GW82">
        <v>2.1</v>
      </c>
      <c r="GX82" t="s">
        <v>218</v>
      </c>
      <c r="GY82">
        <v>790014</v>
      </c>
      <c r="GZ82">
        <v>1416350</v>
      </c>
      <c r="HA82">
        <v>0.75700000000000001</v>
      </c>
      <c r="HB82">
        <v>1.6779999999999999</v>
      </c>
      <c r="HC82">
        <v>0.95</v>
      </c>
      <c r="HD82">
        <v>7.02</v>
      </c>
      <c r="HE82">
        <v>0</v>
      </c>
      <c r="HF82" s="2">
        <f t="shared" si="46"/>
        <v>9.8554700929319727E-3</v>
      </c>
      <c r="HG82" s="2">
        <f t="shared" si="47"/>
        <v>7.3913076649541054E-3</v>
      </c>
      <c r="HH82" s="2">
        <f t="shared" si="48"/>
        <v>1.8396849658235404E-2</v>
      </c>
      <c r="HI82" s="2">
        <f t="shared" si="49"/>
        <v>4.0000067816839957E-3</v>
      </c>
      <c r="HJ82" s="3">
        <f t="shared" si="50"/>
        <v>45.997486954266087</v>
      </c>
      <c r="HK82" t="str">
        <f t="shared" si="51"/>
        <v>CFX</v>
      </c>
    </row>
    <row r="83" spans="1:219" hidden="1" x14ac:dyDescent="0.3">
      <c r="A83">
        <v>74</v>
      </c>
      <c r="B83" t="s">
        <v>526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92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 t="s">
        <v>527</v>
      </c>
      <c r="AV83">
        <v>52.509998321533203</v>
      </c>
      <c r="AW83">
        <v>51.75</v>
      </c>
      <c r="AX83">
        <v>53.020000457763672</v>
      </c>
      <c r="AY83">
        <v>51.279998779296882</v>
      </c>
      <c r="AZ83">
        <v>52.080001831054688</v>
      </c>
      <c r="BA83" s="2">
        <f t="shared" si="34"/>
        <v>-1.4685957904023272E-2</v>
      </c>
      <c r="BB83" s="2">
        <f t="shared" si="35"/>
        <v>2.3953233625023662E-2</v>
      </c>
      <c r="BC83" s="2">
        <f t="shared" si="36"/>
        <v>9.0821491923307462E-3</v>
      </c>
      <c r="BD83" s="2">
        <f t="shared" si="37"/>
        <v>1.5361041160347533E-2</v>
      </c>
      <c r="BE83">
        <v>32</v>
      </c>
      <c r="BF83">
        <v>23</v>
      </c>
      <c r="BG83">
        <v>22</v>
      </c>
      <c r="BH83">
        <v>25</v>
      </c>
      <c r="BI83">
        <v>3</v>
      </c>
      <c r="BJ83">
        <v>1</v>
      </c>
      <c r="BK83">
        <v>50</v>
      </c>
      <c r="BL83">
        <v>1</v>
      </c>
      <c r="BM83">
        <v>3</v>
      </c>
      <c r="BN83">
        <v>10</v>
      </c>
      <c r="BO83">
        <v>0</v>
      </c>
      <c r="BP83">
        <v>0</v>
      </c>
      <c r="BQ83">
        <v>0</v>
      </c>
      <c r="BR83">
        <v>1</v>
      </c>
      <c r="BS83">
        <v>1</v>
      </c>
      <c r="BT83">
        <v>2</v>
      </c>
      <c r="BU83">
        <v>1</v>
      </c>
      <c r="BV83">
        <v>2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0</v>
      </c>
      <c r="CC83">
        <v>1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528</v>
      </c>
      <c r="CN83">
        <v>52.080001831054688</v>
      </c>
      <c r="CO83">
        <v>52.590000152587891</v>
      </c>
      <c r="CP83">
        <v>53.360000610351563</v>
      </c>
      <c r="CQ83">
        <v>52.049999237060547</v>
      </c>
      <c r="CR83">
        <v>52.740001678466797</v>
      </c>
      <c r="CS83" s="2">
        <f t="shared" si="38"/>
        <v>9.6976292080901416E-3</v>
      </c>
      <c r="CT83" s="2">
        <f t="shared" si="39"/>
        <v>1.4430293271291639E-2</v>
      </c>
      <c r="CU83" s="2">
        <f t="shared" si="40"/>
        <v>1.0268129187308461E-2</v>
      </c>
      <c r="CV83" s="2">
        <f t="shared" si="41"/>
        <v>1.3083094794211436E-2</v>
      </c>
      <c r="CW83">
        <v>9</v>
      </c>
      <c r="CX83">
        <v>49</v>
      </c>
      <c r="CY83">
        <v>18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0</v>
      </c>
      <c r="DH83">
        <v>0</v>
      </c>
      <c r="DI83">
        <v>1</v>
      </c>
      <c r="DJ83">
        <v>4</v>
      </c>
      <c r="DK83">
        <v>1</v>
      </c>
      <c r="DL83">
        <v>7</v>
      </c>
      <c r="DM83">
        <v>0</v>
      </c>
      <c r="DN83">
        <v>0</v>
      </c>
      <c r="DO83">
        <v>0</v>
      </c>
      <c r="DP83">
        <v>0</v>
      </c>
      <c r="DQ83">
        <v>4</v>
      </c>
      <c r="DR83">
        <v>4</v>
      </c>
      <c r="DS83">
        <v>0</v>
      </c>
      <c r="DT83">
        <v>0</v>
      </c>
      <c r="DU83">
        <v>1</v>
      </c>
      <c r="DV83">
        <v>1</v>
      </c>
      <c r="DW83">
        <v>1</v>
      </c>
      <c r="DX83">
        <v>0</v>
      </c>
      <c r="DY83">
        <v>1</v>
      </c>
      <c r="DZ83">
        <v>1</v>
      </c>
      <c r="EA83">
        <v>1</v>
      </c>
      <c r="EB83">
        <v>0</v>
      </c>
      <c r="EC83">
        <v>1</v>
      </c>
      <c r="ED83">
        <v>1</v>
      </c>
      <c r="EE83" t="s">
        <v>423</v>
      </c>
      <c r="EF83">
        <v>52.740001678466797</v>
      </c>
      <c r="EG83">
        <v>52.990001678466797</v>
      </c>
      <c r="EH83">
        <v>54.319999694824219</v>
      </c>
      <c r="EI83">
        <v>52.939998626708977</v>
      </c>
      <c r="EJ83">
        <v>53.900001525878913</v>
      </c>
      <c r="EK83" s="2">
        <f t="shared" si="42"/>
        <v>4.7178711470317047E-3</v>
      </c>
      <c r="EL83" s="2">
        <f t="shared" si="43"/>
        <v>2.4484499702310369E-2</v>
      </c>
      <c r="EM83" s="2">
        <f t="shared" si="44"/>
        <v>9.4363182060697159E-4</v>
      </c>
      <c r="EN83" s="2">
        <f t="shared" si="45"/>
        <v>1.7810813951628757E-2</v>
      </c>
      <c r="EO83">
        <v>1</v>
      </c>
      <c r="EP83">
        <v>0</v>
      </c>
      <c r="EQ83">
        <v>1</v>
      </c>
      <c r="ER83">
        <v>18</v>
      </c>
      <c r="ES83">
        <v>23</v>
      </c>
      <c r="ET83">
        <v>0</v>
      </c>
      <c r="EU83">
        <v>0</v>
      </c>
      <c r="EV83">
        <v>0</v>
      </c>
      <c r="EW83">
        <v>0</v>
      </c>
      <c r="EX83">
        <v>1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1</v>
      </c>
      <c r="FE83">
        <v>1</v>
      </c>
      <c r="FF83">
        <v>1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529</v>
      </c>
      <c r="FX83">
        <v>53.900001525878913</v>
      </c>
      <c r="FY83">
        <v>54.330001831054688</v>
      </c>
      <c r="FZ83">
        <v>54.450000762939453</v>
      </c>
      <c r="GA83">
        <v>53.349998474121087</v>
      </c>
      <c r="GB83">
        <v>53.569999694824219</v>
      </c>
      <c r="GC83">
        <v>225</v>
      </c>
      <c r="GD83">
        <v>112</v>
      </c>
      <c r="GE83">
        <v>119</v>
      </c>
      <c r="GF83">
        <v>8</v>
      </c>
      <c r="GG83">
        <v>3</v>
      </c>
      <c r="GH83">
        <v>69</v>
      </c>
      <c r="GI83">
        <v>0</v>
      </c>
      <c r="GJ83">
        <v>41</v>
      </c>
      <c r="GK83">
        <v>3</v>
      </c>
      <c r="GL83">
        <v>97</v>
      </c>
      <c r="GM83">
        <v>1</v>
      </c>
      <c r="GN83">
        <v>4</v>
      </c>
      <c r="GO83">
        <v>2</v>
      </c>
      <c r="GP83">
        <v>1</v>
      </c>
      <c r="GQ83">
        <v>2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1.7</v>
      </c>
      <c r="GX83" t="s">
        <v>218</v>
      </c>
      <c r="GY83">
        <v>123199</v>
      </c>
      <c r="GZ83">
        <v>122950</v>
      </c>
      <c r="HA83">
        <v>1.9890000000000001</v>
      </c>
      <c r="HB83">
        <v>2.8730000000000002</v>
      </c>
      <c r="HC83">
        <v>2.15</v>
      </c>
      <c r="HD83">
        <v>5.15</v>
      </c>
      <c r="HE83">
        <v>0.64859999999999995</v>
      </c>
      <c r="HF83" s="2">
        <f t="shared" si="46"/>
        <v>7.9146013378189606E-3</v>
      </c>
      <c r="HG83" s="2">
        <f t="shared" si="47"/>
        <v>2.2038371019902359E-3</v>
      </c>
      <c r="HH83" s="2">
        <f t="shared" si="48"/>
        <v>1.8037977616511602E-2</v>
      </c>
      <c r="HI83" s="2">
        <f t="shared" si="49"/>
        <v>4.1067989911597325E-3</v>
      </c>
      <c r="HJ83" s="3">
        <f t="shared" si="50"/>
        <v>54.44973630484116</v>
      </c>
      <c r="HK83" t="str">
        <f t="shared" si="51"/>
        <v>CMCO</v>
      </c>
    </row>
    <row r="84" spans="1:219" hidden="1" x14ac:dyDescent="0.3">
      <c r="A84">
        <v>75</v>
      </c>
      <c r="B84" t="s">
        <v>530</v>
      </c>
      <c r="C84">
        <v>10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13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7</v>
      </c>
      <c r="W84">
        <v>0</v>
      </c>
      <c r="X84">
        <v>0</v>
      </c>
      <c r="Y84">
        <v>1</v>
      </c>
      <c r="Z84">
        <v>129</v>
      </c>
      <c r="AA84">
        <v>0</v>
      </c>
      <c r="AB84">
        <v>0</v>
      </c>
      <c r="AC84">
        <v>0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17</v>
      </c>
      <c r="AN84">
        <v>4</v>
      </c>
      <c r="AO84">
        <v>0</v>
      </c>
      <c r="AP84">
        <v>0</v>
      </c>
      <c r="AQ84">
        <v>1</v>
      </c>
      <c r="AR84">
        <v>1</v>
      </c>
      <c r="AS84">
        <v>0</v>
      </c>
      <c r="AT84">
        <v>0</v>
      </c>
      <c r="AU84" t="s">
        <v>531</v>
      </c>
      <c r="AV84">
        <v>65.449996948242188</v>
      </c>
      <c r="AW84">
        <v>65.19000244140625</v>
      </c>
      <c r="AX84">
        <v>68.319999694824219</v>
      </c>
      <c r="AY84">
        <v>65.050003051757813</v>
      </c>
      <c r="AZ84">
        <v>67.919998168945313</v>
      </c>
      <c r="BA84" s="2">
        <f t="shared" si="34"/>
        <v>-3.9882573569409718E-3</v>
      </c>
      <c r="BB84" s="2">
        <f t="shared" si="35"/>
        <v>4.5813777333126859E-2</v>
      </c>
      <c r="BC84" s="2">
        <f t="shared" si="36"/>
        <v>2.1475592024140511E-3</v>
      </c>
      <c r="BD84" s="2">
        <f t="shared" si="37"/>
        <v>4.2255524065955119E-2</v>
      </c>
      <c r="BE84">
        <v>2</v>
      </c>
      <c r="BF84">
        <v>1</v>
      </c>
      <c r="BG84">
        <v>3</v>
      </c>
      <c r="BH84">
        <v>6</v>
      </c>
      <c r="BI84">
        <v>139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2</v>
      </c>
      <c r="BU84">
        <v>1</v>
      </c>
      <c r="BV84">
        <v>2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532</v>
      </c>
      <c r="CN84">
        <v>67.919998168945313</v>
      </c>
      <c r="CO84">
        <v>67.639999389648438</v>
      </c>
      <c r="CP84">
        <v>68.199996948242188</v>
      </c>
      <c r="CQ84">
        <v>66.639999389648438</v>
      </c>
      <c r="CR84">
        <v>67.279998779296875</v>
      </c>
      <c r="CS84" s="2">
        <f t="shared" si="38"/>
        <v>-4.1395443794123299E-3</v>
      </c>
      <c r="CT84" s="2">
        <f t="shared" si="39"/>
        <v>8.2111082646930678E-3</v>
      </c>
      <c r="CU84" s="2">
        <f t="shared" si="40"/>
        <v>1.4784151523115519E-2</v>
      </c>
      <c r="CV84" s="2">
        <f t="shared" si="41"/>
        <v>9.5124762375200511E-3</v>
      </c>
      <c r="CW84">
        <v>29</v>
      </c>
      <c r="CX84">
        <v>14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17</v>
      </c>
      <c r="DG84">
        <v>10</v>
      </c>
      <c r="DH84">
        <v>8</v>
      </c>
      <c r="DI84">
        <v>7</v>
      </c>
      <c r="DJ84">
        <v>38</v>
      </c>
      <c r="DK84">
        <v>0</v>
      </c>
      <c r="DL84">
        <v>0</v>
      </c>
      <c r="DM84">
        <v>0</v>
      </c>
      <c r="DN84">
        <v>0</v>
      </c>
      <c r="DO84">
        <v>14</v>
      </c>
      <c r="DP84">
        <v>0</v>
      </c>
      <c r="DQ84">
        <v>18</v>
      </c>
      <c r="DR84">
        <v>0</v>
      </c>
      <c r="DS84">
        <v>2</v>
      </c>
      <c r="DT84">
        <v>0</v>
      </c>
      <c r="DU84">
        <v>1</v>
      </c>
      <c r="DV84">
        <v>0</v>
      </c>
      <c r="DW84">
        <v>1</v>
      </c>
      <c r="DX84">
        <v>1</v>
      </c>
      <c r="DY84">
        <v>6</v>
      </c>
      <c r="DZ84">
        <v>6</v>
      </c>
      <c r="EA84">
        <v>1</v>
      </c>
      <c r="EB84">
        <v>1</v>
      </c>
      <c r="EC84">
        <v>1</v>
      </c>
      <c r="ED84">
        <v>1</v>
      </c>
      <c r="EE84" t="s">
        <v>533</v>
      </c>
      <c r="EF84">
        <v>67.279998779296875</v>
      </c>
      <c r="EG84">
        <v>67.80999755859375</v>
      </c>
      <c r="EH84">
        <v>68.650001525878906</v>
      </c>
      <c r="EI84">
        <v>67.699996948242188</v>
      </c>
      <c r="EJ84">
        <v>68</v>
      </c>
      <c r="EK84" s="2">
        <f t="shared" si="42"/>
        <v>7.8159386282076193E-3</v>
      </c>
      <c r="EL84" s="2">
        <f t="shared" si="43"/>
        <v>1.2236037124755184E-2</v>
      </c>
      <c r="EM84" s="2">
        <f t="shared" si="44"/>
        <v>1.6221886788376771E-3</v>
      </c>
      <c r="EN84" s="2">
        <f t="shared" si="45"/>
        <v>4.4118095846736871E-3</v>
      </c>
      <c r="EO84">
        <v>56</v>
      </c>
      <c r="EP84">
        <v>73</v>
      </c>
      <c r="EQ84">
        <v>4</v>
      </c>
      <c r="ER84">
        <v>0</v>
      </c>
      <c r="ES84">
        <v>0</v>
      </c>
      <c r="ET84">
        <v>1</v>
      </c>
      <c r="EU84">
        <v>4</v>
      </c>
      <c r="EV84">
        <v>0</v>
      </c>
      <c r="EW84">
        <v>0</v>
      </c>
      <c r="EX84">
        <v>1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434</v>
      </c>
      <c r="FX84">
        <v>68</v>
      </c>
      <c r="FY84">
        <v>68</v>
      </c>
      <c r="FZ84">
        <v>69.55999755859375</v>
      </c>
      <c r="GA84">
        <v>67.879997253417969</v>
      </c>
      <c r="GB84">
        <v>68.94000244140625</v>
      </c>
      <c r="GC84">
        <v>343</v>
      </c>
      <c r="GD84">
        <v>220</v>
      </c>
      <c r="GE84">
        <v>176</v>
      </c>
      <c r="GF84">
        <v>81</v>
      </c>
      <c r="GG84">
        <v>0</v>
      </c>
      <c r="GH84">
        <v>145</v>
      </c>
      <c r="GI84">
        <v>0</v>
      </c>
      <c r="GJ84">
        <v>0</v>
      </c>
      <c r="GK84">
        <v>2</v>
      </c>
      <c r="GL84">
        <v>167</v>
      </c>
      <c r="GM84">
        <v>0</v>
      </c>
      <c r="GN84">
        <v>38</v>
      </c>
      <c r="GO84">
        <v>1</v>
      </c>
      <c r="GP84">
        <v>1</v>
      </c>
      <c r="GQ84">
        <v>0</v>
      </c>
      <c r="GR84">
        <v>0</v>
      </c>
      <c r="GS84">
        <v>1</v>
      </c>
      <c r="GT84">
        <v>1</v>
      </c>
      <c r="GU84">
        <v>1</v>
      </c>
      <c r="GV84">
        <v>1</v>
      </c>
      <c r="GW84">
        <v>2.6</v>
      </c>
      <c r="GX84" t="s">
        <v>223</v>
      </c>
      <c r="GY84">
        <v>148623</v>
      </c>
      <c r="GZ84">
        <v>216400</v>
      </c>
      <c r="HA84">
        <v>1.0820000000000001</v>
      </c>
      <c r="HB84">
        <v>2.556</v>
      </c>
      <c r="HC84">
        <v>0.98</v>
      </c>
      <c r="HD84">
        <v>3.1</v>
      </c>
      <c r="HE84">
        <v>1.6744000000000001</v>
      </c>
      <c r="HF84" s="2">
        <f t="shared" si="46"/>
        <v>0</v>
      </c>
      <c r="HG84" s="2">
        <f t="shared" si="47"/>
        <v>2.2426647690430013E-2</v>
      </c>
      <c r="HH84" s="2">
        <f t="shared" si="48"/>
        <v>1.764746273265172E-3</v>
      </c>
      <c r="HI84" s="2">
        <f t="shared" si="49"/>
        <v>1.5375763714096213E-2</v>
      </c>
      <c r="HJ84" s="3">
        <f t="shared" si="50"/>
        <v>69.525012042949243</v>
      </c>
      <c r="HK84" t="str">
        <f t="shared" si="51"/>
        <v>CMP</v>
      </c>
    </row>
    <row r="85" spans="1:219" hidden="1" x14ac:dyDescent="0.3">
      <c r="A85">
        <v>76</v>
      </c>
      <c r="B85" t="s">
        <v>534</v>
      </c>
      <c r="C85">
        <v>10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123</v>
      </c>
      <c r="N85">
        <v>54</v>
      </c>
      <c r="O85">
        <v>12</v>
      </c>
      <c r="P85">
        <v>0</v>
      </c>
      <c r="Q85">
        <v>0</v>
      </c>
      <c r="R85">
        <v>1</v>
      </c>
      <c r="S85">
        <v>12</v>
      </c>
      <c r="T85">
        <v>0</v>
      </c>
      <c r="U85">
        <v>0</v>
      </c>
      <c r="V85">
        <v>22</v>
      </c>
      <c r="W85">
        <v>0</v>
      </c>
      <c r="X85">
        <v>0</v>
      </c>
      <c r="Y85">
        <v>2</v>
      </c>
      <c r="Z85">
        <v>0</v>
      </c>
      <c r="AA85">
        <v>1</v>
      </c>
      <c r="AB85">
        <v>6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535</v>
      </c>
      <c r="AV85">
        <v>238.30999755859369</v>
      </c>
      <c r="AW85">
        <v>238.7200012207031</v>
      </c>
      <c r="AX85">
        <v>243.44000244140619</v>
      </c>
      <c r="AY85">
        <v>238.7200012207031</v>
      </c>
      <c r="AZ85">
        <v>241.1300048828125</v>
      </c>
      <c r="BA85" s="2">
        <f t="shared" si="34"/>
        <v>1.7175086294103359E-3</v>
      </c>
      <c r="BB85" s="2">
        <f t="shared" si="35"/>
        <v>1.9388765910972938E-2</v>
      </c>
      <c r="BC85" s="2">
        <f t="shared" si="36"/>
        <v>0</v>
      </c>
      <c r="BD85" s="2">
        <f t="shared" si="37"/>
        <v>9.9946237021836248E-3</v>
      </c>
      <c r="BE85">
        <v>5</v>
      </c>
      <c r="BF85">
        <v>37</v>
      </c>
      <c r="BG85">
        <v>119</v>
      </c>
      <c r="BH85">
        <v>32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536</v>
      </c>
      <c r="CN85">
        <v>241.1300048828125</v>
      </c>
      <c r="CO85">
        <v>240.33999633789071</v>
      </c>
      <c r="CP85">
        <v>240.8999938964844</v>
      </c>
      <c r="CQ85">
        <v>237.19000244140619</v>
      </c>
      <c r="CR85">
        <v>238.33000183105469</v>
      </c>
      <c r="CS85" s="2">
        <f t="shared" si="38"/>
        <v>-3.2870456726274977E-3</v>
      </c>
      <c r="CT85" s="2">
        <f t="shared" si="39"/>
        <v>2.3246059476212944E-3</v>
      </c>
      <c r="CU85" s="2">
        <f t="shared" si="40"/>
        <v>1.3106407358249195E-2</v>
      </c>
      <c r="CV85" s="2">
        <f t="shared" si="41"/>
        <v>4.7832810845888085E-3</v>
      </c>
      <c r="CW85">
        <v>9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12</v>
      </c>
      <c r="DG85">
        <v>13</v>
      </c>
      <c r="DH85">
        <v>19</v>
      </c>
      <c r="DI85">
        <v>11</v>
      </c>
      <c r="DJ85">
        <v>132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11</v>
      </c>
      <c r="DX85">
        <v>0</v>
      </c>
      <c r="DY85">
        <v>0</v>
      </c>
      <c r="DZ85">
        <v>0</v>
      </c>
      <c r="EA85">
        <v>1</v>
      </c>
      <c r="EB85">
        <v>0</v>
      </c>
      <c r="EC85">
        <v>0</v>
      </c>
      <c r="ED85">
        <v>0</v>
      </c>
      <c r="EE85" t="s">
        <v>537</v>
      </c>
      <c r="EF85">
        <v>238.33000183105469</v>
      </c>
      <c r="EG85">
        <v>241.6300048828125</v>
      </c>
      <c r="EH85">
        <v>242.91000366210929</v>
      </c>
      <c r="EI85">
        <v>239.58999633789071</v>
      </c>
      <c r="EJ85">
        <v>240.58000183105469</v>
      </c>
      <c r="EK85" s="2">
        <f t="shared" si="42"/>
        <v>1.3657256901345005E-2</v>
      </c>
      <c r="EL85" s="2">
        <f t="shared" si="43"/>
        <v>5.2694362521079618E-3</v>
      </c>
      <c r="EM85" s="2">
        <f t="shared" si="44"/>
        <v>8.4426954587496494E-3</v>
      </c>
      <c r="EN85" s="2">
        <f t="shared" si="45"/>
        <v>4.115078084749535E-3</v>
      </c>
      <c r="EO85">
        <v>128</v>
      </c>
      <c r="EP85">
        <v>4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60</v>
      </c>
      <c r="EY85">
        <v>6</v>
      </c>
      <c r="EZ85">
        <v>6</v>
      </c>
      <c r="FA85">
        <v>4</v>
      </c>
      <c r="FB85">
        <v>3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1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538</v>
      </c>
      <c r="FX85">
        <v>240.58000183105469</v>
      </c>
      <c r="FY85">
        <v>240</v>
      </c>
      <c r="FZ85">
        <v>241.02000427246091</v>
      </c>
      <c r="GA85">
        <v>237.97999572753909</v>
      </c>
      <c r="GB85">
        <v>238.50999450683591</v>
      </c>
      <c r="GC85">
        <v>523</v>
      </c>
      <c r="GD85">
        <v>290</v>
      </c>
      <c r="GE85">
        <v>141</v>
      </c>
      <c r="GF85">
        <v>266</v>
      </c>
      <c r="GG85">
        <v>0</v>
      </c>
      <c r="GH85">
        <v>32</v>
      </c>
      <c r="GI85">
        <v>0</v>
      </c>
      <c r="GJ85">
        <v>0</v>
      </c>
      <c r="GK85">
        <v>0</v>
      </c>
      <c r="GL85">
        <v>135</v>
      </c>
      <c r="GM85">
        <v>0</v>
      </c>
      <c r="GN85">
        <v>135</v>
      </c>
      <c r="GO85">
        <v>1</v>
      </c>
      <c r="GP85">
        <v>1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2.1</v>
      </c>
      <c r="GX85" t="s">
        <v>218</v>
      </c>
      <c r="GY85">
        <v>647946</v>
      </c>
      <c r="GZ85">
        <v>1003700</v>
      </c>
      <c r="HA85">
        <v>1.2210000000000001</v>
      </c>
      <c r="HB85">
        <v>2.399</v>
      </c>
      <c r="HC85">
        <v>2.62</v>
      </c>
      <c r="HD85">
        <v>2.09</v>
      </c>
      <c r="HE85">
        <v>0.29330000000000001</v>
      </c>
      <c r="HF85" s="2">
        <f t="shared" si="46"/>
        <v>-2.4166742960611831E-3</v>
      </c>
      <c r="HG85" s="2">
        <f t="shared" si="47"/>
        <v>4.2320315923147778E-3</v>
      </c>
      <c r="HH85" s="2">
        <f t="shared" si="48"/>
        <v>8.4166844685871212E-3</v>
      </c>
      <c r="HI85" s="2">
        <f t="shared" si="49"/>
        <v>2.2221239843331908E-3</v>
      </c>
      <c r="HJ85" s="3">
        <f t="shared" si="50"/>
        <v>241.01568758215555</v>
      </c>
      <c r="HK85" t="str">
        <f t="shared" si="51"/>
        <v>STZ</v>
      </c>
    </row>
    <row r="86" spans="1:219" hidden="1" x14ac:dyDescent="0.3">
      <c r="A86">
        <v>77</v>
      </c>
      <c r="B86" t="s">
        <v>539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36</v>
      </c>
      <c r="N86">
        <v>12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16</v>
      </c>
      <c r="W86">
        <v>4</v>
      </c>
      <c r="X86">
        <v>5</v>
      </c>
      <c r="Y86">
        <v>8</v>
      </c>
      <c r="Z86">
        <v>123</v>
      </c>
      <c r="AA86">
        <v>0</v>
      </c>
      <c r="AB86">
        <v>0</v>
      </c>
      <c r="AC86">
        <v>0</v>
      </c>
      <c r="AD86">
        <v>0</v>
      </c>
      <c r="AE86">
        <v>12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50</v>
      </c>
      <c r="AN86">
        <v>13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0</v>
      </c>
      <c r="AU86" t="s">
        <v>540</v>
      </c>
      <c r="AV86">
        <v>121.2900009155273</v>
      </c>
      <c r="AW86">
        <v>121.25</v>
      </c>
      <c r="AX86">
        <v>123.15000152587891</v>
      </c>
      <c r="AY86">
        <v>120.8300018310547</v>
      </c>
      <c r="AZ86">
        <v>122.5500030517578</v>
      </c>
      <c r="BA86" s="2">
        <f t="shared" si="34"/>
        <v>-3.2990445795721968E-4</v>
      </c>
      <c r="BB86" s="2">
        <f t="shared" si="35"/>
        <v>1.5428351622713055E-2</v>
      </c>
      <c r="BC86" s="2">
        <f t="shared" si="36"/>
        <v>3.4639024242910654E-3</v>
      </c>
      <c r="BD86" s="2">
        <f t="shared" si="37"/>
        <v>1.403509733065178E-2</v>
      </c>
      <c r="BE86">
        <v>24</v>
      </c>
      <c r="BF86">
        <v>55</v>
      </c>
      <c r="BG86">
        <v>106</v>
      </c>
      <c r="BH86">
        <v>2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4</v>
      </c>
      <c r="BO86">
        <v>2</v>
      </c>
      <c r="BP86">
        <v>1</v>
      </c>
      <c r="BQ86">
        <v>0</v>
      </c>
      <c r="BR86">
        <v>0</v>
      </c>
      <c r="BS86">
        <v>1</v>
      </c>
      <c r="BT86">
        <v>7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319</v>
      </c>
      <c r="CN86">
        <v>122.5500030517578</v>
      </c>
      <c r="CO86">
        <v>122.59999847412109</v>
      </c>
      <c r="CP86">
        <v>124.65000152587891</v>
      </c>
      <c r="CQ86">
        <v>121.90000152587891</v>
      </c>
      <c r="CR86">
        <v>122.88999938964839</v>
      </c>
      <c r="CS86" s="2">
        <f t="shared" si="38"/>
        <v>4.0779300966997667E-4</v>
      </c>
      <c r="CT86" s="2">
        <f t="shared" si="39"/>
        <v>1.6446073218316037E-2</v>
      </c>
      <c r="CU86" s="2">
        <f t="shared" si="40"/>
        <v>5.709599975157742E-3</v>
      </c>
      <c r="CV86" s="2">
        <f t="shared" si="41"/>
        <v>8.0559676839975225E-3</v>
      </c>
      <c r="CW86">
        <v>75</v>
      </c>
      <c r="CX86">
        <v>48</v>
      </c>
      <c r="CY86">
        <v>55</v>
      </c>
      <c r="CZ86">
        <v>15</v>
      </c>
      <c r="DA86">
        <v>0</v>
      </c>
      <c r="DB86">
        <v>1</v>
      </c>
      <c r="DC86">
        <v>70</v>
      </c>
      <c r="DD86">
        <v>0</v>
      </c>
      <c r="DE86">
        <v>0</v>
      </c>
      <c r="DF86">
        <v>4</v>
      </c>
      <c r="DG86">
        <v>0</v>
      </c>
      <c r="DH86">
        <v>0</v>
      </c>
      <c r="DI86">
        <v>0</v>
      </c>
      <c r="DJ86">
        <v>1</v>
      </c>
      <c r="DK86">
        <v>1</v>
      </c>
      <c r="DL86">
        <v>2</v>
      </c>
      <c r="DM86">
        <v>0</v>
      </c>
      <c r="DN86">
        <v>0</v>
      </c>
      <c r="DO86">
        <v>0</v>
      </c>
      <c r="DP86">
        <v>0</v>
      </c>
      <c r="DQ86">
        <v>1</v>
      </c>
      <c r="DR86">
        <v>1</v>
      </c>
      <c r="DS86">
        <v>0</v>
      </c>
      <c r="DT86">
        <v>0</v>
      </c>
      <c r="DU86">
        <v>1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541</v>
      </c>
      <c r="EF86">
        <v>122.88999938964839</v>
      </c>
      <c r="EG86">
        <v>123.629997253418</v>
      </c>
      <c r="EH86">
        <v>125.44000244140619</v>
      </c>
      <c r="EI86">
        <v>123.629997253418</v>
      </c>
      <c r="EJ86">
        <v>124.6800003051758</v>
      </c>
      <c r="EK86" s="2">
        <f t="shared" si="42"/>
        <v>5.9855850538663713E-3</v>
      </c>
      <c r="EL86" s="2">
        <f t="shared" si="43"/>
        <v>1.4429250261164928E-2</v>
      </c>
      <c r="EM86" s="2">
        <f t="shared" si="44"/>
        <v>0</v>
      </c>
      <c r="EN86" s="2">
        <f t="shared" si="45"/>
        <v>8.4215836476397854E-3</v>
      </c>
      <c r="EO86">
        <v>11</v>
      </c>
      <c r="EP86">
        <v>106</v>
      </c>
      <c r="EQ86">
        <v>76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</v>
      </c>
      <c r="EY86">
        <v>0</v>
      </c>
      <c r="EZ86">
        <v>0</v>
      </c>
      <c r="FA86">
        <v>0</v>
      </c>
      <c r="FB86">
        <v>0</v>
      </c>
      <c r="FC86">
        <v>1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514</v>
      </c>
      <c r="FX86">
        <v>124.6800003051758</v>
      </c>
      <c r="FY86">
        <v>124.94000244140619</v>
      </c>
      <c r="FZ86">
        <v>124.94000244140619</v>
      </c>
      <c r="GA86">
        <v>122.34999847412109</v>
      </c>
      <c r="GB86">
        <v>123.4499969482422</v>
      </c>
      <c r="GC86">
        <v>621</v>
      </c>
      <c r="GD86">
        <v>169</v>
      </c>
      <c r="GE86">
        <v>386</v>
      </c>
      <c r="GF86">
        <v>6</v>
      </c>
      <c r="GG86">
        <v>0</v>
      </c>
      <c r="GH86">
        <v>17</v>
      </c>
      <c r="GI86">
        <v>0</v>
      </c>
      <c r="GJ86">
        <v>15</v>
      </c>
      <c r="GK86">
        <v>0</v>
      </c>
      <c r="GL86">
        <v>124</v>
      </c>
      <c r="GM86">
        <v>0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0</v>
      </c>
      <c r="GT86">
        <v>0</v>
      </c>
      <c r="GU86">
        <v>0</v>
      </c>
      <c r="GV86">
        <v>0</v>
      </c>
      <c r="GW86">
        <v>1.7</v>
      </c>
      <c r="GX86" t="s">
        <v>218</v>
      </c>
      <c r="GY86">
        <v>936239</v>
      </c>
      <c r="GZ86">
        <v>1188525</v>
      </c>
      <c r="HA86">
        <v>1.9319999999999999</v>
      </c>
      <c r="HB86">
        <v>3.3029999999999999</v>
      </c>
      <c r="HC86">
        <v>1.74</v>
      </c>
      <c r="HD86">
        <v>1.39</v>
      </c>
      <c r="HE86">
        <v>0</v>
      </c>
      <c r="HF86" s="2">
        <f t="shared" si="46"/>
        <v>2.081015936848063E-3</v>
      </c>
      <c r="HG86" s="2">
        <f t="shared" si="47"/>
        <v>0</v>
      </c>
      <c r="HH86" s="2">
        <f t="shared" si="48"/>
        <v>2.0729981724626145E-2</v>
      </c>
      <c r="HI86" s="2">
        <f t="shared" si="49"/>
        <v>8.9104779369277853E-3</v>
      </c>
      <c r="HJ86" s="3">
        <f t="shared" si="50"/>
        <v>124.94000244140619</v>
      </c>
      <c r="HK86" t="str">
        <f t="shared" si="51"/>
        <v>CPRT</v>
      </c>
    </row>
    <row r="87" spans="1:219" hidden="1" x14ac:dyDescent="0.3">
      <c r="A87">
        <v>78</v>
      </c>
      <c r="B87" t="s">
        <v>542</v>
      </c>
      <c r="C87">
        <v>10</v>
      </c>
      <c r="D87">
        <v>1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35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11</v>
      </c>
      <c r="W87">
        <v>1</v>
      </c>
      <c r="X87">
        <v>12</v>
      </c>
      <c r="Y87">
        <v>18</v>
      </c>
      <c r="Z87">
        <v>130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35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 t="s">
        <v>543</v>
      </c>
      <c r="AV87">
        <v>45.560001373291023</v>
      </c>
      <c r="AW87">
        <v>45.409999847412109</v>
      </c>
      <c r="AX87">
        <v>46.259998321533203</v>
      </c>
      <c r="AY87">
        <v>45.279998779296882</v>
      </c>
      <c r="AZ87">
        <v>46.25</v>
      </c>
      <c r="BA87" s="2">
        <f t="shared" si="34"/>
        <v>-3.3032707857949539E-3</v>
      </c>
      <c r="BB87" s="2">
        <f t="shared" si="35"/>
        <v>1.8374373215777506E-2</v>
      </c>
      <c r="BC87" s="2">
        <f t="shared" si="36"/>
        <v>2.8628290806443912E-3</v>
      </c>
      <c r="BD87" s="2">
        <f t="shared" si="37"/>
        <v>2.0972999366553946E-2</v>
      </c>
      <c r="BE87">
        <v>6</v>
      </c>
      <c r="BF87">
        <v>48</v>
      </c>
      <c r="BG87">
        <v>84</v>
      </c>
      <c r="BH87">
        <v>57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3</v>
      </c>
      <c r="BP87">
        <v>0</v>
      </c>
      <c r="BQ87">
        <v>0</v>
      </c>
      <c r="BR87">
        <v>0</v>
      </c>
      <c r="BS87">
        <v>1</v>
      </c>
      <c r="BT87">
        <v>4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290</v>
      </c>
      <c r="CN87">
        <v>46.25</v>
      </c>
      <c r="CO87">
        <v>46.25</v>
      </c>
      <c r="CP87">
        <v>46.25</v>
      </c>
      <c r="CQ87">
        <v>45.549999237060547</v>
      </c>
      <c r="CR87">
        <v>45.590000152587891</v>
      </c>
      <c r="CS87" s="2">
        <f t="shared" si="38"/>
        <v>0</v>
      </c>
      <c r="CT87" s="2">
        <f t="shared" si="39"/>
        <v>0</v>
      </c>
      <c r="CU87" s="2">
        <f t="shared" si="40"/>
        <v>1.5135151631123334E-2</v>
      </c>
      <c r="CV87" s="2">
        <f t="shared" si="41"/>
        <v>8.7740547035453087E-4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8</v>
      </c>
      <c r="DG87">
        <v>15</v>
      </c>
      <c r="DH87">
        <v>20</v>
      </c>
      <c r="DI87">
        <v>12</v>
      </c>
      <c r="DJ87">
        <v>140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 t="s">
        <v>544</v>
      </c>
      <c r="EF87">
        <v>45.590000152587891</v>
      </c>
      <c r="EG87">
        <v>46.060001373291023</v>
      </c>
      <c r="EH87">
        <v>46.5</v>
      </c>
      <c r="EI87">
        <v>45.799999237060547</v>
      </c>
      <c r="EJ87">
        <v>46.25</v>
      </c>
      <c r="EK87" s="2">
        <f t="shared" si="42"/>
        <v>1.0204107830871112E-2</v>
      </c>
      <c r="EL87" s="2">
        <f t="shared" si="43"/>
        <v>9.4623360582575256E-3</v>
      </c>
      <c r="EM87" s="2">
        <f t="shared" si="44"/>
        <v>5.6448573269310964E-3</v>
      </c>
      <c r="EN87" s="2">
        <f t="shared" si="45"/>
        <v>9.7297462257178724E-3</v>
      </c>
      <c r="EO87">
        <v>69</v>
      </c>
      <c r="EP87">
        <v>107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11</v>
      </c>
      <c r="EY87">
        <v>0</v>
      </c>
      <c r="EZ87">
        <v>7</v>
      </c>
      <c r="FA87">
        <v>4</v>
      </c>
      <c r="FB87">
        <v>4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4</v>
      </c>
      <c r="FJ87">
        <v>0</v>
      </c>
      <c r="FK87">
        <v>0</v>
      </c>
      <c r="FL87">
        <v>0</v>
      </c>
      <c r="FM87">
        <v>1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545</v>
      </c>
      <c r="FX87">
        <v>46.25</v>
      </c>
      <c r="FY87">
        <v>46.340000152587891</v>
      </c>
      <c r="FZ87">
        <v>46.819999694824219</v>
      </c>
      <c r="GA87">
        <v>46.069999694824219</v>
      </c>
      <c r="GB87">
        <v>46.069999694824219</v>
      </c>
      <c r="GC87">
        <v>406</v>
      </c>
      <c r="GD87">
        <v>397</v>
      </c>
      <c r="GE87">
        <v>176</v>
      </c>
      <c r="GF87">
        <v>221</v>
      </c>
      <c r="GG87">
        <v>0</v>
      </c>
      <c r="GH87">
        <v>57</v>
      </c>
      <c r="GI87">
        <v>0</v>
      </c>
      <c r="GJ87">
        <v>0</v>
      </c>
      <c r="GK87">
        <v>0</v>
      </c>
      <c r="GL87">
        <v>274</v>
      </c>
      <c r="GM87">
        <v>0</v>
      </c>
      <c r="GN87">
        <v>144</v>
      </c>
      <c r="GO87">
        <v>1</v>
      </c>
      <c r="GP87">
        <v>1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1.9</v>
      </c>
      <c r="GX87" t="s">
        <v>218</v>
      </c>
      <c r="GY87">
        <v>3564370</v>
      </c>
      <c r="GZ87">
        <v>5026225</v>
      </c>
      <c r="HA87">
        <v>1.276</v>
      </c>
      <c r="HB87">
        <v>2.125</v>
      </c>
      <c r="HC87">
        <v>0.86</v>
      </c>
      <c r="HD87">
        <v>1.76</v>
      </c>
      <c r="HE87">
        <v>1.6295999999999999</v>
      </c>
      <c r="HF87" s="2">
        <f t="shared" si="46"/>
        <v>1.9421698811294963E-3</v>
      </c>
      <c r="HG87" s="2">
        <f t="shared" si="47"/>
        <v>1.0252019337142149E-2</v>
      </c>
      <c r="HH87" s="2">
        <f t="shared" si="48"/>
        <v>5.8265096433883778E-3</v>
      </c>
      <c r="HI87" s="2">
        <f t="shared" si="49"/>
        <v>0</v>
      </c>
      <c r="HJ87" s="3">
        <f t="shared" si="50"/>
        <v>46.815078730235392</v>
      </c>
      <c r="HK87" t="str">
        <f t="shared" si="51"/>
        <v>GLW</v>
      </c>
    </row>
    <row r="88" spans="1:219" hidden="1" x14ac:dyDescent="0.3">
      <c r="A88">
        <v>79</v>
      </c>
      <c r="B88" t="s">
        <v>546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15</v>
      </c>
      <c r="N88">
        <v>16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</v>
      </c>
      <c r="W88">
        <v>1</v>
      </c>
      <c r="X88">
        <v>1</v>
      </c>
      <c r="Y88">
        <v>1</v>
      </c>
      <c r="Z88">
        <v>160</v>
      </c>
      <c r="AA88">
        <v>0</v>
      </c>
      <c r="AB88">
        <v>0</v>
      </c>
      <c r="AC88">
        <v>0</v>
      </c>
      <c r="AD88">
        <v>0</v>
      </c>
      <c r="AE88">
        <v>16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32</v>
      </c>
      <c r="AN88">
        <v>16</v>
      </c>
      <c r="AO88">
        <v>0</v>
      </c>
      <c r="AP88">
        <v>0</v>
      </c>
      <c r="AQ88">
        <v>1</v>
      </c>
      <c r="AR88">
        <v>1</v>
      </c>
      <c r="AS88">
        <v>0</v>
      </c>
      <c r="AT88">
        <v>0</v>
      </c>
      <c r="AU88" t="s">
        <v>547</v>
      </c>
      <c r="AV88">
        <v>46.959999084472663</v>
      </c>
      <c r="AW88">
        <v>46.880001068115227</v>
      </c>
      <c r="AX88">
        <v>48.299999237060547</v>
      </c>
      <c r="AY88">
        <v>46.729999542236328</v>
      </c>
      <c r="AZ88">
        <v>48.279998779296882</v>
      </c>
      <c r="BA88" s="2">
        <f t="shared" si="34"/>
        <v>-1.7064422895640696E-3</v>
      </c>
      <c r="BB88" s="2">
        <f t="shared" si="35"/>
        <v>2.9399548475681048E-2</v>
      </c>
      <c r="BC88" s="2">
        <f t="shared" si="36"/>
        <v>3.199691178781161E-3</v>
      </c>
      <c r="BD88" s="2">
        <f t="shared" si="37"/>
        <v>3.210437606152583E-2</v>
      </c>
      <c r="BE88">
        <v>5</v>
      </c>
      <c r="BF88">
        <v>4</v>
      </c>
      <c r="BG88">
        <v>27</v>
      </c>
      <c r="BH88">
        <v>63</v>
      </c>
      <c r="BI88">
        <v>96</v>
      </c>
      <c r="BJ88">
        <v>0</v>
      </c>
      <c r="BK88">
        <v>0</v>
      </c>
      <c r="BL88">
        <v>0</v>
      </c>
      <c r="BM88">
        <v>0</v>
      </c>
      <c r="BN88">
        <v>3</v>
      </c>
      <c r="BO88">
        <v>0</v>
      </c>
      <c r="BP88">
        <v>1</v>
      </c>
      <c r="BQ88">
        <v>0</v>
      </c>
      <c r="BR88">
        <v>0</v>
      </c>
      <c r="BS88">
        <v>1</v>
      </c>
      <c r="BT88">
        <v>4</v>
      </c>
      <c r="BU88">
        <v>1</v>
      </c>
      <c r="BV88">
        <v>4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548</v>
      </c>
      <c r="CN88">
        <v>48.279998779296882</v>
      </c>
      <c r="CO88">
        <v>48.340000152587891</v>
      </c>
      <c r="CP88">
        <v>48.869998931884773</v>
      </c>
      <c r="CQ88">
        <v>47.689998626708977</v>
      </c>
      <c r="CR88">
        <v>48.080001831054688</v>
      </c>
      <c r="CS88" s="2">
        <f t="shared" si="38"/>
        <v>1.2412365143071868E-3</v>
      </c>
      <c r="CT88" s="2">
        <f t="shared" si="39"/>
        <v>1.0845074501343754E-2</v>
      </c>
      <c r="CU88" s="2">
        <f t="shared" si="40"/>
        <v>1.3446452706395218E-2</v>
      </c>
      <c r="CV88" s="2">
        <f t="shared" si="41"/>
        <v>8.1115472024338997E-3</v>
      </c>
      <c r="CW88">
        <v>45</v>
      </c>
      <c r="CX88">
        <v>39</v>
      </c>
      <c r="CY88">
        <v>9</v>
      </c>
      <c r="CZ88">
        <v>0</v>
      </c>
      <c r="DA88">
        <v>0</v>
      </c>
      <c r="DB88">
        <v>1</v>
      </c>
      <c r="DC88">
        <v>9</v>
      </c>
      <c r="DD88">
        <v>0</v>
      </c>
      <c r="DE88">
        <v>0</v>
      </c>
      <c r="DF88">
        <v>27</v>
      </c>
      <c r="DG88">
        <v>10</v>
      </c>
      <c r="DH88">
        <v>9</v>
      </c>
      <c r="DI88">
        <v>7</v>
      </c>
      <c r="DJ88">
        <v>69</v>
      </c>
      <c r="DK88">
        <v>1</v>
      </c>
      <c r="DL88">
        <v>0</v>
      </c>
      <c r="DM88">
        <v>0</v>
      </c>
      <c r="DN88">
        <v>0</v>
      </c>
      <c r="DO88">
        <v>49</v>
      </c>
      <c r="DP88">
        <v>9</v>
      </c>
      <c r="DQ88">
        <v>45</v>
      </c>
      <c r="DR88">
        <v>45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0</v>
      </c>
      <c r="DY88">
        <v>10</v>
      </c>
      <c r="DZ88">
        <v>10</v>
      </c>
      <c r="EA88">
        <v>1</v>
      </c>
      <c r="EB88">
        <v>0</v>
      </c>
      <c r="EC88">
        <v>1</v>
      </c>
      <c r="ED88">
        <v>1</v>
      </c>
      <c r="EE88" t="s">
        <v>501</v>
      </c>
      <c r="EF88">
        <v>48.080001831054688</v>
      </c>
      <c r="EG88">
        <v>48.090000152587891</v>
      </c>
      <c r="EH88">
        <v>48.915000915527337</v>
      </c>
      <c r="EI88">
        <v>47.950000762939453</v>
      </c>
      <c r="EJ88">
        <v>48.630001068115227</v>
      </c>
      <c r="EK88" s="2">
        <f t="shared" si="42"/>
        <v>2.0790853610896942E-4</v>
      </c>
      <c r="EL88" s="2">
        <f t="shared" si="43"/>
        <v>1.6866007308558806E-2</v>
      </c>
      <c r="EM88" s="2">
        <f t="shared" si="44"/>
        <v>2.9111954502853976E-3</v>
      </c>
      <c r="EN88" s="2">
        <f t="shared" si="45"/>
        <v>1.3983143949006016E-2</v>
      </c>
      <c r="EO88">
        <v>7</v>
      </c>
      <c r="EP88">
        <v>51</v>
      </c>
      <c r="EQ88">
        <v>85</v>
      </c>
      <c r="ER88">
        <v>52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3</v>
      </c>
      <c r="EZ88">
        <v>0</v>
      </c>
      <c r="FA88">
        <v>0</v>
      </c>
      <c r="FB88">
        <v>0</v>
      </c>
      <c r="FC88">
        <v>1</v>
      </c>
      <c r="FD88">
        <v>3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549</v>
      </c>
      <c r="FX88">
        <v>48.630001068115227</v>
      </c>
      <c r="FY88">
        <v>48.720001220703118</v>
      </c>
      <c r="FZ88">
        <v>49.340000152587891</v>
      </c>
      <c r="GA88">
        <v>48.645000457763672</v>
      </c>
      <c r="GB88">
        <v>48.869998931884773</v>
      </c>
      <c r="GC88">
        <v>514</v>
      </c>
      <c r="GD88">
        <v>294</v>
      </c>
      <c r="GE88">
        <v>288</v>
      </c>
      <c r="GF88">
        <v>125</v>
      </c>
      <c r="GG88">
        <v>0</v>
      </c>
      <c r="GH88">
        <v>211</v>
      </c>
      <c r="GI88">
        <v>0</v>
      </c>
      <c r="GJ88">
        <v>52</v>
      </c>
      <c r="GK88">
        <v>4</v>
      </c>
      <c r="GL88">
        <v>229</v>
      </c>
      <c r="GM88">
        <v>0</v>
      </c>
      <c r="GN88">
        <v>69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2.4</v>
      </c>
      <c r="GX88" t="s">
        <v>218</v>
      </c>
      <c r="GY88">
        <v>2501287</v>
      </c>
      <c r="GZ88">
        <v>3356800</v>
      </c>
      <c r="HA88">
        <v>1.0229999999999999</v>
      </c>
      <c r="HB88">
        <v>1.728</v>
      </c>
      <c r="HC88">
        <v>1.36</v>
      </c>
      <c r="HD88">
        <v>1.63</v>
      </c>
      <c r="HE88">
        <v>0.53059999999999996</v>
      </c>
      <c r="HF88" s="2">
        <f t="shared" si="46"/>
        <v>1.8472937260446409E-3</v>
      </c>
      <c r="HG88" s="2">
        <f t="shared" si="47"/>
        <v>1.2565847790177886E-2</v>
      </c>
      <c r="HH88" s="2">
        <f t="shared" si="48"/>
        <v>1.539424488100738E-3</v>
      </c>
      <c r="HI88" s="2">
        <f t="shared" si="49"/>
        <v>4.6040204427814091E-3</v>
      </c>
      <c r="HJ88" s="3">
        <f t="shared" si="50"/>
        <v>49.332209340379755</v>
      </c>
      <c r="HK88" t="str">
        <f t="shared" si="51"/>
        <v>CTVA</v>
      </c>
    </row>
    <row r="89" spans="1:219" hidden="1" x14ac:dyDescent="0.3">
      <c r="A89">
        <v>80</v>
      </c>
      <c r="B89" t="s">
        <v>550</v>
      </c>
      <c r="C89">
        <v>10</v>
      </c>
      <c r="D89">
        <v>1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0</v>
      </c>
      <c r="N89">
        <v>5</v>
      </c>
      <c r="O89">
        <v>21</v>
      </c>
      <c r="P89">
        <v>30</v>
      </c>
      <c r="Q89">
        <v>12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551</v>
      </c>
      <c r="AV89">
        <v>114.2799987792969</v>
      </c>
      <c r="AW89">
        <v>114.7900009155273</v>
      </c>
      <c r="AX89">
        <v>119.05999755859381</v>
      </c>
      <c r="AY89">
        <v>114.7900009155273</v>
      </c>
      <c r="AZ89">
        <v>118.0299987792969</v>
      </c>
      <c r="BA89" s="2">
        <f t="shared" si="34"/>
        <v>4.4429142970885405E-3</v>
      </c>
      <c r="BB89" s="2">
        <f t="shared" si="35"/>
        <v>3.5864242656019618E-2</v>
      </c>
      <c r="BC89" s="2">
        <f t="shared" si="36"/>
        <v>0</v>
      </c>
      <c r="BD89" s="2">
        <f t="shared" si="37"/>
        <v>2.7450630325160263E-2</v>
      </c>
      <c r="BE89">
        <v>0</v>
      </c>
      <c r="BF89">
        <v>0</v>
      </c>
      <c r="BG89">
        <v>1</v>
      </c>
      <c r="BH89">
        <v>17</v>
      </c>
      <c r="BI89">
        <v>69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261</v>
      </c>
      <c r="CN89">
        <v>118.0299987792969</v>
      </c>
      <c r="CO89">
        <v>116.90000152587891</v>
      </c>
      <c r="CP89">
        <v>119.5100021362305</v>
      </c>
      <c r="CQ89">
        <v>116.90000152587891</v>
      </c>
      <c r="CR89">
        <v>117.9100036621094</v>
      </c>
      <c r="CS89" s="2">
        <f t="shared" si="38"/>
        <v>-9.6663579013542833E-3</v>
      </c>
      <c r="CT89" s="2">
        <f t="shared" si="39"/>
        <v>2.1839181354682213E-2</v>
      </c>
      <c r="CU89" s="2">
        <f t="shared" si="40"/>
        <v>0</v>
      </c>
      <c r="CV89" s="2">
        <f t="shared" si="41"/>
        <v>8.5658731647979547E-3</v>
      </c>
      <c r="CW89">
        <v>3</v>
      </c>
      <c r="CX89">
        <v>13</v>
      </c>
      <c r="CY89">
        <v>20</v>
      </c>
      <c r="CZ89">
        <v>7</v>
      </c>
      <c r="DA89">
        <v>3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552</v>
      </c>
      <c r="EF89">
        <v>117.9100036621094</v>
      </c>
      <c r="EG89">
        <v>119.0400009155273</v>
      </c>
      <c r="EH89">
        <v>120.48000335693359</v>
      </c>
      <c r="EI89">
        <v>118.0699996948242</v>
      </c>
      <c r="EJ89">
        <v>118.19000244140619</v>
      </c>
      <c r="EK89" s="2">
        <f t="shared" si="42"/>
        <v>9.4925843811086708E-3</v>
      </c>
      <c r="EL89" s="2">
        <f t="shared" si="43"/>
        <v>1.1952211166031845E-2</v>
      </c>
      <c r="EM89" s="2">
        <f t="shared" si="44"/>
        <v>8.1485316972689237E-3</v>
      </c>
      <c r="EN89" s="2">
        <f t="shared" si="45"/>
        <v>1.0153375421197985E-3</v>
      </c>
      <c r="EO89">
        <v>19</v>
      </c>
      <c r="EP89">
        <v>11</v>
      </c>
      <c r="EQ89">
        <v>5</v>
      </c>
      <c r="ER89">
        <v>0</v>
      </c>
      <c r="ES89">
        <v>0</v>
      </c>
      <c r="ET89">
        <v>1</v>
      </c>
      <c r="EU89">
        <v>5</v>
      </c>
      <c r="EV89">
        <v>0</v>
      </c>
      <c r="EW89">
        <v>0</v>
      </c>
      <c r="EX89">
        <v>4</v>
      </c>
      <c r="EY89">
        <v>1</v>
      </c>
      <c r="EZ89">
        <v>0</v>
      </c>
      <c r="FA89">
        <v>1</v>
      </c>
      <c r="FB89">
        <v>2</v>
      </c>
      <c r="FC89">
        <v>0</v>
      </c>
      <c r="FD89">
        <v>0</v>
      </c>
      <c r="FE89">
        <v>0</v>
      </c>
      <c r="FF89">
        <v>0</v>
      </c>
      <c r="FG89">
        <v>16</v>
      </c>
      <c r="FH89">
        <v>5</v>
      </c>
      <c r="FI89">
        <v>0</v>
      </c>
      <c r="FJ89">
        <v>0</v>
      </c>
      <c r="FK89">
        <v>1</v>
      </c>
      <c r="FL89">
        <v>1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517</v>
      </c>
      <c r="FX89">
        <v>118.19000244140619</v>
      </c>
      <c r="FY89">
        <v>117.73000335693359</v>
      </c>
      <c r="FZ89">
        <v>119.13999938964839</v>
      </c>
      <c r="GA89">
        <v>115.9700012207031</v>
      </c>
      <c r="GB89">
        <v>116.65000152587891</v>
      </c>
      <c r="GC89">
        <v>236</v>
      </c>
      <c r="GD89">
        <v>8</v>
      </c>
      <c r="GE89">
        <v>81</v>
      </c>
      <c r="GF89">
        <v>8</v>
      </c>
      <c r="GG89">
        <v>0</v>
      </c>
      <c r="GH89">
        <v>138</v>
      </c>
      <c r="GI89">
        <v>0</v>
      </c>
      <c r="GJ89">
        <v>10</v>
      </c>
      <c r="GK89">
        <v>0</v>
      </c>
      <c r="GL89">
        <v>2</v>
      </c>
      <c r="GM89">
        <v>0</v>
      </c>
      <c r="GN89">
        <v>2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X89" t="s">
        <v>512</v>
      </c>
      <c r="GY89">
        <v>41583</v>
      </c>
      <c r="GZ89">
        <v>37175</v>
      </c>
      <c r="HA89">
        <v>1.2110000000000001</v>
      </c>
      <c r="HB89">
        <v>1.6319999999999999</v>
      </c>
      <c r="HD89">
        <v>2.48</v>
      </c>
      <c r="HE89">
        <v>0</v>
      </c>
      <c r="HF89" s="2">
        <f t="shared" si="46"/>
        <v>-3.9072375040878349E-3</v>
      </c>
      <c r="HG89" s="2">
        <f t="shared" si="47"/>
        <v>1.1834782943916267E-2</v>
      </c>
      <c r="HH89" s="2">
        <f t="shared" si="48"/>
        <v>1.4949478349155609E-2</v>
      </c>
      <c r="HI89" s="2">
        <f t="shared" si="49"/>
        <v>5.8294067405130212E-3</v>
      </c>
      <c r="HJ89" s="3">
        <f t="shared" si="50"/>
        <v>119.12331239264944</v>
      </c>
      <c r="HK89" t="str">
        <f t="shared" si="51"/>
        <v>CRVL</v>
      </c>
    </row>
    <row r="90" spans="1:219" hidden="1" x14ac:dyDescent="0.3">
      <c r="A90">
        <v>81</v>
      </c>
      <c r="B90" t="s">
        <v>553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32</v>
      </c>
      <c r="N90">
        <v>58</v>
      </c>
      <c r="O90">
        <v>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8</v>
      </c>
      <c r="W90">
        <v>1</v>
      </c>
      <c r="X90">
        <v>1</v>
      </c>
      <c r="Y90">
        <v>0</v>
      </c>
      <c r="Z90">
        <v>0</v>
      </c>
      <c r="AA90">
        <v>1</v>
      </c>
      <c r="AB90">
        <v>10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432</v>
      </c>
      <c r="AV90">
        <v>912.92999267578125</v>
      </c>
      <c r="AW90">
        <v>914.47998046875</v>
      </c>
      <c r="AX90">
        <v>918.030029296875</v>
      </c>
      <c r="AY90">
        <v>905.09997558593761</v>
      </c>
      <c r="AZ90">
        <v>909.25</v>
      </c>
      <c r="BA90" s="2">
        <f t="shared" si="34"/>
        <v>1.6949390102276585E-3</v>
      </c>
      <c r="BB90" s="2">
        <f t="shared" si="35"/>
        <v>3.8670290892814929E-3</v>
      </c>
      <c r="BC90" s="2">
        <f t="shared" si="36"/>
        <v>1.0257200904501329E-2</v>
      </c>
      <c r="BD90" s="2">
        <f t="shared" si="37"/>
        <v>4.5642281155483522E-3</v>
      </c>
      <c r="BE90">
        <v>58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24</v>
      </c>
      <c r="BO90">
        <v>5</v>
      </c>
      <c r="BP90">
        <v>7</v>
      </c>
      <c r="BQ90">
        <v>2</v>
      </c>
      <c r="BR90">
        <v>40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63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0</v>
      </c>
      <c r="CL90">
        <v>0</v>
      </c>
      <c r="CM90" t="s">
        <v>554</v>
      </c>
      <c r="CN90">
        <v>909.25</v>
      </c>
      <c r="CO90">
        <v>906.239990234375</v>
      </c>
      <c r="CP90">
        <v>925.77001953125</v>
      </c>
      <c r="CQ90">
        <v>906.239990234375</v>
      </c>
      <c r="CR90">
        <v>913</v>
      </c>
      <c r="CS90" s="2">
        <f t="shared" si="38"/>
        <v>-3.3214267722245783E-3</v>
      </c>
      <c r="CT90" s="2">
        <f t="shared" si="39"/>
        <v>2.1095983759296666E-2</v>
      </c>
      <c r="CU90" s="2">
        <f t="shared" si="40"/>
        <v>0</v>
      </c>
      <c r="CV90" s="2">
        <f t="shared" si="41"/>
        <v>7.4041727991511763E-3</v>
      </c>
      <c r="CW90">
        <v>0</v>
      </c>
      <c r="CX90">
        <v>30</v>
      </c>
      <c r="CY90">
        <v>49</v>
      </c>
      <c r="CZ90">
        <v>27</v>
      </c>
      <c r="DA90">
        <v>12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463</v>
      </c>
      <c r="EF90">
        <v>913</v>
      </c>
      <c r="EG90">
        <v>916.760009765625</v>
      </c>
      <c r="EH90">
        <v>938.780029296875</v>
      </c>
      <c r="EI90">
        <v>914.66998291015625</v>
      </c>
      <c r="EJ90">
        <v>933.72998046875</v>
      </c>
      <c r="EK90" s="2">
        <f t="shared" si="42"/>
        <v>4.1014111933026509E-3</v>
      </c>
      <c r="EL90" s="2">
        <f t="shared" si="43"/>
        <v>2.345599484870009E-2</v>
      </c>
      <c r="EM90" s="2">
        <f t="shared" si="44"/>
        <v>2.2797971477869217E-3</v>
      </c>
      <c r="EN90" s="2">
        <f t="shared" si="45"/>
        <v>2.0412750963640813E-2</v>
      </c>
      <c r="EO90">
        <v>24</v>
      </c>
      <c r="EP90">
        <v>10</v>
      </c>
      <c r="EQ90">
        <v>44</v>
      </c>
      <c r="ER90">
        <v>27</v>
      </c>
      <c r="ES90">
        <v>3</v>
      </c>
      <c r="ET90">
        <v>0</v>
      </c>
      <c r="EU90">
        <v>0</v>
      </c>
      <c r="EV90">
        <v>0</v>
      </c>
      <c r="EW90">
        <v>0</v>
      </c>
      <c r="EX90">
        <v>6</v>
      </c>
      <c r="EY90">
        <v>1</v>
      </c>
      <c r="EZ90">
        <v>0</v>
      </c>
      <c r="FA90">
        <v>0</v>
      </c>
      <c r="FB90">
        <v>0</v>
      </c>
      <c r="FC90">
        <v>1</v>
      </c>
      <c r="FD90">
        <v>7</v>
      </c>
      <c r="FE90">
        <v>1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555</v>
      </c>
      <c r="FX90">
        <v>933.72998046875</v>
      </c>
      <c r="FY90">
        <v>932.469970703125</v>
      </c>
      <c r="FZ90">
        <v>933.8599853515625</v>
      </c>
      <c r="GA90">
        <v>923.79998779296875</v>
      </c>
      <c r="GB90">
        <v>933.280029296875</v>
      </c>
      <c r="GC90">
        <v>378</v>
      </c>
      <c r="GD90">
        <v>95</v>
      </c>
      <c r="GE90">
        <v>226</v>
      </c>
      <c r="GF90">
        <v>7</v>
      </c>
      <c r="GG90">
        <v>0</v>
      </c>
      <c r="GH90">
        <v>69</v>
      </c>
      <c r="GI90">
        <v>0</v>
      </c>
      <c r="GJ90">
        <v>69</v>
      </c>
      <c r="GK90">
        <v>0</v>
      </c>
      <c r="GL90">
        <v>40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1.7</v>
      </c>
      <c r="GX90" t="s">
        <v>218</v>
      </c>
      <c r="GY90">
        <v>167317</v>
      </c>
      <c r="GZ90">
        <v>257225</v>
      </c>
      <c r="HA90">
        <v>11.666</v>
      </c>
      <c r="HB90">
        <v>11.753</v>
      </c>
      <c r="HC90">
        <v>3.66</v>
      </c>
      <c r="HD90">
        <v>1.36</v>
      </c>
      <c r="HE90">
        <v>0</v>
      </c>
      <c r="HF90" s="2">
        <f t="shared" si="46"/>
        <v>-1.3512604214749313E-3</v>
      </c>
      <c r="HG90" s="2">
        <f t="shared" si="47"/>
        <v>1.4884615148321734E-3</v>
      </c>
      <c r="HH90" s="2">
        <f t="shared" si="48"/>
        <v>9.2978682237012666E-3</v>
      </c>
      <c r="HI90" s="2">
        <f t="shared" si="49"/>
        <v>1.0157767450620803E-2</v>
      </c>
      <c r="HJ90" s="3">
        <f t="shared" si="50"/>
        <v>933.85791636825331</v>
      </c>
      <c r="HK90" t="str">
        <f t="shared" si="51"/>
        <v>CSGP</v>
      </c>
    </row>
    <row r="91" spans="1:219" hidden="1" x14ac:dyDescent="0.3">
      <c r="A91">
        <v>82</v>
      </c>
      <c r="B91" t="s">
        <v>556</v>
      </c>
      <c r="C91">
        <v>10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10</v>
      </c>
      <c r="N91">
        <v>93</v>
      </c>
      <c r="O91">
        <v>80</v>
      </c>
      <c r="P91">
        <v>12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557</v>
      </c>
      <c r="AV91">
        <v>371.73001098632813</v>
      </c>
      <c r="AW91">
        <v>371.6099853515625</v>
      </c>
      <c r="AX91">
        <v>374.57998657226563</v>
      </c>
      <c r="AY91">
        <v>371.47000122070313</v>
      </c>
      <c r="AZ91">
        <v>374.08999633789063</v>
      </c>
      <c r="BA91" s="2">
        <f t="shared" si="34"/>
        <v>-3.2298818518583516E-4</v>
      </c>
      <c r="BB91" s="2">
        <f t="shared" si="35"/>
        <v>7.9288838890759772E-3</v>
      </c>
      <c r="BC91" s="2">
        <f t="shared" si="36"/>
        <v>3.7669636548365304E-4</v>
      </c>
      <c r="BD91" s="2">
        <f t="shared" si="37"/>
        <v>7.0036492363753089E-3</v>
      </c>
      <c r="BE91">
        <v>85</v>
      </c>
      <c r="BF91">
        <v>110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339</v>
      </c>
      <c r="CN91">
        <v>374.08999633789063</v>
      </c>
      <c r="CO91">
        <v>374.33999633789063</v>
      </c>
      <c r="CP91">
        <v>375.44000244140631</v>
      </c>
      <c r="CQ91">
        <v>370.02999877929688</v>
      </c>
      <c r="CR91">
        <v>371.260009765625</v>
      </c>
      <c r="CS91" s="2">
        <f t="shared" si="38"/>
        <v>6.6784207524095418E-4</v>
      </c>
      <c r="CT91" s="2">
        <f t="shared" si="39"/>
        <v>2.9299118270897928E-3</v>
      </c>
      <c r="CU91" s="2">
        <f t="shared" si="40"/>
        <v>1.1513590855259381E-2</v>
      </c>
      <c r="CV91" s="2">
        <f t="shared" si="41"/>
        <v>3.3130715777996977E-3</v>
      </c>
      <c r="CW91">
        <v>55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34</v>
      </c>
      <c r="DG91">
        <v>11</v>
      </c>
      <c r="DH91">
        <v>29</v>
      </c>
      <c r="DI91">
        <v>3</v>
      </c>
      <c r="DJ91">
        <v>84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57</v>
      </c>
      <c r="DX91">
        <v>0</v>
      </c>
      <c r="DY91">
        <v>0</v>
      </c>
      <c r="DZ91">
        <v>0</v>
      </c>
      <c r="EA91">
        <v>1</v>
      </c>
      <c r="EB91">
        <v>0</v>
      </c>
      <c r="EC91">
        <v>0</v>
      </c>
      <c r="ED91">
        <v>0</v>
      </c>
      <c r="EE91" t="s">
        <v>558</v>
      </c>
      <c r="EF91">
        <v>371.260009765625</v>
      </c>
      <c r="EG91">
        <v>371.260009765625</v>
      </c>
      <c r="EH91">
        <v>374.85000610351563</v>
      </c>
      <c r="EI91">
        <v>370.41000366210938</v>
      </c>
      <c r="EJ91">
        <v>373.27999877929688</v>
      </c>
      <c r="EK91" s="2">
        <f t="shared" si="42"/>
        <v>0</v>
      </c>
      <c r="EL91" s="2">
        <f t="shared" si="43"/>
        <v>9.5771542735395565E-3</v>
      </c>
      <c r="EM91" s="2">
        <f t="shared" si="44"/>
        <v>2.2895169992918074E-3</v>
      </c>
      <c r="EN91" s="2">
        <f t="shared" si="45"/>
        <v>7.6885853155084227E-3</v>
      </c>
      <c r="EO91">
        <v>40</v>
      </c>
      <c r="EP91">
        <v>152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</v>
      </c>
      <c r="EY91">
        <v>1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243</v>
      </c>
      <c r="FX91">
        <v>373.27999877929688</v>
      </c>
      <c r="FY91">
        <v>373.89999389648438</v>
      </c>
      <c r="FZ91">
        <v>373.89999389648438</v>
      </c>
      <c r="GA91">
        <v>368.20999145507813</v>
      </c>
      <c r="GB91">
        <v>368.51998901367188</v>
      </c>
      <c r="GC91">
        <v>637</v>
      </c>
      <c r="GD91">
        <v>173</v>
      </c>
      <c r="GE91">
        <v>247</v>
      </c>
      <c r="GF91">
        <v>169</v>
      </c>
      <c r="GG91">
        <v>0</v>
      </c>
      <c r="GH91">
        <v>12</v>
      </c>
      <c r="GI91">
        <v>0</v>
      </c>
      <c r="GJ91">
        <v>0</v>
      </c>
      <c r="GK91">
        <v>0</v>
      </c>
      <c r="GL91">
        <v>84</v>
      </c>
      <c r="GM91">
        <v>0</v>
      </c>
      <c r="GN91">
        <v>84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2.1</v>
      </c>
      <c r="GX91" t="s">
        <v>218</v>
      </c>
      <c r="GY91">
        <v>1404929</v>
      </c>
      <c r="GZ91">
        <v>2846150</v>
      </c>
      <c r="HA91">
        <v>0.42099999999999999</v>
      </c>
      <c r="HB91">
        <v>0.99</v>
      </c>
      <c r="HC91">
        <v>3.74</v>
      </c>
      <c r="HD91">
        <v>1.08</v>
      </c>
      <c r="HE91">
        <v>0.2863</v>
      </c>
      <c r="HF91" s="2">
        <f t="shared" si="46"/>
        <v>1.658184346906233E-3</v>
      </c>
      <c r="HG91" s="2">
        <f t="shared" si="47"/>
        <v>0</v>
      </c>
      <c r="HH91" s="2">
        <f t="shared" si="48"/>
        <v>1.5217979497965883E-2</v>
      </c>
      <c r="HI91" s="2">
        <f t="shared" si="49"/>
        <v>8.4119604861443431E-4</v>
      </c>
      <c r="HJ91" s="3">
        <f t="shared" si="50"/>
        <v>373.89999389648438</v>
      </c>
      <c r="HK91" t="str">
        <f t="shared" si="51"/>
        <v>COST</v>
      </c>
    </row>
    <row r="92" spans="1:219" hidden="1" x14ac:dyDescent="0.3">
      <c r="A92">
        <v>83</v>
      </c>
      <c r="B92" t="s">
        <v>559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</v>
      </c>
      <c r="W92">
        <v>2</v>
      </c>
      <c r="X92">
        <v>0</v>
      </c>
      <c r="Y92">
        <v>2</v>
      </c>
      <c r="Z92">
        <v>116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 t="s">
        <v>341</v>
      </c>
      <c r="AV92">
        <v>92.569999694824219</v>
      </c>
      <c r="AW92">
        <v>92.349998474121094</v>
      </c>
      <c r="AX92">
        <v>94.870002746582045</v>
      </c>
      <c r="AY92">
        <v>92.349998474121094</v>
      </c>
      <c r="AZ92">
        <v>94.650001525878906</v>
      </c>
      <c r="BA92" s="2">
        <f t="shared" si="34"/>
        <v>-2.3822547302454478E-3</v>
      </c>
      <c r="BB92" s="2">
        <f t="shared" si="35"/>
        <v>2.6562708964944615E-2</v>
      </c>
      <c r="BC92" s="2">
        <f t="shared" si="36"/>
        <v>0</v>
      </c>
      <c r="BD92" s="2">
        <f t="shared" si="37"/>
        <v>2.4300084677008171E-2</v>
      </c>
      <c r="BE92">
        <v>2</v>
      </c>
      <c r="BF92">
        <v>3</v>
      </c>
      <c r="BG92">
        <v>14</v>
      </c>
      <c r="BH92">
        <v>26</v>
      </c>
      <c r="BI92">
        <v>57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430</v>
      </c>
      <c r="CN92">
        <v>94.650001525878906</v>
      </c>
      <c r="CO92">
        <v>94.970001220703125</v>
      </c>
      <c r="CP92">
        <v>95.389999389648438</v>
      </c>
      <c r="CQ92">
        <v>93.5</v>
      </c>
      <c r="CR92">
        <v>93.959999084472656</v>
      </c>
      <c r="CS92" s="2">
        <f t="shared" si="38"/>
        <v>3.3694818438567697E-3</v>
      </c>
      <c r="CT92" s="2">
        <f t="shared" si="39"/>
        <v>4.4029580839990423E-3</v>
      </c>
      <c r="CU92" s="2">
        <f t="shared" si="40"/>
        <v>1.5478584835299181E-2</v>
      </c>
      <c r="CV92" s="2">
        <f t="shared" si="41"/>
        <v>4.895690601902869E-3</v>
      </c>
      <c r="CW92">
        <v>3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17</v>
      </c>
      <c r="DG92">
        <v>11</v>
      </c>
      <c r="DH92">
        <v>16</v>
      </c>
      <c r="DI92">
        <v>8</v>
      </c>
      <c r="DJ92">
        <v>91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3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 t="s">
        <v>426</v>
      </c>
      <c r="EF92">
        <v>93.959999084472656</v>
      </c>
      <c r="EG92">
        <v>94.410003662109375</v>
      </c>
      <c r="EH92">
        <v>95.919998168945327</v>
      </c>
      <c r="EI92">
        <v>93.980003356933594</v>
      </c>
      <c r="EJ92">
        <v>95.330001831054673</v>
      </c>
      <c r="EK92" s="2">
        <f t="shared" si="42"/>
        <v>4.7664925344910181E-3</v>
      </c>
      <c r="EL92" s="2">
        <f t="shared" si="43"/>
        <v>1.574222827002536E-2</v>
      </c>
      <c r="EM92" s="2">
        <f t="shared" si="44"/>
        <v>4.5546053224904126E-3</v>
      </c>
      <c r="EN92" s="2">
        <f t="shared" si="45"/>
        <v>1.4161318034101922E-2</v>
      </c>
      <c r="EO92">
        <v>26</v>
      </c>
      <c r="EP92">
        <v>54</v>
      </c>
      <c r="EQ92">
        <v>44</v>
      </c>
      <c r="ER92">
        <v>6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</v>
      </c>
      <c r="EY92">
        <v>0</v>
      </c>
      <c r="EZ92">
        <v>0</v>
      </c>
      <c r="FA92">
        <v>1</v>
      </c>
      <c r="FB92">
        <v>0</v>
      </c>
      <c r="FC92">
        <v>1</v>
      </c>
      <c r="FD92">
        <v>3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514</v>
      </c>
      <c r="FX92">
        <v>95.330001831054673</v>
      </c>
      <c r="FY92">
        <v>95.669998168945313</v>
      </c>
      <c r="FZ92">
        <v>96.650001525878906</v>
      </c>
      <c r="GA92">
        <v>95.30999755859375</v>
      </c>
      <c r="GB92">
        <v>95.349998474121094</v>
      </c>
      <c r="GC92">
        <v>236</v>
      </c>
      <c r="GD92">
        <v>268</v>
      </c>
      <c r="GE92">
        <v>133</v>
      </c>
      <c r="GF92">
        <v>146</v>
      </c>
      <c r="GG92">
        <v>0</v>
      </c>
      <c r="GH92">
        <v>89</v>
      </c>
      <c r="GI92">
        <v>0</v>
      </c>
      <c r="GJ92">
        <v>6</v>
      </c>
      <c r="GK92">
        <v>0</v>
      </c>
      <c r="GL92">
        <v>207</v>
      </c>
      <c r="GM92">
        <v>0</v>
      </c>
      <c r="GN92">
        <v>91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2.2000000000000002</v>
      </c>
      <c r="GX92" t="s">
        <v>218</v>
      </c>
      <c r="GY92">
        <v>169187</v>
      </c>
      <c r="GZ92">
        <v>257375</v>
      </c>
      <c r="HA92">
        <v>1.036</v>
      </c>
      <c r="HB92">
        <v>1.4890000000000001</v>
      </c>
      <c r="HC92">
        <v>-6.36</v>
      </c>
      <c r="HD92">
        <v>2.09</v>
      </c>
      <c r="HE92">
        <v>0.55840000000000001</v>
      </c>
      <c r="HF92" s="2">
        <f t="shared" si="46"/>
        <v>3.5538449294232333E-3</v>
      </c>
      <c r="HG92" s="2">
        <f t="shared" si="47"/>
        <v>1.0139713827849173E-2</v>
      </c>
      <c r="HH92" s="2">
        <f t="shared" si="48"/>
        <v>3.7629415411488676E-3</v>
      </c>
      <c r="HI92" s="2">
        <f t="shared" si="49"/>
        <v>4.1951668765050076E-4</v>
      </c>
      <c r="HJ92" s="3">
        <f t="shared" si="50"/>
        <v>96.640064572289276</v>
      </c>
      <c r="HK92" t="str">
        <f t="shared" si="51"/>
        <v>CR</v>
      </c>
    </row>
    <row r="93" spans="1:219" hidden="1" x14ac:dyDescent="0.3">
      <c r="A93">
        <v>84</v>
      </c>
      <c r="B93" t="s">
        <v>560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3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194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3</v>
      </c>
      <c r="AN93">
        <v>0</v>
      </c>
      <c r="AO93">
        <v>0</v>
      </c>
      <c r="AP93">
        <v>0</v>
      </c>
      <c r="AQ93">
        <v>2</v>
      </c>
      <c r="AR93">
        <v>0</v>
      </c>
      <c r="AS93">
        <v>1</v>
      </c>
      <c r="AT93">
        <v>0</v>
      </c>
      <c r="AU93" t="s">
        <v>561</v>
      </c>
      <c r="AV93">
        <v>103.0899963378906</v>
      </c>
      <c r="AW93">
        <v>102.8399963378906</v>
      </c>
      <c r="AX93">
        <v>109.5400009155273</v>
      </c>
      <c r="AY93">
        <v>101.7900009155273</v>
      </c>
      <c r="AZ93">
        <v>109.0299987792969</v>
      </c>
      <c r="BA93" s="2">
        <f t="shared" si="34"/>
        <v>-2.4309608022408113E-3</v>
      </c>
      <c r="BB93" s="2">
        <f t="shared" si="35"/>
        <v>6.1164912558321682E-2</v>
      </c>
      <c r="BC93" s="2">
        <f t="shared" si="36"/>
        <v>1.0209990857189766E-2</v>
      </c>
      <c r="BD93" s="2">
        <f t="shared" si="37"/>
        <v>6.6403723239739865E-2</v>
      </c>
      <c r="BE93">
        <v>3</v>
      </c>
      <c r="BF93">
        <v>4</v>
      </c>
      <c r="BG93">
        <v>0</v>
      </c>
      <c r="BH93">
        <v>3</v>
      </c>
      <c r="BI93">
        <v>184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1</v>
      </c>
      <c r="BR93">
        <v>3</v>
      </c>
      <c r="BS93">
        <v>1</v>
      </c>
      <c r="BT93">
        <v>5</v>
      </c>
      <c r="BU93">
        <v>1</v>
      </c>
      <c r="BV93">
        <v>5</v>
      </c>
      <c r="BW93">
        <v>1</v>
      </c>
      <c r="BX93">
        <v>0</v>
      </c>
      <c r="BY93">
        <v>3</v>
      </c>
      <c r="BZ93">
        <v>3</v>
      </c>
      <c r="CA93">
        <v>1</v>
      </c>
      <c r="CB93">
        <v>0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 t="s">
        <v>562</v>
      </c>
      <c r="CN93">
        <v>109.0299987792969</v>
      </c>
      <c r="CO93">
        <v>110.9700012207031</v>
      </c>
      <c r="CP93">
        <v>113.90000152587891</v>
      </c>
      <c r="CQ93">
        <v>108.6600036621094</v>
      </c>
      <c r="CR93">
        <v>108.7200012207031</v>
      </c>
      <c r="CS93" s="2">
        <f t="shared" si="38"/>
        <v>1.7482224205331076E-2</v>
      </c>
      <c r="CT93" s="2">
        <f t="shared" si="39"/>
        <v>2.5724321913288883E-2</v>
      </c>
      <c r="CU93" s="2">
        <f t="shared" si="40"/>
        <v>2.081641464524675E-2</v>
      </c>
      <c r="CV93" s="2">
        <f t="shared" si="41"/>
        <v>5.5185391758683089E-4</v>
      </c>
      <c r="CW93">
        <v>15</v>
      </c>
      <c r="CX93">
        <v>15</v>
      </c>
      <c r="CY93">
        <v>17</v>
      </c>
      <c r="CZ93">
        <v>40</v>
      </c>
      <c r="DA93">
        <v>24</v>
      </c>
      <c r="DB93">
        <v>2</v>
      </c>
      <c r="DC93">
        <v>81</v>
      </c>
      <c r="DD93">
        <v>1</v>
      </c>
      <c r="DE93">
        <v>24</v>
      </c>
      <c r="DF93">
        <v>9</v>
      </c>
      <c r="DG93">
        <v>2</v>
      </c>
      <c r="DH93">
        <v>2</v>
      </c>
      <c r="DI93">
        <v>3</v>
      </c>
      <c r="DJ93">
        <v>83</v>
      </c>
      <c r="DK93">
        <v>2</v>
      </c>
      <c r="DL93">
        <v>26</v>
      </c>
      <c r="DM93">
        <v>1</v>
      </c>
      <c r="DN93">
        <v>26</v>
      </c>
      <c r="DO93">
        <v>96</v>
      </c>
      <c r="DP93">
        <v>81</v>
      </c>
      <c r="DQ93">
        <v>14</v>
      </c>
      <c r="DR93">
        <v>14</v>
      </c>
      <c r="DS93">
        <v>2</v>
      </c>
      <c r="DT93">
        <v>2</v>
      </c>
      <c r="DU93">
        <v>2</v>
      </c>
      <c r="DV93">
        <v>2</v>
      </c>
      <c r="DW93">
        <v>111</v>
      </c>
      <c r="DX93">
        <v>96</v>
      </c>
      <c r="DY93">
        <v>6</v>
      </c>
      <c r="DZ93">
        <v>6</v>
      </c>
      <c r="EA93">
        <v>2</v>
      </c>
      <c r="EB93">
        <v>2</v>
      </c>
      <c r="EC93">
        <v>1</v>
      </c>
      <c r="ED93">
        <v>1</v>
      </c>
      <c r="EE93" t="s">
        <v>267</v>
      </c>
      <c r="EF93">
        <v>108.7200012207031</v>
      </c>
      <c r="EG93">
        <v>110.3399963378906</v>
      </c>
      <c r="EH93">
        <v>115.6999969482422</v>
      </c>
      <c r="EI93">
        <v>110.09999847412109</v>
      </c>
      <c r="EJ93">
        <v>114.76999664306641</v>
      </c>
      <c r="EK93" s="2">
        <f t="shared" si="42"/>
        <v>1.4681848567645761E-2</v>
      </c>
      <c r="EL93" s="2">
        <f t="shared" si="43"/>
        <v>4.6326713498094363E-2</v>
      </c>
      <c r="EM93" s="2">
        <f t="shared" si="44"/>
        <v>2.1750758721666985E-3</v>
      </c>
      <c r="EN93" s="2">
        <f t="shared" si="45"/>
        <v>4.069006103981132E-2</v>
      </c>
      <c r="EO93">
        <v>1</v>
      </c>
      <c r="EP93">
        <v>1</v>
      </c>
      <c r="EQ93">
        <v>1</v>
      </c>
      <c r="ER93">
        <v>5</v>
      </c>
      <c r="ES93">
        <v>185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1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1</v>
      </c>
      <c r="FF93">
        <v>1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563</v>
      </c>
      <c r="FX93">
        <v>114.76999664306641</v>
      </c>
      <c r="FY93">
        <v>113.44000244140619</v>
      </c>
      <c r="FZ93">
        <v>119.7099990844727</v>
      </c>
      <c r="GA93">
        <v>113.26999664306641</v>
      </c>
      <c r="GB93">
        <v>119.01999664306641</v>
      </c>
      <c r="GC93">
        <v>501</v>
      </c>
      <c r="GD93">
        <v>299</v>
      </c>
      <c r="GE93">
        <v>304</v>
      </c>
      <c r="GF93">
        <v>100</v>
      </c>
      <c r="GG93">
        <v>24</v>
      </c>
      <c r="GH93">
        <v>441</v>
      </c>
      <c r="GI93">
        <v>24</v>
      </c>
      <c r="GJ93">
        <v>254</v>
      </c>
      <c r="GK93">
        <v>32</v>
      </c>
      <c r="GL93">
        <v>280</v>
      </c>
      <c r="GM93">
        <v>27</v>
      </c>
      <c r="GN93">
        <v>83</v>
      </c>
      <c r="GO93">
        <v>3</v>
      </c>
      <c r="GP93">
        <v>2</v>
      </c>
      <c r="GQ93">
        <v>3</v>
      </c>
      <c r="GR93">
        <v>2</v>
      </c>
      <c r="GS93">
        <v>3</v>
      </c>
      <c r="GT93">
        <v>1</v>
      </c>
      <c r="GU93">
        <v>2</v>
      </c>
      <c r="GV93">
        <v>1</v>
      </c>
      <c r="GW93">
        <v>2.6</v>
      </c>
      <c r="GX93" t="s">
        <v>223</v>
      </c>
      <c r="GY93">
        <v>1579464</v>
      </c>
      <c r="GZ93">
        <v>1494675</v>
      </c>
      <c r="HA93">
        <v>2.7549999999999999</v>
      </c>
      <c r="HB93">
        <v>3.8359999999999999</v>
      </c>
      <c r="HC93">
        <v>-1.1200000000000001</v>
      </c>
      <c r="HD93">
        <v>6.34</v>
      </c>
      <c r="HE93">
        <v>0</v>
      </c>
      <c r="HF93" s="2">
        <f t="shared" si="46"/>
        <v>-1.1724208154413329E-2</v>
      </c>
      <c r="HG93" s="2">
        <f t="shared" si="47"/>
        <v>5.2376549085445423E-2</v>
      </c>
      <c r="HH93" s="2">
        <f t="shared" si="48"/>
        <v>1.4986406442260014E-3</v>
      </c>
      <c r="HI93" s="2">
        <f t="shared" si="49"/>
        <v>4.8311209562909796E-2</v>
      </c>
      <c r="HJ93" s="3">
        <f t="shared" si="50"/>
        <v>119.38159829753155</v>
      </c>
      <c r="HK93" t="str">
        <f t="shared" si="51"/>
        <v>CREE</v>
      </c>
    </row>
    <row r="94" spans="1:219" hidden="1" x14ac:dyDescent="0.3">
      <c r="A94">
        <v>85</v>
      </c>
      <c r="B94" t="s">
        <v>564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5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</v>
      </c>
      <c r="W94">
        <v>1</v>
      </c>
      <c r="X94">
        <v>0</v>
      </c>
      <c r="Y94">
        <v>3</v>
      </c>
      <c r="Z94">
        <v>188</v>
      </c>
      <c r="AA94">
        <v>0</v>
      </c>
      <c r="AB94">
        <v>0</v>
      </c>
      <c r="AC94">
        <v>0</v>
      </c>
      <c r="AD94">
        <v>0</v>
      </c>
      <c r="AE94">
        <v>2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7</v>
      </c>
      <c r="AN94">
        <v>2</v>
      </c>
      <c r="AO94">
        <v>5</v>
      </c>
      <c r="AP94">
        <v>0</v>
      </c>
      <c r="AQ94">
        <v>2</v>
      </c>
      <c r="AR94">
        <v>1</v>
      </c>
      <c r="AS94">
        <v>1</v>
      </c>
      <c r="AT94">
        <v>1</v>
      </c>
      <c r="AU94" t="s">
        <v>565</v>
      </c>
      <c r="AV94">
        <v>206.6000061035156</v>
      </c>
      <c r="AW94">
        <v>205.47999572753901</v>
      </c>
      <c r="AX94">
        <v>212.218994140625</v>
      </c>
      <c r="AY94">
        <v>201.531005859375</v>
      </c>
      <c r="AZ94">
        <v>210.3699951171875</v>
      </c>
      <c r="BA94" s="2">
        <f t="shared" si="34"/>
        <v>-5.4507027412131759E-3</v>
      </c>
      <c r="BB94" s="2">
        <f t="shared" si="35"/>
        <v>3.1754925803768819E-2</v>
      </c>
      <c r="BC94" s="2">
        <f t="shared" si="36"/>
        <v>1.9218366509021423E-2</v>
      </c>
      <c r="BD94" s="2">
        <f t="shared" si="37"/>
        <v>4.2016397123975313E-2</v>
      </c>
      <c r="BE94">
        <v>3</v>
      </c>
      <c r="BF94">
        <v>3</v>
      </c>
      <c r="BG94">
        <v>4</v>
      </c>
      <c r="BH94">
        <v>35</v>
      </c>
      <c r="BI94">
        <v>144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9</v>
      </c>
      <c r="BS94">
        <v>1</v>
      </c>
      <c r="BT94">
        <v>9</v>
      </c>
      <c r="BU94">
        <v>1</v>
      </c>
      <c r="BV94">
        <v>9</v>
      </c>
      <c r="BW94">
        <v>0</v>
      </c>
      <c r="BX94">
        <v>0</v>
      </c>
      <c r="BY94">
        <v>9</v>
      </c>
      <c r="BZ94">
        <v>9</v>
      </c>
      <c r="CA94">
        <v>0</v>
      </c>
      <c r="CB94">
        <v>0</v>
      </c>
      <c r="CC94">
        <v>1</v>
      </c>
      <c r="CD94">
        <v>1</v>
      </c>
      <c r="CE94">
        <v>1</v>
      </c>
      <c r="CF94">
        <v>0</v>
      </c>
      <c r="CG94">
        <v>2</v>
      </c>
      <c r="CH94">
        <v>2</v>
      </c>
      <c r="CI94">
        <v>1</v>
      </c>
      <c r="CJ94">
        <v>0</v>
      </c>
      <c r="CK94">
        <v>1</v>
      </c>
      <c r="CL94">
        <v>1</v>
      </c>
      <c r="CM94" t="s">
        <v>566</v>
      </c>
      <c r="CN94">
        <v>210.3699951171875</v>
      </c>
      <c r="CO94">
        <v>212</v>
      </c>
      <c r="CP94">
        <v>223.92999267578119</v>
      </c>
      <c r="CQ94">
        <v>212</v>
      </c>
      <c r="CR94">
        <v>216.72999572753901</v>
      </c>
      <c r="CS94" s="2">
        <f t="shared" si="38"/>
        <v>7.6887022774174696E-3</v>
      </c>
      <c r="CT94" s="2">
        <f t="shared" si="39"/>
        <v>5.3275546224190395E-2</v>
      </c>
      <c r="CU94" s="2">
        <f t="shared" si="40"/>
        <v>0</v>
      </c>
      <c r="CV94" s="2">
        <f t="shared" si="41"/>
        <v>2.1824370510694302E-2</v>
      </c>
      <c r="CW94">
        <v>0</v>
      </c>
      <c r="CX94">
        <v>6</v>
      </c>
      <c r="CY94">
        <v>7</v>
      </c>
      <c r="CZ94">
        <v>3</v>
      </c>
      <c r="DA94">
        <v>179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567</v>
      </c>
      <c r="EF94">
        <v>216.72999572753901</v>
      </c>
      <c r="EG94">
        <v>219.50999450683599</v>
      </c>
      <c r="EH94">
        <v>224.99000549316409</v>
      </c>
      <c r="EI94">
        <v>217.72999572753901</v>
      </c>
      <c r="EJ94">
        <v>219.30000305175781</v>
      </c>
      <c r="EK94" s="2">
        <f t="shared" si="42"/>
        <v>1.2664565846045805E-2</v>
      </c>
      <c r="EL94" s="2">
        <f t="shared" si="43"/>
        <v>2.4356686308426245E-2</v>
      </c>
      <c r="EM94" s="2">
        <f t="shared" si="44"/>
        <v>8.1089646204768329E-3</v>
      </c>
      <c r="EN94" s="2">
        <f t="shared" si="45"/>
        <v>7.1591760254023917E-3</v>
      </c>
      <c r="EO94">
        <v>112</v>
      </c>
      <c r="EP94">
        <v>30</v>
      </c>
      <c r="EQ94">
        <v>8</v>
      </c>
      <c r="ER94">
        <v>7</v>
      </c>
      <c r="ES94">
        <v>4</v>
      </c>
      <c r="ET94">
        <v>1</v>
      </c>
      <c r="EU94">
        <v>19</v>
      </c>
      <c r="EV94">
        <v>1</v>
      </c>
      <c r="EW94">
        <v>4</v>
      </c>
      <c r="EX94">
        <v>27</v>
      </c>
      <c r="EY94">
        <v>11</v>
      </c>
      <c r="EZ94">
        <v>6</v>
      </c>
      <c r="FA94">
        <v>5</v>
      </c>
      <c r="FB94">
        <v>8</v>
      </c>
      <c r="FC94">
        <v>1</v>
      </c>
      <c r="FD94">
        <v>1</v>
      </c>
      <c r="FE94">
        <v>1</v>
      </c>
      <c r="FF94">
        <v>0</v>
      </c>
      <c r="FG94">
        <v>28</v>
      </c>
      <c r="FH94">
        <v>19</v>
      </c>
      <c r="FI94">
        <v>8</v>
      </c>
      <c r="FJ94">
        <v>0</v>
      </c>
      <c r="FK94">
        <v>1</v>
      </c>
      <c r="FL94">
        <v>1</v>
      </c>
      <c r="FM94">
        <v>1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568</v>
      </c>
      <c r="FX94">
        <v>219.30000305175781</v>
      </c>
      <c r="FY94">
        <v>220.05000305175781</v>
      </c>
      <c r="FZ94">
        <v>225.1000061035156</v>
      </c>
      <c r="GA94">
        <v>215.92999267578119</v>
      </c>
      <c r="GB94">
        <v>224.4700012207031</v>
      </c>
      <c r="GC94">
        <v>552</v>
      </c>
      <c r="GD94">
        <v>260</v>
      </c>
      <c r="GE94">
        <v>356</v>
      </c>
      <c r="GF94">
        <v>57</v>
      </c>
      <c r="GG94">
        <v>4</v>
      </c>
      <c r="GH94">
        <v>372</v>
      </c>
      <c r="GI94">
        <v>4</v>
      </c>
      <c r="GJ94">
        <v>193</v>
      </c>
      <c r="GK94">
        <v>9</v>
      </c>
      <c r="GL94">
        <v>205</v>
      </c>
      <c r="GM94">
        <v>0</v>
      </c>
      <c r="GN94">
        <v>8</v>
      </c>
      <c r="GO94">
        <v>3</v>
      </c>
      <c r="GP94">
        <v>1</v>
      </c>
      <c r="GQ94">
        <v>1</v>
      </c>
      <c r="GR94">
        <v>0</v>
      </c>
      <c r="GS94">
        <v>2</v>
      </c>
      <c r="GT94">
        <v>0</v>
      </c>
      <c r="GU94">
        <v>2</v>
      </c>
      <c r="GV94">
        <v>0</v>
      </c>
      <c r="GW94">
        <v>1.8</v>
      </c>
      <c r="GX94" t="s">
        <v>218</v>
      </c>
      <c r="GY94">
        <v>2500362</v>
      </c>
      <c r="GZ94">
        <v>3735250</v>
      </c>
      <c r="HA94">
        <v>2.4990000000000001</v>
      </c>
      <c r="HB94">
        <v>2.6539999999999999</v>
      </c>
      <c r="HC94">
        <v>16.34</v>
      </c>
      <c r="HD94">
        <v>2.19</v>
      </c>
      <c r="HE94">
        <v>0</v>
      </c>
      <c r="HF94" s="2">
        <f t="shared" si="46"/>
        <v>3.4083162444836779E-3</v>
      </c>
      <c r="HG94" s="2">
        <f t="shared" si="47"/>
        <v>2.2434486516341834E-2</v>
      </c>
      <c r="HH94" s="2">
        <f t="shared" si="48"/>
        <v>1.8723064389176813E-2</v>
      </c>
      <c r="HI94" s="2">
        <f t="shared" si="49"/>
        <v>3.8045210934556928E-2</v>
      </c>
      <c r="HJ94" s="3">
        <f t="shared" si="50"/>
        <v>224.98671187814347</v>
      </c>
      <c r="HK94" t="str">
        <f t="shared" si="51"/>
        <v>CRWD</v>
      </c>
    </row>
    <row r="95" spans="1:219" hidden="1" x14ac:dyDescent="0.3">
      <c r="A95">
        <v>86</v>
      </c>
      <c r="B95" t="s">
        <v>569</v>
      </c>
      <c r="C95">
        <v>9</v>
      </c>
      <c r="D95">
        <v>1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11</v>
      </c>
      <c r="N95">
        <v>9</v>
      </c>
      <c r="O95">
        <v>0</v>
      </c>
      <c r="P95">
        <v>3</v>
      </c>
      <c r="Q95">
        <v>4</v>
      </c>
      <c r="R95">
        <v>1</v>
      </c>
      <c r="S95">
        <v>7</v>
      </c>
      <c r="T95">
        <v>1</v>
      </c>
      <c r="U95">
        <v>4</v>
      </c>
      <c r="V95">
        <v>4</v>
      </c>
      <c r="W95">
        <v>2</v>
      </c>
      <c r="X95">
        <v>3</v>
      </c>
      <c r="Y95">
        <v>0</v>
      </c>
      <c r="Z95">
        <v>170</v>
      </c>
      <c r="AA95">
        <v>1</v>
      </c>
      <c r="AB95">
        <v>4</v>
      </c>
      <c r="AC95">
        <v>1</v>
      </c>
      <c r="AD95">
        <v>0</v>
      </c>
      <c r="AE95">
        <v>16</v>
      </c>
      <c r="AF95">
        <v>7</v>
      </c>
      <c r="AG95">
        <v>4</v>
      </c>
      <c r="AH95">
        <v>4</v>
      </c>
      <c r="AI95">
        <v>3</v>
      </c>
      <c r="AJ95">
        <v>1</v>
      </c>
      <c r="AK95">
        <v>2</v>
      </c>
      <c r="AL95">
        <v>1</v>
      </c>
      <c r="AM95">
        <v>28</v>
      </c>
      <c r="AN95">
        <v>17</v>
      </c>
      <c r="AO95">
        <v>1</v>
      </c>
      <c r="AP95">
        <v>1</v>
      </c>
      <c r="AQ95">
        <v>2</v>
      </c>
      <c r="AR95">
        <v>2</v>
      </c>
      <c r="AS95">
        <v>1</v>
      </c>
      <c r="AT95">
        <v>1</v>
      </c>
      <c r="AU95" t="s">
        <v>528</v>
      </c>
      <c r="AV95">
        <v>107.879997253418</v>
      </c>
      <c r="AW95">
        <v>107.19000244140619</v>
      </c>
      <c r="AX95">
        <v>108.5</v>
      </c>
      <c r="AY95">
        <v>107.0899963378906</v>
      </c>
      <c r="AZ95">
        <v>107.80999755859381</v>
      </c>
      <c r="BA95" s="2">
        <f t="shared" si="34"/>
        <v>-6.4371190996939109E-3</v>
      </c>
      <c r="BB95" s="2">
        <f t="shared" si="35"/>
        <v>1.2073710217454403E-2</v>
      </c>
      <c r="BC95" s="2">
        <f t="shared" si="36"/>
        <v>9.3297976712203301E-4</v>
      </c>
      <c r="BD95" s="2">
        <f t="shared" si="37"/>
        <v>6.6784272053423965E-3</v>
      </c>
      <c r="BE95">
        <v>29</v>
      </c>
      <c r="BF95">
        <v>159</v>
      </c>
      <c r="BG95">
        <v>7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2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570</v>
      </c>
      <c r="CN95">
        <v>107.80999755859381</v>
      </c>
      <c r="CO95">
        <v>107.6999969482422</v>
      </c>
      <c r="CP95">
        <v>108.7099990844727</v>
      </c>
      <c r="CQ95">
        <v>106.86000061035161</v>
      </c>
      <c r="CR95">
        <v>107.1699981689453</v>
      </c>
      <c r="CS95" s="2">
        <f t="shared" si="38"/>
        <v>-1.0213613135428012E-3</v>
      </c>
      <c r="CT95" s="2">
        <f t="shared" si="39"/>
        <v>9.2907933468537873E-3</v>
      </c>
      <c r="CU95" s="2">
        <f t="shared" si="40"/>
        <v>7.799409115065048E-3</v>
      </c>
      <c r="CV95" s="2">
        <f t="shared" si="41"/>
        <v>2.8925778099296862E-3</v>
      </c>
      <c r="CW95">
        <v>78</v>
      </c>
      <c r="CX95">
        <v>58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17</v>
      </c>
      <c r="DG95">
        <v>13</v>
      </c>
      <c r="DH95">
        <v>13</v>
      </c>
      <c r="DI95">
        <v>6</v>
      </c>
      <c r="DJ95">
        <v>12</v>
      </c>
      <c r="DK95">
        <v>0</v>
      </c>
      <c r="DL95">
        <v>0</v>
      </c>
      <c r="DM95">
        <v>0</v>
      </c>
      <c r="DN95">
        <v>0</v>
      </c>
      <c r="DO95">
        <v>58</v>
      </c>
      <c r="DP95">
        <v>0</v>
      </c>
      <c r="DQ95">
        <v>11</v>
      </c>
      <c r="DR95">
        <v>0</v>
      </c>
      <c r="DS95">
        <v>2</v>
      </c>
      <c r="DT95">
        <v>0</v>
      </c>
      <c r="DU95">
        <v>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498</v>
      </c>
      <c r="EF95">
        <v>107.1699981689453</v>
      </c>
      <c r="EG95">
        <v>107.8000030517578</v>
      </c>
      <c r="EH95">
        <v>109.6999969482422</v>
      </c>
      <c r="EI95">
        <v>107.11000061035161</v>
      </c>
      <c r="EJ95">
        <v>109.61000061035161</v>
      </c>
      <c r="EK95" s="2">
        <f t="shared" si="42"/>
        <v>5.844200973816438E-3</v>
      </c>
      <c r="EL95" s="2">
        <f t="shared" si="43"/>
        <v>1.7319908380497462E-2</v>
      </c>
      <c r="EM95" s="2">
        <f t="shared" si="44"/>
        <v>6.4007645813786151E-3</v>
      </c>
      <c r="EN95" s="2">
        <f t="shared" si="45"/>
        <v>2.2808137816613616E-2</v>
      </c>
      <c r="EO95">
        <v>19</v>
      </c>
      <c r="EP95">
        <v>37</v>
      </c>
      <c r="EQ95">
        <v>100</v>
      </c>
      <c r="ER95">
        <v>27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2</v>
      </c>
      <c r="EY95">
        <v>3</v>
      </c>
      <c r="EZ95">
        <v>1</v>
      </c>
      <c r="FA95">
        <v>0</v>
      </c>
      <c r="FB95">
        <v>4</v>
      </c>
      <c r="FC95">
        <v>1</v>
      </c>
      <c r="FD95">
        <v>10</v>
      </c>
      <c r="FE95">
        <v>0</v>
      </c>
      <c r="FF95">
        <v>0</v>
      </c>
      <c r="FG95">
        <v>0</v>
      </c>
      <c r="FH95">
        <v>0</v>
      </c>
      <c r="FI95">
        <v>4</v>
      </c>
      <c r="FJ95">
        <v>4</v>
      </c>
      <c r="FK95">
        <v>0</v>
      </c>
      <c r="FL95">
        <v>0</v>
      </c>
      <c r="FM95">
        <v>1</v>
      </c>
      <c r="FN95">
        <v>1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361</v>
      </c>
      <c r="FX95">
        <v>109.61000061035161</v>
      </c>
      <c r="FY95">
        <v>110.0699996948242</v>
      </c>
      <c r="FZ95">
        <v>110.5500030517578</v>
      </c>
      <c r="GA95">
        <v>109.2200012207031</v>
      </c>
      <c r="GB95">
        <v>109.8000030517578</v>
      </c>
      <c r="GC95">
        <v>541</v>
      </c>
      <c r="GD95">
        <v>252</v>
      </c>
      <c r="GE95">
        <v>319</v>
      </c>
      <c r="GF95">
        <v>71</v>
      </c>
      <c r="GG95">
        <v>4</v>
      </c>
      <c r="GH95">
        <v>34</v>
      </c>
      <c r="GI95">
        <v>0</v>
      </c>
      <c r="GJ95">
        <v>27</v>
      </c>
      <c r="GK95">
        <v>0</v>
      </c>
      <c r="GL95">
        <v>186</v>
      </c>
      <c r="GM95">
        <v>0</v>
      </c>
      <c r="GN95">
        <v>16</v>
      </c>
      <c r="GO95">
        <v>4</v>
      </c>
      <c r="GP95">
        <v>2</v>
      </c>
      <c r="GQ95">
        <v>2</v>
      </c>
      <c r="GR95">
        <v>1</v>
      </c>
      <c r="GS95">
        <v>1</v>
      </c>
      <c r="GT95">
        <v>0</v>
      </c>
      <c r="GU95">
        <v>1</v>
      </c>
      <c r="GV95">
        <v>0</v>
      </c>
      <c r="GW95">
        <v>1.9</v>
      </c>
      <c r="GX95" t="s">
        <v>218</v>
      </c>
      <c r="GY95">
        <v>1108428</v>
      </c>
      <c r="GZ95">
        <v>983500</v>
      </c>
      <c r="HA95">
        <v>0.65400000000000003</v>
      </c>
      <c r="HB95">
        <v>1.226</v>
      </c>
      <c r="HC95">
        <v>1.51</v>
      </c>
      <c r="HD95">
        <v>2.4700000000000002</v>
      </c>
      <c r="HE95">
        <v>3.8300000000000001E-2</v>
      </c>
      <c r="HF95" s="2">
        <f t="shared" si="46"/>
        <v>4.1791504110836319E-3</v>
      </c>
      <c r="HG95" s="2">
        <f t="shared" si="47"/>
        <v>4.3419569758751386E-3</v>
      </c>
      <c r="HH95" s="2">
        <f t="shared" si="48"/>
        <v>7.7223446577431298E-3</v>
      </c>
      <c r="HI95" s="2">
        <f t="shared" si="49"/>
        <v>5.2823480412955703E-3</v>
      </c>
      <c r="HJ95" s="3">
        <f t="shared" si="50"/>
        <v>110.54791889783372</v>
      </c>
      <c r="HK95" t="str">
        <f t="shared" si="51"/>
        <v>CCK</v>
      </c>
    </row>
    <row r="96" spans="1:219" hidden="1" x14ac:dyDescent="0.3">
      <c r="A96">
        <v>87</v>
      </c>
      <c r="B96" t="s">
        <v>571</v>
      </c>
      <c r="C96">
        <v>10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18</v>
      </c>
      <c r="N96">
        <v>6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4</v>
      </c>
      <c r="X96">
        <v>1</v>
      </c>
      <c r="Y96">
        <v>5</v>
      </c>
      <c r="Z96">
        <v>27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1</v>
      </c>
      <c r="AL96">
        <v>0</v>
      </c>
      <c r="AM96">
        <v>13</v>
      </c>
      <c r="AN96">
        <v>1</v>
      </c>
      <c r="AO96">
        <v>8</v>
      </c>
      <c r="AP96">
        <v>0</v>
      </c>
      <c r="AQ96">
        <v>1</v>
      </c>
      <c r="AR96">
        <v>1</v>
      </c>
      <c r="AS96">
        <v>1</v>
      </c>
      <c r="AT96">
        <v>1</v>
      </c>
      <c r="AU96" t="s">
        <v>282</v>
      </c>
      <c r="AV96">
        <v>139.88999938964841</v>
      </c>
      <c r="AW96">
        <v>139</v>
      </c>
      <c r="AX96">
        <v>142.3800048828125</v>
      </c>
      <c r="AY96">
        <v>139</v>
      </c>
      <c r="AZ96">
        <v>140.1499938964844</v>
      </c>
      <c r="BA96" s="2">
        <f t="shared" si="34"/>
        <v>-6.4028733068230981E-3</v>
      </c>
      <c r="BB96" s="2">
        <f t="shared" si="35"/>
        <v>2.3739322706123334E-2</v>
      </c>
      <c r="BC96" s="2">
        <f t="shared" si="36"/>
        <v>0</v>
      </c>
      <c r="BD96" s="2">
        <f t="shared" si="37"/>
        <v>8.2054509209168458E-3</v>
      </c>
      <c r="BE96">
        <v>4</v>
      </c>
      <c r="BF96">
        <v>16</v>
      </c>
      <c r="BG96">
        <v>21</v>
      </c>
      <c r="BH96">
        <v>2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572</v>
      </c>
      <c r="CN96">
        <v>140.1499938964844</v>
      </c>
      <c r="CO96">
        <v>140.30999755859381</v>
      </c>
      <c r="CP96">
        <v>142.27000427246091</v>
      </c>
      <c r="CQ96">
        <v>139.13999938964841</v>
      </c>
      <c r="CR96">
        <v>141.33000183105469</v>
      </c>
      <c r="CS96" s="2">
        <f t="shared" si="38"/>
        <v>1.1403582417039981E-3</v>
      </c>
      <c r="CT96" s="2">
        <f t="shared" si="39"/>
        <v>1.3776668693377569E-2</v>
      </c>
      <c r="CU96" s="2">
        <f t="shared" si="40"/>
        <v>8.3386657351826043E-3</v>
      </c>
      <c r="CV96" s="2">
        <f t="shared" si="41"/>
        <v>1.5495665556023996E-2</v>
      </c>
      <c r="CW96">
        <v>11</v>
      </c>
      <c r="CX96">
        <v>8</v>
      </c>
      <c r="CY96">
        <v>3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0</v>
      </c>
      <c r="DJ96">
        <v>1</v>
      </c>
      <c r="DK96">
        <v>1</v>
      </c>
      <c r="DL96">
        <v>2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1</v>
      </c>
      <c r="DS96">
        <v>0</v>
      </c>
      <c r="DT96">
        <v>0</v>
      </c>
      <c r="DU96">
        <v>1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336</v>
      </c>
      <c r="EF96">
        <v>141.33000183105469</v>
      </c>
      <c r="EG96">
        <v>141.49000549316409</v>
      </c>
      <c r="EH96">
        <v>143.7799987792969</v>
      </c>
      <c r="EI96">
        <v>140.72999572753909</v>
      </c>
      <c r="EJ96">
        <v>141.27000427246091</v>
      </c>
      <c r="EK96" s="2">
        <f t="shared" si="42"/>
        <v>1.1308478047740156E-3</v>
      </c>
      <c r="EL96" s="2">
        <f t="shared" si="43"/>
        <v>1.5927064303623784E-2</v>
      </c>
      <c r="EM96" s="2">
        <f t="shared" si="44"/>
        <v>5.371473150884265E-3</v>
      </c>
      <c r="EN96" s="2">
        <f t="shared" si="45"/>
        <v>3.8225279860566452E-3</v>
      </c>
      <c r="EO96">
        <v>17</v>
      </c>
      <c r="EP96">
        <v>15</v>
      </c>
      <c r="EQ96">
        <v>5</v>
      </c>
      <c r="ER96">
        <v>1</v>
      </c>
      <c r="ES96">
        <v>0</v>
      </c>
      <c r="ET96">
        <v>1</v>
      </c>
      <c r="EU96">
        <v>6</v>
      </c>
      <c r="EV96">
        <v>0</v>
      </c>
      <c r="EW96">
        <v>0</v>
      </c>
      <c r="EX96">
        <v>6</v>
      </c>
      <c r="EY96">
        <v>0</v>
      </c>
      <c r="EZ96">
        <v>2</v>
      </c>
      <c r="FA96">
        <v>2</v>
      </c>
      <c r="FB96">
        <v>2</v>
      </c>
      <c r="FC96">
        <v>1</v>
      </c>
      <c r="FD96">
        <v>1</v>
      </c>
      <c r="FE96">
        <v>0</v>
      </c>
      <c r="FF96">
        <v>0</v>
      </c>
      <c r="FG96">
        <v>21</v>
      </c>
      <c r="FH96">
        <v>6</v>
      </c>
      <c r="FI96">
        <v>0</v>
      </c>
      <c r="FJ96">
        <v>0</v>
      </c>
      <c r="FK96">
        <v>1</v>
      </c>
      <c r="FL96">
        <v>1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573</v>
      </c>
      <c r="FX96">
        <v>141.27000427246091</v>
      </c>
      <c r="FY96">
        <v>141.66999816894531</v>
      </c>
      <c r="FZ96">
        <v>142.97999572753909</v>
      </c>
      <c r="GA96">
        <v>139.9100036621094</v>
      </c>
      <c r="GB96">
        <v>140.32000732421881</v>
      </c>
      <c r="GC96">
        <v>128</v>
      </c>
      <c r="GD96">
        <v>52</v>
      </c>
      <c r="GE96">
        <v>60</v>
      </c>
      <c r="GF96">
        <v>14</v>
      </c>
      <c r="GG96">
        <v>0</v>
      </c>
      <c r="GH96">
        <v>4</v>
      </c>
      <c r="GI96">
        <v>0</v>
      </c>
      <c r="GJ96">
        <v>1</v>
      </c>
      <c r="GK96">
        <v>0</v>
      </c>
      <c r="GL96">
        <v>30</v>
      </c>
      <c r="GM96">
        <v>0</v>
      </c>
      <c r="GN96">
        <v>3</v>
      </c>
      <c r="GO96">
        <v>2</v>
      </c>
      <c r="GP96">
        <v>1</v>
      </c>
      <c r="GQ96">
        <v>1</v>
      </c>
      <c r="GR96">
        <v>1</v>
      </c>
      <c r="GS96">
        <v>1</v>
      </c>
      <c r="GT96">
        <v>0</v>
      </c>
      <c r="GU96">
        <v>1</v>
      </c>
      <c r="GV96">
        <v>0</v>
      </c>
      <c r="GW96">
        <v>1.5</v>
      </c>
      <c r="GX96" t="s">
        <v>249</v>
      </c>
      <c r="GY96">
        <v>42022</v>
      </c>
      <c r="GZ96">
        <v>60250</v>
      </c>
      <c r="HA96">
        <v>1.2150000000000001</v>
      </c>
      <c r="HB96">
        <v>2.8119999999999998</v>
      </c>
      <c r="HC96">
        <v>3.63</v>
      </c>
      <c r="HD96">
        <v>3.28</v>
      </c>
      <c r="HE96">
        <v>0.18370001</v>
      </c>
      <c r="HF96" s="2">
        <f t="shared" si="46"/>
        <v>2.8234199312080488E-3</v>
      </c>
      <c r="HG96" s="2">
        <f t="shared" si="47"/>
        <v>9.1621037749231027E-3</v>
      </c>
      <c r="HH96" s="2">
        <f t="shared" si="48"/>
        <v>1.2423198486507081E-2</v>
      </c>
      <c r="HI96" s="2">
        <f t="shared" si="49"/>
        <v>2.9219187621766229E-3</v>
      </c>
      <c r="HJ96" s="3">
        <f t="shared" si="50"/>
        <v>142.96799339396236</v>
      </c>
      <c r="HK96" t="str">
        <f t="shared" si="51"/>
        <v>CSWI</v>
      </c>
    </row>
    <row r="97" spans="1:219" hidden="1" x14ac:dyDescent="0.3">
      <c r="A97">
        <v>88</v>
      </c>
      <c r="B97" t="s">
        <v>574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2</v>
      </c>
      <c r="N97">
        <v>5</v>
      </c>
      <c r="O97">
        <v>1</v>
      </c>
      <c r="P97">
        <v>0</v>
      </c>
      <c r="Q97">
        <v>0</v>
      </c>
      <c r="R97">
        <v>1</v>
      </c>
      <c r="S97">
        <v>1</v>
      </c>
      <c r="T97">
        <v>0</v>
      </c>
      <c r="U97">
        <v>0</v>
      </c>
      <c r="V97">
        <v>0</v>
      </c>
      <c r="W97">
        <v>1</v>
      </c>
      <c r="X97">
        <v>0</v>
      </c>
      <c r="Y97">
        <v>2</v>
      </c>
      <c r="Z97">
        <v>187</v>
      </c>
      <c r="AA97">
        <v>1</v>
      </c>
      <c r="AB97">
        <v>0</v>
      </c>
      <c r="AC97">
        <v>0</v>
      </c>
      <c r="AD97">
        <v>0</v>
      </c>
      <c r="AE97">
        <v>6</v>
      </c>
      <c r="AF97">
        <v>1</v>
      </c>
      <c r="AG97">
        <v>1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8</v>
      </c>
      <c r="AN97">
        <v>6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0</v>
      </c>
      <c r="AU97" t="s">
        <v>227</v>
      </c>
      <c r="AV97">
        <v>98.449996948242202</v>
      </c>
      <c r="AW97">
        <v>98.930000305175781</v>
      </c>
      <c r="AX97">
        <v>103.36000061035161</v>
      </c>
      <c r="AY97">
        <v>98.769996643066406</v>
      </c>
      <c r="AZ97">
        <v>102.69000244140619</v>
      </c>
      <c r="BA97" s="2">
        <f t="shared" si="34"/>
        <v>4.8519494132506225E-3</v>
      </c>
      <c r="BB97" s="2">
        <f t="shared" si="35"/>
        <v>4.2859909820203268E-2</v>
      </c>
      <c r="BC97" s="2">
        <f t="shared" si="36"/>
        <v>1.6173421774567931E-3</v>
      </c>
      <c r="BD97" s="2">
        <f t="shared" si="37"/>
        <v>3.8173198024573973E-2</v>
      </c>
      <c r="BE97">
        <v>0</v>
      </c>
      <c r="BF97">
        <v>0</v>
      </c>
      <c r="BG97">
        <v>6</v>
      </c>
      <c r="BH97">
        <v>3</v>
      </c>
      <c r="BI97">
        <v>186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1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575</v>
      </c>
      <c r="CN97">
        <v>102.69000244140619</v>
      </c>
      <c r="CO97">
        <v>101.7200012207031</v>
      </c>
      <c r="CP97">
        <v>103.7399978637695</v>
      </c>
      <c r="CQ97">
        <v>101.3000030517578</v>
      </c>
      <c r="CR97">
        <v>101.8199996948242</v>
      </c>
      <c r="CS97" s="2">
        <f t="shared" si="38"/>
        <v>-9.5359930108382951E-3</v>
      </c>
      <c r="CT97" s="2">
        <f t="shared" si="39"/>
        <v>1.9471724355720976E-2</v>
      </c>
      <c r="CU97" s="2">
        <f t="shared" si="40"/>
        <v>4.1289634674110953E-3</v>
      </c>
      <c r="CV97" s="2">
        <f t="shared" si="41"/>
        <v>5.1070187058037675E-3</v>
      </c>
      <c r="CW97">
        <v>46</v>
      </c>
      <c r="CX97">
        <v>24</v>
      </c>
      <c r="CY97">
        <v>50</v>
      </c>
      <c r="CZ97">
        <v>70</v>
      </c>
      <c r="DA97">
        <v>0</v>
      </c>
      <c r="DB97">
        <v>1</v>
      </c>
      <c r="DC97">
        <v>120</v>
      </c>
      <c r="DD97">
        <v>0</v>
      </c>
      <c r="DE97">
        <v>0</v>
      </c>
      <c r="DF97">
        <v>14</v>
      </c>
      <c r="DG97">
        <v>2</v>
      </c>
      <c r="DH97">
        <v>0</v>
      </c>
      <c r="DI97">
        <v>1</v>
      </c>
      <c r="DJ97">
        <v>0</v>
      </c>
      <c r="DK97">
        <v>1</v>
      </c>
      <c r="DL97">
        <v>3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576</v>
      </c>
      <c r="EF97">
        <v>101.8199996948242</v>
      </c>
      <c r="EG97">
        <v>101.8000030517578</v>
      </c>
      <c r="EH97">
        <v>103.620002746582</v>
      </c>
      <c r="EI97">
        <v>101.4599990844727</v>
      </c>
      <c r="EJ97">
        <v>103.11000061035161</v>
      </c>
      <c r="EK97" s="2">
        <f t="shared" si="42"/>
        <v>-1.9643067256325253E-4</v>
      </c>
      <c r="EL97" s="2">
        <f t="shared" si="43"/>
        <v>1.7564173389140736E-2</v>
      </c>
      <c r="EM97" s="2">
        <f t="shared" si="44"/>
        <v>3.3399209930498053E-3</v>
      </c>
      <c r="EN97" s="2">
        <f t="shared" si="45"/>
        <v>1.6002342315118323E-2</v>
      </c>
      <c r="EO97">
        <v>28</v>
      </c>
      <c r="EP97">
        <v>17</v>
      </c>
      <c r="EQ97">
        <v>114</v>
      </c>
      <c r="ER97">
        <v>33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9</v>
      </c>
      <c r="EY97">
        <v>0</v>
      </c>
      <c r="EZ97">
        <v>2</v>
      </c>
      <c r="FA97">
        <v>0</v>
      </c>
      <c r="FB97">
        <v>0</v>
      </c>
      <c r="FC97">
        <v>1</v>
      </c>
      <c r="FD97">
        <v>11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423</v>
      </c>
      <c r="FX97">
        <v>103.11000061035161</v>
      </c>
      <c r="FY97">
        <v>103.0299987792969</v>
      </c>
      <c r="FZ97">
        <v>103.63999938964839</v>
      </c>
      <c r="GA97">
        <v>102.1999969482422</v>
      </c>
      <c r="GB97">
        <v>102.3199996948242</v>
      </c>
      <c r="GC97">
        <v>585</v>
      </c>
      <c r="GD97">
        <v>219</v>
      </c>
      <c r="GE97">
        <v>382</v>
      </c>
      <c r="GF97">
        <v>28</v>
      </c>
      <c r="GG97">
        <v>0</v>
      </c>
      <c r="GH97">
        <v>292</v>
      </c>
      <c r="GI97">
        <v>0</v>
      </c>
      <c r="GJ97">
        <v>103</v>
      </c>
      <c r="GK97">
        <v>1</v>
      </c>
      <c r="GL97">
        <v>187</v>
      </c>
      <c r="GM97">
        <v>0</v>
      </c>
      <c r="GN97">
        <v>0</v>
      </c>
      <c r="GO97">
        <v>1</v>
      </c>
      <c r="GP97">
        <v>0</v>
      </c>
      <c r="GQ97">
        <v>1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2.2000000000000002</v>
      </c>
      <c r="GX97" t="s">
        <v>218</v>
      </c>
      <c r="GY97">
        <v>3182465</v>
      </c>
      <c r="GZ97">
        <v>3539575</v>
      </c>
      <c r="HA97">
        <v>2.1739999999999999</v>
      </c>
      <c r="HB97">
        <v>2.3919999999999999</v>
      </c>
      <c r="HC97">
        <v>1.39</v>
      </c>
      <c r="HD97">
        <v>1.92</v>
      </c>
      <c r="HE97">
        <v>0.30030000000000001</v>
      </c>
      <c r="HF97" s="2">
        <f t="shared" si="46"/>
        <v>-7.7649065323281974E-4</v>
      </c>
      <c r="HG97" s="2">
        <f t="shared" si="47"/>
        <v>5.8857643182542718E-3</v>
      </c>
      <c r="HH97" s="2">
        <f t="shared" si="48"/>
        <v>8.0559239142831141E-3</v>
      </c>
      <c r="HI97" s="2">
        <f t="shared" si="49"/>
        <v>1.1728180897176976E-3</v>
      </c>
      <c r="HJ97" s="3">
        <f t="shared" si="50"/>
        <v>103.63640906982187</v>
      </c>
      <c r="HK97" t="str">
        <f t="shared" si="51"/>
        <v>CSX</v>
      </c>
    </row>
    <row r="98" spans="1:219" hidden="1" x14ac:dyDescent="0.3">
      <c r="A98">
        <v>89</v>
      </c>
      <c r="B98" t="s">
        <v>577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134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2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 t="s">
        <v>578</v>
      </c>
      <c r="AV98">
        <v>327.85000610351563</v>
      </c>
      <c r="AW98">
        <v>327.80999755859369</v>
      </c>
      <c r="AX98">
        <v>335.19000244140619</v>
      </c>
      <c r="AY98">
        <v>325.57998657226563</v>
      </c>
      <c r="AZ98">
        <v>332.97000122070313</v>
      </c>
      <c r="BA98" s="2">
        <f t="shared" si="34"/>
        <v>-1.2204797053150251E-4</v>
      </c>
      <c r="BB98" s="2">
        <f t="shared" si="35"/>
        <v>2.2017377693425044E-2</v>
      </c>
      <c r="BC98" s="2">
        <f t="shared" si="36"/>
        <v>6.8027546534161765E-3</v>
      </c>
      <c r="BD98" s="2">
        <f t="shared" si="37"/>
        <v>2.21942355808179E-2</v>
      </c>
      <c r="BE98">
        <v>1</v>
      </c>
      <c r="BF98">
        <v>6</v>
      </c>
      <c r="BG98">
        <v>55</v>
      </c>
      <c r="BH98">
        <v>43</v>
      </c>
      <c r="BI98">
        <v>5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1</v>
      </c>
      <c r="BS98">
        <v>1</v>
      </c>
      <c r="BT98">
        <v>2</v>
      </c>
      <c r="BU98">
        <v>1</v>
      </c>
      <c r="BV98">
        <v>2</v>
      </c>
      <c r="BW98">
        <v>0</v>
      </c>
      <c r="BX98">
        <v>0</v>
      </c>
      <c r="BY98">
        <v>1</v>
      </c>
      <c r="BZ98">
        <v>1</v>
      </c>
      <c r="CA98">
        <v>0</v>
      </c>
      <c r="CB98">
        <v>0</v>
      </c>
      <c r="CC98">
        <v>1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579</v>
      </c>
      <c r="CN98">
        <v>332.97000122070313</v>
      </c>
      <c r="CO98">
        <v>333</v>
      </c>
      <c r="CP98">
        <v>340.26998901367188</v>
      </c>
      <c r="CQ98">
        <v>332.1099853515625</v>
      </c>
      <c r="CR98">
        <v>334.6199951171875</v>
      </c>
      <c r="CS98" s="2">
        <f t="shared" si="38"/>
        <v>9.0086424314961278E-5</v>
      </c>
      <c r="CT98" s="2">
        <f t="shared" si="39"/>
        <v>2.13653547136059E-2</v>
      </c>
      <c r="CU98" s="2">
        <f t="shared" si="40"/>
        <v>2.6727166619744391E-3</v>
      </c>
      <c r="CV98" s="2">
        <f t="shared" si="41"/>
        <v>7.5010752562648664E-3</v>
      </c>
      <c r="CW98">
        <v>15</v>
      </c>
      <c r="CX98">
        <v>49</v>
      </c>
      <c r="CY98">
        <v>36</v>
      </c>
      <c r="CZ98">
        <v>25</v>
      </c>
      <c r="DA98">
        <v>4</v>
      </c>
      <c r="DB98">
        <v>1</v>
      </c>
      <c r="DC98">
        <v>48</v>
      </c>
      <c r="DD98">
        <v>1</v>
      </c>
      <c r="DE98">
        <v>4</v>
      </c>
      <c r="DF98">
        <v>1</v>
      </c>
      <c r="DG98">
        <v>1</v>
      </c>
      <c r="DH98">
        <v>0</v>
      </c>
      <c r="DI98">
        <v>0</v>
      </c>
      <c r="DJ98">
        <v>0</v>
      </c>
      <c r="DK98">
        <v>2</v>
      </c>
      <c r="DL98">
        <v>2</v>
      </c>
      <c r="DM98">
        <v>1</v>
      </c>
      <c r="DN98">
        <v>1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580</v>
      </c>
      <c r="EF98">
        <v>334.6199951171875</v>
      </c>
      <c r="EG98">
        <v>338.010009765625</v>
      </c>
      <c r="EH98">
        <v>346.67999267578119</v>
      </c>
      <c r="EI98">
        <v>335.51998901367188</v>
      </c>
      <c r="EJ98">
        <v>343.76998901367188</v>
      </c>
      <c r="EK98" s="2">
        <f t="shared" si="42"/>
        <v>1.0029332121815338E-2</v>
      </c>
      <c r="EL98" s="2">
        <f t="shared" si="43"/>
        <v>2.500860474594635E-2</v>
      </c>
      <c r="EM98" s="2">
        <f t="shared" si="44"/>
        <v>7.3667071388794358E-3</v>
      </c>
      <c r="EN98" s="2">
        <f t="shared" si="45"/>
        <v>2.399860448455815E-2</v>
      </c>
      <c r="EO98">
        <v>7</v>
      </c>
      <c r="EP98">
        <v>13</v>
      </c>
      <c r="EQ98">
        <v>53</v>
      </c>
      <c r="ER98">
        <v>46</v>
      </c>
      <c r="ES98">
        <v>24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1</v>
      </c>
      <c r="FA98">
        <v>0</v>
      </c>
      <c r="FB98">
        <v>1</v>
      </c>
      <c r="FC98">
        <v>1</v>
      </c>
      <c r="FD98">
        <v>2</v>
      </c>
      <c r="FE98">
        <v>1</v>
      </c>
      <c r="FF98">
        <v>2</v>
      </c>
      <c r="FG98">
        <v>0</v>
      </c>
      <c r="FH98">
        <v>0</v>
      </c>
      <c r="FI98">
        <v>1</v>
      </c>
      <c r="FJ98">
        <v>1</v>
      </c>
      <c r="FK98">
        <v>0</v>
      </c>
      <c r="FL98">
        <v>0</v>
      </c>
      <c r="FM98">
        <v>1</v>
      </c>
      <c r="FN98">
        <v>1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581</v>
      </c>
      <c r="FX98">
        <v>343.76998901367188</v>
      </c>
      <c r="FY98">
        <v>345.51998901367188</v>
      </c>
      <c r="FZ98">
        <v>349.5</v>
      </c>
      <c r="GA98">
        <v>336.75</v>
      </c>
      <c r="GB98">
        <v>338.98001098632813</v>
      </c>
      <c r="GC98">
        <v>383</v>
      </c>
      <c r="GD98">
        <v>141</v>
      </c>
      <c r="GE98">
        <v>272</v>
      </c>
      <c r="GF98">
        <v>4</v>
      </c>
      <c r="GG98">
        <v>4</v>
      </c>
      <c r="GH98">
        <v>147</v>
      </c>
      <c r="GI98">
        <v>4</v>
      </c>
      <c r="GJ98">
        <v>99</v>
      </c>
      <c r="GK98">
        <v>5</v>
      </c>
      <c r="GL98">
        <v>136</v>
      </c>
      <c r="GM98">
        <v>3</v>
      </c>
      <c r="GN98">
        <v>1</v>
      </c>
      <c r="GO98">
        <v>2</v>
      </c>
      <c r="GP98">
        <v>1</v>
      </c>
      <c r="GQ98">
        <v>2</v>
      </c>
      <c r="GR98">
        <v>1</v>
      </c>
      <c r="GS98">
        <v>0</v>
      </c>
      <c r="GT98">
        <v>0</v>
      </c>
      <c r="GU98">
        <v>0</v>
      </c>
      <c r="GV98">
        <v>0</v>
      </c>
      <c r="GW98">
        <v>1.5</v>
      </c>
      <c r="GX98" t="s">
        <v>249</v>
      </c>
      <c r="GY98">
        <v>232484</v>
      </c>
      <c r="GZ98">
        <v>236575</v>
      </c>
      <c r="HA98">
        <v>2.6160000000000001</v>
      </c>
      <c r="HB98">
        <v>3.2480000000000002</v>
      </c>
      <c r="HC98">
        <v>1.61</v>
      </c>
      <c r="HD98">
        <v>3.32</v>
      </c>
      <c r="HE98">
        <v>0</v>
      </c>
      <c r="HF98" s="2">
        <f t="shared" si="46"/>
        <v>5.0648299827619203E-3</v>
      </c>
      <c r="HG98" s="2">
        <f t="shared" si="47"/>
        <v>1.1387728144000353E-2</v>
      </c>
      <c r="HH98" s="2">
        <f t="shared" si="48"/>
        <v>2.5382001888535788E-2</v>
      </c>
      <c r="HI98" s="2">
        <f t="shared" si="49"/>
        <v>6.578591403780587E-3</v>
      </c>
      <c r="HJ98" s="3">
        <f t="shared" si="50"/>
        <v>349.45467671687754</v>
      </c>
      <c r="HK98" t="str">
        <f t="shared" si="51"/>
        <v>DECK</v>
      </c>
    </row>
    <row r="99" spans="1:219" hidden="1" x14ac:dyDescent="0.3">
      <c r="A99">
        <v>90</v>
      </c>
      <c r="B99" t="s">
        <v>582</v>
      </c>
      <c r="C99">
        <v>10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147</v>
      </c>
      <c r="N99">
        <v>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55</v>
      </c>
      <c r="W99">
        <v>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583</v>
      </c>
      <c r="AV99">
        <v>65.480003356933594</v>
      </c>
      <c r="AW99">
        <v>65.389999389648438</v>
      </c>
      <c r="AX99">
        <v>66.290000915527344</v>
      </c>
      <c r="AY99">
        <v>65.199996948242188</v>
      </c>
      <c r="AZ99">
        <v>66.150001525878906</v>
      </c>
      <c r="BA99" s="2">
        <f t="shared" si="34"/>
        <v>-1.3764179251454234E-3</v>
      </c>
      <c r="BB99" s="2">
        <f t="shared" si="35"/>
        <v>1.3576731233203132E-2</v>
      </c>
      <c r="BC99" s="2">
        <f t="shared" si="36"/>
        <v>2.9056804278901893E-3</v>
      </c>
      <c r="BD99" s="2">
        <f t="shared" si="37"/>
        <v>1.436136894517015E-2</v>
      </c>
      <c r="BE99">
        <v>3</v>
      </c>
      <c r="BF99">
        <v>39</v>
      </c>
      <c r="BG99">
        <v>145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248</v>
      </c>
      <c r="CN99">
        <v>66.150001525878906</v>
      </c>
      <c r="CO99">
        <v>66.389999389648438</v>
      </c>
      <c r="CP99">
        <v>66.389999389648438</v>
      </c>
      <c r="CQ99">
        <v>64.970001220703125</v>
      </c>
      <c r="CR99">
        <v>65.300003051757813</v>
      </c>
      <c r="CS99" s="2">
        <f t="shared" si="38"/>
        <v>3.614970115618843E-3</v>
      </c>
      <c r="CT99" s="2">
        <f t="shared" si="39"/>
        <v>0</v>
      </c>
      <c r="CU99" s="2">
        <f t="shared" si="40"/>
        <v>2.1388735984334439E-2</v>
      </c>
      <c r="CV99" s="2">
        <f t="shared" si="41"/>
        <v>5.0536265793605928E-3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195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1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0</v>
      </c>
      <c r="ED99">
        <v>0</v>
      </c>
      <c r="EE99" t="s">
        <v>353</v>
      </c>
      <c r="EF99">
        <v>65.300003051757813</v>
      </c>
      <c r="EG99">
        <v>65.459999084472656</v>
      </c>
      <c r="EH99">
        <v>66.470001220703125</v>
      </c>
      <c r="EI99">
        <v>65.269996643066406</v>
      </c>
      <c r="EJ99">
        <v>66.199996948242188</v>
      </c>
      <c r="EK99" s="2">
        <f t="shared" si="42"/>
        <v>2.4441801856486256E-3</v>
      </c>
      <c r="EL99" s="2">
        <f t="shared" si="43"/>
        <v>1.5194856592177786E-2</v>
      </c>
      <c r="EM99" s="2">
        <f t="shared" si="44"/>
        <v>2.9025732365358659E-3</v>
      </c>
      <c r="EN99" s="2">
        <f t="shared" si="45"/>
        <v>1.4048343626101523E-2</v>
      </c>
      <c r="EO99">
        <v>27</v>
      </c>
      <c r="EP99">
        <v>22</v>
      </c>
      <c r="EQ99">
        <v>137</v>
      </c>
      <c r="ER99">
        <v>4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</v>
      </c>
      <c r="EY99">
        <v>3</v>
      </c>
      <c r="EZ99">
        <v>0</v>
      </c>
      <c r="FA99">
        <v>0</v>
      </c>
      <c r="FB99">
        <v>0</v>
      </c>
      <c r="FC99">
        <v>1</v>
      </c>
      <c r="FD99">
        <v>10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396</v>
      </c>
      <c r="FX99">
        <v>66.199996948242188</v>
      </c>
      <c r="FY99">
        <v>66.550003051757813</v>
      </c>
      <c r="FZ99">
        <v>66.919998168945313</v>
      </c>
      <c r="GA99">
        <v>66.239997863769531</v>
      </c>
      <c r="GB99">
        <v>66.30999755859375</v>
      </c>
      <c r="GC99">
        <v>533</v>
      </c>
      <c r="GD99">
        <v>267</v>
      </c>
      <c r="GE99">
        <v>190</v>
      </c>
      <c r="GF99">
        <v>205</v>
      </c>
      <c r="GG99">
        <v>0</v>
      </c>
      <c r="GH99">
        <v>4</v>
      </c>
      <c r="GI99">
        <v>0</v>
      </c>
      <c r="GJ99">
        <v>4</v>
      </c>
      <c r="GK99">
        <v>0</v>
      </c>
      <c r="GL99">
        <v>195</v>
      </c>
      <c r="GM99">
        <v>0</v>
      </c>
      <c r="GN99">
        <v>195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2.1</v>
      </c>
      <c r="GX99" t="s">
        <v>218</v>
      </c>
      <c r="GY99">
        <v>1925291</v>
      </c>
      <c r="GZ99">
        <v>1329533</v>
      </c>
      <c r="HA99">
        <v>0.86899999999999999</v>
      </c>
      <c r="HB99">
        <v>1.36</v>
      </c>
      <c r="HC99">
        <v>0.96</v>
      </c>
      <c r="HD99">
        <v>1.33</v>
      </c>
      <c r="HF99" s="2">
        <f t="shared" si="46"/>
        <v>5.2592950783700854E-3</v>
      </c>
      <c r="HG99" s="2">
        <f t="shared" si="47"/>
        <v>5.5289170249738229E-3</v>
      </c>
      <c r="HH99" s="2">
        <f t="shared" si="48"/>
        <v>4.6582295082268077E-3</v>
      </c>
      <c r="HI99" s="2">
        <f t="shared" si="49"/>
        <v>1.0556431518846665E-3</v>
      </c>
      <c r="HJ99" s="3">
        <f t="shared" si="50"/>
        <v>66.917952496642741</v>
      </c>
      <c r="HK99" t="str">
        <f t="shared" si="51"/>
        <v>XRAY</v>
      </c>
    </row>
    <row r="100" spans="1:219" hidden="1" x14ac:dyDescent="0.3">
      <c r="A100">
        <v>91</v>
      </c>
      <c r="B100" t="s">
        <v>584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10</v>
      </c>
      <c r="N100">
        <v>13</v>
      </c>
      <c r="O100">
        <v>12</v>
      </c>
      <c r="P100">
        <v>0</v>
      </c>
      <c r="Q100">
        <v>0</v>
      </c>
      <c r="R100">
        <v>1</v>
      </c>
      <c r="S100">
        <v>12</v>
      </c>
      <c r="T100">
        <v>0</v>
      </c>
      <c r="U100">
        <v>0</v>
      </c>
      <c r="V100">
        <v>2</v>
      </c>
      <c r="W100">
        <v>16</v>
      </c>
      <c r="X100">
        <v>15</v>
      </c>
      <c r="Y100">
        <v>23</v>
      </c>
      <c r="Z100">
        <v>106</v>
      </c>
      <c r="AA100">
        <v>1</v>
      </c>
      <c r="AB100">
        <v>6</v>
      </c>
      <c r="AC100">
        <v>0</v>
      </c>
      <c r="AD100">
        <v>0</v>
      </c>
      <c r="AE100">
        <v>25</v>
      </c>
      <c r="AF100">
        <v>12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35</v>
      </c>
      <c r="AN100">
        <v>25</v>
      </c>
      <c r="AO100">
        <v>0</v>
      </c>
      <c r="AP100">
        <v>0</v>
      </c>
      <c r="AQ100">
        <v>1</v>
      </c>
      <c r="AR100">
        <v>1</v>
      </c>
      <c r="AS100">
        <v>0</v>
      </c>
      <c r="AT100">
        <v>0</v>
      </c>
      <c r="AU100" t="s">
        <v>277</v>
      </c>
      <c r="AV100">
        <v>388.91000366210938</v>
      </c>
      <c r="AW100">
        <v>391.32998657226563</v>
      </c>
      <c r="AX100">
        <v>403.60000610351563</v>
      </c>
      <c r="AY100">
        <v>388.75</v>
      </c>
      <c r="AZ100">
        <v>401.6199951171875</v>
      </c>
      <c r="BA100" s="2">
        <f t="shared" si="34"/>
        <v>6.1839955873388419E-3</v>
      </c>
      <c r="BB100" s="2">
        <f t="shared" si="35"/>
        <v>3.0401435445228886E-2</v>
      </c>
      <c r="BC100" s="2">
        <f t="shared" si="36"/>
        <v>6.59286704518669E-3</v>
      </c>
      <c r="BD100" s="2">
        <f t="shared" si="37"/>
        <v>3.2045205103476526E-2</v>
      </c>
      <c r="BE100">
        <v>12</v>
      </c>
      <c r="BF100">
        <v>6</v>
      </c>
      <c r="BG100">
        <v>24</v>
      </c>
      <c r="BH100">
        <v>12</v>
      </c>
      <c r="BI100">
        <v>129</v>
      </c>
      <c r="BJ100">
        <v>0</v>
      </c>
      <c r="BK100">
        <v>0</v>
      </c>
      <c r="BL100">
        <v>0</v>
      </c>
      <c r="BM100">
        <v>0</v>
      </c>
      <c r="BN100">
        <v>2</v>
      </c>
      <c r="BO100">
        <v>0</v>
      </c>
      <c r="BP100">
        <v>2</v>
      </c>
      <c r="BQ100">
        <v>1</v>
      </c>
      <c r="BR100">
        <v>2</v>
      </c>
      <c r="BS100">
        <v>1</v>
      </c>
      <c r="BT100">
        <v>7</v>
      </c>
      <c r="BU100">
        <v>1</v>
      </c>
      <c r="BV100">
        <v>7</v>
      </c>
      <c r="BW100">
        <v>0</v>
      </c>
      <c r="BX100">
        <v>0</v>
      </c>
      <c r="BY100">
        <v>2</v>
      </c>
      <c r="BZ100">
        <v>2</v>
      </c>
      <c r="CA100">
        <v>0</v>
      </c>
      <c r="CB100">
        <v>0</v>
      </c>
      <c r="CC100">
        <v>1</v>
      </c>
      <c r="CD100">
        <v>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585</v>
      </c>
      <c r="CN100">
        <v>401.6199951171875</v>
      </c>
      <c r="CO100">
        <v>403.1400146484375</v>
      </c>
      <c r="CP100">
        <v>413.6199951171875</v>
      </c>
      <c r="CQ100">
        <v>403.1400146484375</v>
      </c>
      <c r="CR100">
        <v>410.3800048828125</v>
      </c>
      <c r="CS100" s="2">
        <f t="shared" si="38"/>
        <v>3.7704506524254278E-3</v>
      </c>
      <c r="CT100" s="2">
        <f t="shared" si="39"/>
        <v>2.5337219168480418E-2</v>
      </c>
      <c r="CU100" s="2">
        <f t="shared" si="40"/>
        <v>0</v>
      </c>
      <c r="CV100" s="2">
        <f t="shared" si="41"/>
        <v>1.7642161285227442E-2</v>
      </c>
      <c r="CW100">
        <v>0</v>
      </c>
      <c r="CX100">
        <v>0</v>
      </c>
      <c r="CY100">
        <v>12</v>
      </c>
      <c r="CZ100">
        <v>91</v>
      </c>
      <c r="DA100">
        <v>90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586</v>
      </c>
      <c r="EF100">
        <v>410.3800048828125</v>
      </c>
      <c r="EG100">
        <v>408.54998779296881</v>
      </c>
      <c r="EH100">
        <v>416.58999633789063</v>
      </c>
      <c r="EI100">
        <v>408</v>
      </c>
      <c r="EJ100">
        <v>415</v>
      </c>
      <c r="EK100" s="2">
        <f t="shared" si="42"/>
        <v>-4.479297869349308E-3</v>
      </c>
      <c r="EL100" s="2">
        <f t="shared" si="43"/>
        <v>1.9299571798648496E-2</v>
      </c>
      <c r="EM100" s="2">
        <f t="shared" si="44"/>
        <v>1.346194613638052E-3</v>
      </c>
      <c r="EN100" s="2">
        <f t="shared" si="45"/>
        <v>1.6867469879518038E-2</v>
      </c>
      <c r="EO100">
        <v>17</v>
      </c>
      <c r="EP100">
        <v>41</v>
      </c>
      <c r="EQ100">
        <v>83</v>
      </c>
      <c r="ER100">
        <v>30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</v>
      </c>
      <c r="EY100">
        <v>0</v>
      </c>
      <c r="EZ100">
        <v>0</v>
      </c>
      <c r="FA100">
        <v>0</v>
      </c>
      <c r="FB100">
        <v>0</v>
      </c>
      <c r="FC100">
        <v>1</v>
      </c>
      <c r="FD100">
        <v>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587</v>
      </c>
      <c r="FX100">
        <v>415</v>
      </c>
      <c r="FY100">
        <v>415.82998657226563</v>
      </c>
      <c r="FZ100">
        <v>419</v>
      </c>
      <c r="GA100">
        <v>410.42001342773438</v>
      </c>
      <c r="GB100">
        <v>418.76998901367188</v>
      </c>
      <c r="GC100">
        <v>582</v>
      </c>
      <c r="GD100">
        <v>171</v>
      </c>
      <c r="GE100">
        <v>364</v>
      </c>
      <c r="GF100">
        <v>2</v>
      </c>
      <c r="GG100">
        <v>0</v>
      </c>
      <c r="GH100">
        <v>352</v>
      </c>
      <c r="GI100">
        <v>0</v>
      </c>
      <c r="GJ100">
        <v>211</v>
      </c>
      <c r="GK100">
        <v>7</v>
      </c>
      <c r="GL100">
        <v>108</v>
      </c>
      <c r="GM100">
        <v>0</v>
      </c>
      <c r="GN100">
        <v>0</v>
      </c>
      <c r="GO100">
        <v>1</v>
      </c>
      <c r="GP100">
        <v>0</v>
      </c>
      <c r="GQ100">
        <v>1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1.7</v>
      </c>
      <c r="GX100" t="s">
        <v>218</v>
      </c>
      <c r="GY100">
        <v>409204</v>
      </c>
      <c r="GZ100">
        <v>573816</v>
      </c>
      <c r="HA100">
        <v>5.1070000000000002</v>
      </c>
      <c r="HB100">
        <v>5.577</v>
      </c>
      <c r="HC100">
        <v>7.15</v>
      </c>
      <c r="HD100">
        <v>4.0999999999999996</v>
      </c>
      <c r="HE100">
        <v>0</v>
      </c>
      <c r="HF100" s="2">
        <f t="shared" si="46"/>
        <v>1.9959757570811032E-3</v>
      </c>
      <c r="HG100" s="2">
        <f t="shared" si="47"/>
        <v>7.5656645053326921E-3</v>
      </c>
      <c r="HH100" s="2">
        <f t="shared" si="48"/>
        <v>1.3010060166959825E-2</v>
      </c>
      <c r="HI100" s="2">
        <f t="shared" si="49"/>
        <v>1.9939288404128952E-2</v>
      </c>
      <c r="HJ100" s="3">
        <f t="shared" si="50"/>
        <v>418.97601674192839</v>
      </c>
      <c r="HK100" t="str">
        <f t="shared" si="51"/>
        <v>DXCM</v>
      </c>
    </row>
    <row r="101" spans="1:219" hidden="1" x14ac:dyDescent="0.3">
      <c r="A101">
        <v>92</v>
      </c>
      <c r="B101" t="s">
        <v>588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</v>
      </c>
      <c r="W101">
        <v>1</v>
      </c>
      <c r="X101">
        <v>1</v>
      </c>
      <c r="Y101">
        <v>5</v>
      </c>
      <c r="Z101">
        <v>184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4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 t="s">
        <v>589</v>
      </c>
      <c r="AV101">
        <v>82.860000610351563</v>
      </c>
      <c r="AW101">
        <v>83</v>
      </c>
      <c r="AX101">
        <v>85</v>
      </c>
      <c r="AY101">
        <v>82.510002136230469</v>
      </c>
      <c r="AZ101">
        <v>84.55999755859375</v>
      </c>
      <c r="BA101" s="2">
        <f t="shared" si="34"/>
        <v>1.6867396343185348E-3</v>
      </c>
      <c r="BB101" s="2">
        <f t="shared" si="35"/>
        <v>2.352941176470591E-2</v>
      </c>
      <c r="BC101" s="2">
        <f t="shared" si="36"/>
        <v>5.9035887201148718E-3</v>
      </c>
      <c r="BD101" s="2">
        <f t="shared" si="37"/>
        <v>2.4243087530162133E-2</v>
      </c>
      <c r="BE101">
        <v>1</v>
      </c>
      <c r="BF101">
        <v>10</v>
      </c>
      <c r="BG101">
        <v>17</v>
      </c>
      <c r="BH101">
        <v>95</v>
      </c>
      <c r="BI101">
        <v>68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1</v>
      </c>
      <c r="BR101">
        <v>1</v>
      </c>
      <c r="BS101">
        <v>1</v>
      </c>
      <c r="BT101">
        <v>3</v>
      </c>
      <c r="BU101">
        <v>1</v>
      </c>
      <c r="BV101">
        <v>3</v>
      </c>
      <c r="BW101">
        <v>0</v>
      </c>
      <c r="BX101">
        <v>0</v>
      </c>
      <c r="BY101">
        <v>1</v>
      </c>
      <c r="BZ101">
        <v>1</v>
      </c>
      <c r="CA101">
        <v>0</v>
      </c>
      <c r="CB101">
        <v>0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590</v>
      </c>
      <c r="CN101">
        <v>84.55999755859375</v>
      </c>
      <c r="CO101">
        <v>85.449996948242188</v>
      </c>
      <c r="CP101">
        <v>85.69000244140625</v>
      </c>
      <c r="CQ101">
        <v>83.480003356933594</v>
      </c>
      <c r="CR101">
        <v>84.540000915527344</v>
      </c>
      <c r="CS101" s="2">
        <f t="shared" si="38"/>
        <v>1.0415440859377845E-2</v>
      </c>
      <c r="CT101" s="2">
        <f t="shared" si="39"/>
        <v>2.8008575834523874E-3</v>
      </c>
      <c r="CU101" s="2">
        <f t="shared" si="40"/>
        <v>2.3054343612227801E-2</v>
      </c>
      <c r="CV101" s="2">
        <f t="shared" si="41"/>
        <v>1.2538414325934388E-2</v>
      </c>
      <c r="CW101">
        <v>20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22</v>
      </c>
      <c r="DG101">
        <v>12</v>
      </c>
      <c r="DH101">
        <v>8</v>
      </c>
      <c r="DI101">
        <v>10</v>
      </c>
      <c r="DJ101">
        <v>134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23</v>
      </c>
      <c r="DX101">
        <v>0</v>
      </c>
      <c r="DY101">
        <v>2</v>
      </c>
      <c r="DZ101">
        <v>0</v>
      </c>
      <c r="EA101">
        <v>2</v>
      </c>
      <c r="EB101">
        <v>0</v>
      </c>
      <c r="EC101">
        <v>1</v>
      </c>
      <c r="ED101">
        <v>0</v>
      </c>
      <c r="EE101" t="s">
        <v>485</v>
      </c>
      <c r="EF101">
        <v>84.540000915527344</v>
      </c>
      <c r="EG101">
        <v>85.239997863769531</v>
      </c>
      <c r="EH101">
        <v>86.389999389648438</v>
      </c>
      <c r="EI101">
        <v>84.580001831054688</v>
      </c>
      <c r="EJ101">
        <v>85.94000244140625</v>
      </c>
      <c r="EK101" s="2">
        <f t="shared" si="42"/>
        <v>8.2120713958829805E-3</v>
      </c>
      <c r="EL101" s="2">
        <f t="shared" si="43"/>
        <v>1.3311743650928909E-2</v>
      </c>
      <c r="EM101" s="2">
        <f t="shared" si="44"/>
        <v>7.7427973868517963E-3</v>
      </c>
      <c r="EN101" s="2">
        <f t="shared" si="45"/>
        <v>1.5825000834492786E-2</v>
      </c>
      <c r="EO101">
        <v>76</v>
      </c>
      <c r="EP101">
        <v>45</v>
      </c>
      <c r="EQ101">
        <v>28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21</v>
      </c>
      <c r="EY101">
        <v>8</v>
      </c>
      <c r="EZ101">
        <v>5</v>
      </c>
      <c r="FA101">
        <v>7</v>
      </c>
      <c r="FB101">
        <v>19</v>
      </c>
      <c r="FC101">
        <v>1</v>
      </c>
      <c r="FD101">
        <v>60</v>
      </c>
      <c r="FE101">
        <v>0</v>
      </c>
      <c r="FF101">
        <v>0</v>
      </c>
      <c r="FG101">
        <v>0</v>
      </c>
      <c r="FH101">
        <v>0</v>
      </c>
      <c r="FI101">
        <v>19</v>
      </c>
      <c r="FJ101">
        <v>19</v>
      </c>
      <c r="FK101">
        <v>0</v>
      </c>
      <c r="FL101">
        <v>0</v>
      </c>
      <c r="FM101">
        <v>1</v>
      </c>
      <c r="FN101">
        <v>1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328</v>
      </c>
      <c r="FX101">
        <v>85.94000244140625</v>
      </c>
      <c r="FY101">
        <v>86.44000244140625</v>
      </c>
      <c r="FZ101">
        <v>86.599998474121094</v>
      </c>
      <c r="GA101">
        <v>82.910003662109375</v>
      </c>
      <c r="GB101">
        <v>83.870002746582031</v>
      </c>
      <c r="GC101">
        <v>363</v>
      </c>
      <c r="GD101">
        <v>444</v>
      </c>
      <c r="GE101">
        <v>169</v>
      </c>
      <c r="GF101">
        <v>246</v>
      </c>
      <c r="GG101">
        <v>0</v>
      </c>
      <c r="GH101">
        <v>163</v>
      </c>
      <c r="GI101">
        <v>0</v>
      </c>
      <c r="GJ101">
        <v>0</v>
      </c>
      <c r="GK101">
        <v>3</v>
      </c>
      <c r="GL101">
        <v>338</v>
      </c>
      <c r="GM101">
        <v>0</v>
      </c>
      <c r="GN101">
        <v>153</v>
      </c>
      <c r="GO101">
        <v>2</v>
      </c>
      <c r="GP101">
        <v>1</v>
      </c>
      <c r="GQ101">
        <v>2</v>
      </c>
      <c r="GR101">
        <v>1</v>
      </c>
      <c r="GS101">
        <v>1</v>
      </c>
      <c r="GT101">
        <v>1</v>
      </c>
      <c r="GU101">
        <v>0</v>
      </c>
      <c r="GV101">
        <v>0</v>
      </c>
      <c r="GW101">
        <v>2.4</v>
      </c>
      <c r="GX101" t="s">
        <v>218</v>
      </c>
      <c r="GY101">
        <v>935142</v>
      </c>
      <c r="GZ101">
        <v>1395766</v>
      </c>
      <c r="HA101">
        <v>0.67400000000000004</v>
      </c>
      <c r="HB101">
        <v>1.474</v>
      </c>
      <c r="HC101">
        <v>1.65</v>
      </c>
      <c r="HD101">
        <v>6.37</v>
      </c>
      <c r="HE101">
        <v>0.2185</v>
      </c>
      <c r="HF101" s="2">
        <f t="shared" si="46"/>
        <v>5.7843589296393549E-3</v>
      </c>
      <c r="HG101" s="2">
        <f t="shared" si="47"/>
        <v>1.8475292786830355E-3</v>
      </c>
      <c r="HH101" s="2">
        <f t="shared" si="48"/>
        <v>4.0837559921284128E-2</v>
      </c>
      <c r="HI101" s="2">
        <f t="shared" si="49"/>
        <v>1.1446274627811226E-2</v>
      </c>
      <c r="HJ101" s="3">
        <f t="shared" si="50"/>
        <v>86.599702876766187</v>
      </c>
      <c r="HK101" t="str">
        <f t="shared" si="51"/>
        <v>DKS</v>
      </c>
    </row>
    <row r="102" spans="1:219" hidden="1" x14ac:dyDescent="0.3">
      <c r="A102">
        <v>93</v>
      </c>
      <c r="B102" t="s">
        <v>591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12</v>
      </c>
      <c r="N102">
        <v>5</v>
      </c>
      <c r="O102">
        <v>4</v>
      </c>
      <c r="P102">
        <v>6</v>
      </c>
      <c r="Q102">
        <v>4</v>
      </c>
      <c r="R102">
        <v>3</v>
      </c>
      <c r="S102">
        <v>14</v>
      </c>
      <c r="T102">
        <v>1</v>
      </c>
      <c r="U102">
        <v>4</v>
      </c>
      <c r="V102">
        <v>12</v>
      </c>
      <c r="W102">
        <v>5</v>
      </c>
      <c r="X102">
        <v>2</v>
      </c>
      <c r="Y102">
        <v>6</v>
      </c>
      <c r="Z102">
        <v>110</v>
      </c>
      <c r="AA102">
        <v>3</v>
      </c>
      <c r="AB102">
        <v>12</v>
      </c>
      <c r="AC102">
        <v>1</v>
      </c>
      <c r="AD102">
        <v>0</v>
      </c>
      <c r="AE102">
        <v>19</v>
      </c>
      <c r="AF102">
        <v>14</v>
      </c>
      <c r="AG102">
        <v>1</v>
      </c>
      <c r="AH102">
        <v>1</v>
      </c>
      <c r="AI102">
        <v>2</v>
      </c>
      <c r="AJ102">
        <v>2</v>
      </c>
      <c r="AK102">
        <v>1</v>
      </c>
      <c r="AL102">
        <v>1</v>
      </c>
      <c r="AM102">
        <v>30</v>
      </c>
      <c r="AN102">
        <v>19</v>
      </c>
      <c r="AO102">
        <v>1</v>
      </c>
      <c r="AP102">
        <v>1</v>
      </c>
      <c r="AQ102">
        <v>2</v>
      </c>
      <c r="AR102">
        <v>2</v>
      </c>
      <c r="AS102">
        <v>2</v>
      </c>
      <c r="AT102">
        <v>1</v>
      </c>
      <c r="AU102" t="s">
        <v>592</v>
      </c>
      <c r="AV102">
        <v>93.690002441406236</v>
      </c>
      <c r="AW102">
        <v>93.239997863769517</v>
      </c>
      <c r="AX102">
        <v>98.360000610351563</v>
      </c>
      <c r="AY102">
        <v>93.050003051757798</v>
      </c>
      <c r="AZ102">
        <v>98.129997253417955</v>
      </c>
      <c r="BA102" s="2">
        <f t="shared" si="34"/>
        <v>-4.826304032033546E-3</v>
      </c>
      <c r="BB102" s="2">
        <f t="shared" si="35"/>
        <v>5.2053707958631401E-2</v>
      </c>
      <c r="BC102" s="2">
        <f t="shared" si="36"/>
        <v>2.0376964432079481E-3</v>
      </c>
      <c r="BD102" s="2">
        <f t="shared" si="37"/>
        <v>5.1768005134466777E-2</v>
      </c>
      <c r="BE102">
        <v>0</v>
      </c>
      <c r="BF102">
        <v>0</v>
      </c>
      <c r="BG102">
        <v>0</v>
      </c>
      <c r="BH102">
        <v>4</v>
      </c>
      <c r="BI102">
        <v>135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1</v>
      </c>
      <c r="BT102">
        <v>1</v>
      </c>
      <c r="BU102">
        <v>1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263</v>
      </c>
      <c r="CN102">
        <v>98.129997253417955</v>
      </c>
      <c r="CO102">
        <v>98.930000305175781</v>
      </c>
      <c r="CP102">
        <v>102.38999938964839</v>
      </c>
      <c r="CQ102">
        <v>97.279998779296875</v>
      </c>
      <c r="CR102">
        <v>99.769996643066406</v>
      </c>
      <c r="CS102" s="2">
        <f t="shared" si="38"/>
        <v>8.0865566490447849E-3</v>
      </c>
      <c r="CT102" s="2">
        <f t="shared" si="39"/>
        <v>3.3792353795271346E-2</v>
      </c>
      <c r="CU102" s="2">
        <f t="shared" si="40"/>
        <v>1.6678474889204931E-2</v>
      </c>
      <c r="CV102" s="2">
        <f t="shared" si="41"/>
        <v>2.4957381452839544E-2</v>
      </c>
      <c r="CW102">
        <v>11</v>
      </c>
      <c r="CX102">
        <v>16</v>
      </c>
      <c r="CY102">
        <v>27</v>
      </c>
      <c r="CZ102">
        <v>26</v>
      </c>
      <c r="DA102">
        <v>55</v>
      </c>
      <c r="DB102">
        <v>0</v>
      </c>
      <c r="DC102">
        <v>0</v>
      </c>
      <c r="DD102">
        <v>0</v>
      </c>
      <c r="DE102">
        <v>0</v>
      </c>
      <c r="DF102">
        <v>4</v>
      </c>
      <c r="DG102">
        <v>1</v>
      </c>
      <c r="DH102">
        <v>0</v>
      </c>
      <c r="DI102">
        <v>4</v>
      </c>
      <c r="DJ102">
        <v>12</v>
      </c>
      <c r="DK102">
        <v>1</v>
      </c>
      <c r="DL102">
        <v>21</v>
      </c>
      <c r="DM102">
        <v>1</v>
      </c>
      <c r="DN102">
        <v>21</v>
      </c>
      <c r="DO102">
        <v>2</v>
      </c>
      <c r="DP102">
        <v>0</v>
      </c>
      <c r="DQ102">
        <v>12</v>
      </c>
      <c r="DR102">
        <v>12</v>
      </c>
      <c r="DS102">
        <v>1</v>
      </c>
      <c r="DT102">
        <v>0</v>
      </c>
      <c r="DU102">
        <v>2</v>
      </c>
      <c r="DV102">
        <v>1</v>
      </c>
      <c r="DW102">
        <v>1</v>
      </c>
      <c r="DX102">
        <v>0</v>
      </c>
      <c r="DY102">
        <v>4</v>
      </c>
      <c r="DZ102">
        <v>4</v>
      </c>
      <c r="EA102">
        <v>1</v>
      </c>
      <c r="EB102">
        <v>0</v>
      </c>
      <c r="EC102">
        <v>1</v>
      </c>
      <c r="ED102">
        <v>1</v>
      </c>
      <c r="EE102" t="s">
        <v>593</v>
      </c>
      <c r="EF102">
        <v>99.769996643066406</v>
      </c>
      <c r="EG102">
        <v>101.3199996948242</v>
      </c>
      <c r="EH102">
        <v>101.5</v>
      </c>
      <c r="EI102">
        <v>99.269996643066406</v>
      </c>
      <c r="EJ102">
        <v>100.84999847412109</v>
      </c>
      <c r="EK102" s="2">
        <f t="shared" si="42"/>
        <v>1.5298095701010705E-2</v>
      </c>
      <c r="EL102" s="2">
        <f t="shared" si="43"/>
        <v>1.7734020214363877E-3</v>
      </c>
      <c r="EM102" s="2">
        <f t="shared" si="44"/>
        <v>2.0232955565854804E-2</v>
      </c>
      <c r="EN102" s="2">
        <f t="shared" si="45"/>
        <v>1.5666850321868209E-2</v>
      </c>
      <c r="EO102">
        <v>8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</v>
      </c>
      <c r="EY102">
        <v>4</v>
      </c>
      <c r="EZ102">
        <v>7</v>
      </c>
      <c r="FA102">
        <v>17</v>
      </c>
      <c r="FB102">
        <v>98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5</v>
      </c>
      <c r="FP102">
        <v>0</v>
      </c>
      <c r="FQ102">
        <v>42</v>
      </c>
      <c r="FR102">
        <v>0</v>
      </c>
      <c r="FS102">
        <v>1</v>
      </c>
      <c r="FT102">
        <v>0</v>
      </c>
      <c r="FU102">
        <v>1</v>
      </c>
      <c r="FV102">
        <v>0</v>
      </c>
      <c r="FW102" t="s">
        <v>594</v>
      </c>
      <c r="FX102">
        <v>100.84999847412109</v>
      </c>
      <c r="FY102">
        <v>100</v>
      </c>
      <c r="FZ102">
        <v>100</v>
      </c>
      <c r="GA102">
        <v>91.569999694824219</v>
      </c>
      <c r="GB102">
        <v>94.769996643066406</v>
      </c>
      <c r="GC102">
        <v>313</v>
      </c>
      <c r="GD102">
        <v>286</v>
      </c>
      <c r="GE102">
        <v>143</v>
      </c>
      <c r="GF102">
        <v>150</v>
      </c>
      <c r="GG102">
        <v>4</v>
      </c>
      <c r="GH102">
        <v>230</v>
      </c>
      <c r="GI102">
        <v>0</v>
      </c>
      <c r="GJ102">
        <v>81</v>
      </c>
      <c r="GK102">
        <v>22</v>
      </c>
      <c r="GL102">
        <v>220</v>
      </c>
      <c r="GM102">
        <v>21</v>
      </c>
      <c r="GN102">
        <v>110</v>
      </c>
      <c r="GO102">
        <v>3</v>
      </c>
      <c r="GP102">
        <v>2</v>
      </c>
      <c r="GQ102">
        <v>2</v>
      </c>
      <c r="GR102">
        <v>1</v>
      </c>
      <c r="GS102">
        <v>4</v>
      </c>
      <c r="GT102">
        <v>2</v>
      </c>
      <c r="GU102">
        <v>2</v>
      </c>
      <c r="GV102">
        <v>1</v>
      </c>
      <c r="GW102">
        <v>3.4</v>
      </c>
      <c r="GX102" t="s">
        <v>223</v>
      </c>
      <c r="GY102">
        <v>184263</v>
      </c>
      <c r="GZ102">
        <v>193850</v>
      </c>
      <c r="HA102">
        <v>0.66800000000000004</v>
      </c>
      <c r="HB102">
        <v>2.15</v>
      </c>
      <c r="HC102">
        <v>-1.84</v>
      </c>
      <c r="HD102">
        <v>3.9</v>
      </c>
      <c r="HF102" s="2">
        <f t="shared" si="46"/>
        <v>-8.4999847412108309E-3</v>
      </c>
      <c r="HG102" s="2">
        <f t="shared" si="47"/>
        <v>0</v>
      </c>
      <c r="HH102" s="2">
        <f t="shared" si="48"/>
        <v>8.4300003051757777E-2</v>
      </c>
      <c r="HI102" s="2">
        <f t="shared" si="49"/>
        <v>3.3765928686210533E-2</v>
      </c>
      <c r="HJ102" s="3">
        <f t="shared" si="50"/>
        <v>100</v>
      </c>
      <c r="HK102" t="str">
        <f t="shared" si="51"/>
        <v>DDS</v>
      </c>
    </row>
    <row r="103" spans="1:219" hidden="1" x14ac:dyDescent="0.3">
      <c r="A103">
        <v>94</v>
      </c>
      <c r="B103" t="s">
        <v>595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24</v>
      </c>
      <c r="N103">
        <v>13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16</v>
      </c>
      <c r="W103">
        <v>10</v>
      </c>
      <c r="X103">
        <v>5</v>
      </c>
      <c r="Y103">
        <v>3</v>
      </c>
      <c r="Z103">
        <v>90</v>
      </c>
      <c r="AA103">
        <v>1</v>
      </c>
      <c r="AB103">
        <v>3</v>
      </c>
      <c r="AC103">
        <v>0</v>
      </c>
      <c r="AD103">
        <v>0</v>
      </c>
      <c r="AE103">
        <v>14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43</v>
      </c>
      <c r="AN103">
        <v>14</v>
      </c>
      <c r="AO103">
        <v>7</v>
      </c>
      <c r="AP103">
        <v>1</v>
      </c>
      <c r="AQ103">
        <v>2</v>
      </c>
      <c r="AR103">
        <v>1</v>
      </c>
      <c r="AS103">
        <v>2</v>
      </c>
      <c r="AT103">
        <v>1</v>
      </c>
      <c r="AU103" t="s">
        <v>596</v>
      </c>
      <c r="AV103">
        <v>77.839996337890625</v>
      </c>
      <c r="AW103">
        <v>78.029998779296875</v>
      </c>
      <c r="AX103">
        <v>80.970001220703125</v>
      </c>
      <c r="AY103">
        <v>78.029998779296875</v>
      </c>
      <c r="AZ103">
        <v>80.870002746582031</v>
      </c>
      <c r="BA103" s="2">
        <f t="shared" si="34"/>
        <v>2.4349922386088796E-3</v>
      </c>
      <c r="BB103" s="2">
        <f t="shared" si="35"/>
        <v>3.6309773954338542E-2</v>
      </c>
      <c r="BC103" s="2">
        <f t="shared" si="36"/>
        <v>0</v>
      </c>
      <c r="BD103" s="2">
        <f t="shared" si="37"/>
        <v>3.5118138627801554E-2</v>
      </c>
      <c r="BE103">
        <v>1</v>
      </c>
      <c r="BF103">
        <v>2</v>
      </c>
      <c r="BG103">
        <v>9</v>
      </c>
      <c r="BH103">
        <v>19</v>
      </c>
      <c r="BI103">
        <v>105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597</v>
      </c>
      <c r="CN103">
        <v>80.870002746582031</v>
      </c>
      <c r="CO103">
        <v>80.930000305175781</v>
      </c>
      <c r="CP103">
        <v>81.470001220703125</v>
      </c>
      <c r="CQ103">
        <v>79.269996643066406</v>
      </c>
      <c r="CR103">
        <v>79.80999755859375</v>
      </c>
      <c r="CS103" s="2">
        <f t="shared" si="38"/>
        <v>7.4135127106766951E-4</v>
      </c>
      <c r="CT103" s="2">
        <f t="shared" si="39"/>
        <v>6.6282178401406711E-3</v>
      </c>
      <c r="CU103" s="2">
        <f t="shared" si="40"/>
        <v>2.0511598367104034E-2</v>
      </c>
      <c r="CV103" s="2">
        <f t="shared" si="41"/>
        <v>6.7660810931724491E-3</v>
      </c>
      <c r="CW103">
        <v>26</v>
      </c>
      <c r="CX103">
        <v>6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6</v>
      </c>
      <c r="DG103">
        <v>4</v>
      </c>
      <c r="DH103">
        <v>5</v>
      </c>
      <c r="DI103">
        <v>8</v>
      </c>
      <c r="DJ103">
        <v>83</v>
      </c>
      <c r="DK103">
        <v>0</v>
      </c>
      <c r="DL103">
        <v>0</v>
      </c>
      <c r="DM103">
        <v>0</v>
      </c>
      <c r="DN103">
        <v>0</v>
      </c>
      <c r="DO103">
        <v>6</v>
      </c>
      <c r="DP103">
        <v>0</v>
      </c>
      <c r="DQ103">
        <v>17</v>
      </c>
      <c r="DR103">
        <v>0</v>
      </c>
      <c r="DS103">
        <v>1</v>
      </c>
      <c r="DT103">
        <v>0</v>
      </c>
      <c r="DU103">
        <v>1</v>
      </c>
      <c r="DV103">
        <v>0</v>
      </c>
      <c r="DW103">
        <v>33</v>
      </c>
      <c r="DX103">
        <v>6</v>
      </c>
      <c r="DY103">
        <v>6</v>
      </c>
      <c r="DZ103">
        <v>6</v>
      </c>
      <c r="EA103">
        <v>2</v>
      </c>
      <c r="EB103">
        <v>1</v>
      </c>
      <c r="EC103">
        <v>1</v>
      </c>
      <c r="ED103">
        <v>1</v>
      </c>
      <c r="EE103" t="s">
        <v>350</v>
      </c>
      <c r="EF103">
        <v>79.80999755859375</v>
      </c>
      <c r="EG103">
        <v>80.75</v>
      </c>
      <c r="EH103">
        <v>83.279998779296875</v>
      </c>
      <c r="EI103">
        <v>80.75</v>
      </c>
      <c r="EJ103">
        <v>82.44000244140625</v>
      </c>
      <c r="EK103" s="2">
        <f t="shared" si="42"/>
        <v>1.1640897107198178E-2</v>
      </c>
      <c r="EL103" s="2">
        <f t="shared" si="43"/>
        <v>3.0379428630897487E-2</v>
      </c>
      <c r="EM103" s="2">
        <f t="shared" si="44"/>
        <v>0</v>
      </c>
      <c r="EN103" s="2">
        <f t="shared" si="45"/>
        <v>2.0499786406573794E-2</v>
      </c>
      <c r="EO103">
        <v>1</v>
      </c>
      <c r="EP103">
        <v>0</v>
      </c>
      <c r="EQ103">
        <v>3</v>
      </c>
      <c r="ER103">
        <v>9</v>
      </c>
      <c r="ES103">
        <v>114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475</v>
      </c>
      <c r="FX103">
        <v>82.44000244140625</v>
      </c>
      <c r="FY103">
        <v>83.069999694824219</v>
      </c>
      <c r="FZ103">
        <v>84.209999084472656</v>
      </c>
      <c r="GA103">
        <v>82.379997253417969</v>
      </c>
      <c r="GB103">
        <v>83.029998779296875</v>
      </c>
      <c r="GC103">
        <v>333</v>
      </c>
      <c r="GD103">
        <v>230</v>
      </c>
      <c r="GE103">
        <v>159</v>
      </c>
      <c r="GF103">
        <v>106</v>
      </c>
      <c r="GG103">
        <v>0</v>
      </c>
      <c r="GH103">
        <v>247</v>
      </c>
      <c r="GI103">
        <v>0</v>
      </c>
      <c r="GJ103">
        <v>123</v>
      </c>
      <c r="GK103">
        <v>0</v>
      </c>
      <c r="GL103">
        <v>173</v>
      </c>
      <c r="GM103">
        <v>0</v>
      </c>
      <c r="GN103">
        <v>83</v>
      </c>
      <c r="GO103">
        <v>2</v>
      </c>
      <c r="GP103">
        <v>1</v>
      </c>
      <c r="GQ103">
        <v>1</v>
      </c>
      <c r="GR103">
        <v>0</v>
      </c>
      <c r="GS103">
        <v>3</v>
      </c>
      <c r="GT103">
        <v>1</v>
      </c>
      <c r="GU103">
        <v>2</v>
      </c>
      <c r="GV103">
        <v>1</v>
      </c>
      <c r="GW103">
        <v>2.1</v>
      </c>
      <c r="GX103" t="s">
        <v>218</v>
      </c>
      <c r="GY103">
        <v>170044</v>
      </c>
      <c r="GZ103">
        <v>203450</v>
      </c>
      <c r="HA103">
        <v>1.1659999999999999</v>
      </c>
      <c r="HB103">
        <v>2.0089999999999999</v>
      </c>
      <c r="HC103">
        <v>1.55</v>
      </c>
      <c r="HD103">
        <v>1.67</v>
      </c>
      <c r="HE103">
        <v>0</v>
      </c>
      <c r="HF103" s="2">
        <f t="shared" si="46"/>
        <v>7.5839322948405563E-3</v>
      </c>
      <c r="HG103" s="2">
        <f t="shared" si="47"/>
        <v>1.3537577509113663E-2</v>
      </c>
      <c r="HH103" s="2">
        <f t="shared" si="48"/>
        <v>8.3062771631289278E-3</v>
      </c>
      <c r="HI103" s="2">
        <f t="shared" si="49"/>
        <v>7.8285142169721711E-3</v>
      </c>
      <c r="HJ103" s="3">
        <f t="shared" si="50"/>
        <v>84.194566254374948</v>
      </c>
      <c r="HK103" t="str">
        <f t="shared" si="51"/>
        <v>DIOD</v>
      </c>
    </row>
    <row r="104" spans="1:219" hidden="1" x14ac:dyDescent="0.3">
      <c r="A104">
        <v>95</v>
      </c>
      <c r="B104" t="s">
        <v>598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195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 t="s">
        <v>599</v>
      </c>
      <c r="AV104">
        <v>96.800003051757798</v>
      </c>
      <c r="AW104">
        <v>96.019996643066406</v>
      </c>
      <c r="AX104">
        <v>98.449996948242202</v>
      </c>
      <c r="AY104">
        <v>94.910003662109375</v>
      </c>
      <c r="AZ104">
        <v>98.400001525878906</v>
      </c>
      <c r="BA104" s="2">
        <f t="shared" si="34"/>
        <v>-8.1233746715374533E-3</v>
      </c>
      <c r="BB104" s="2">
        <f t="shared" si="35"/>
        <v>2.468258385475941E-2</v>
      </c>
      <c r="BC104" s="2">
        <f t="shared" si="36"/>
        <v>1.1560018951918827E-2</v>
      </c>
      <c r="BD104" s="2">
        <f t="shared" si="37"/>
        <v>3.546745741514723E-2</v>
      </c>
      <c r="BE104">
        <v>3</v>
      </c>
      <c r="BF104">
        <v>6</v>
      </c>
      <c r="BG104">
        <v>16</v>
      </c>
      <c r="BH104">
        <v>60</v>
      </c>
      <c r="BI104">
        <v>109</v>
      </c>
      <c r="BJ104">
        <v>0</v>
      </c>
      <c r="BK104">
        <v>0</v>
      </c>
      <c r="BL104">
        <v>0</v>
      </c>
      <c r="BM104">
        <v>0</v>
      </c>
      <c r="BN104">
        <v>2</v>
      </c>
      <c r="BO104">
        <v>0</v>
      </c>
      <c r="BP104">
        <v>0</v>
      </c>
      <c r="BQ104">
        <v>0</v>
      </c>
      <c r="BR104">
        <v>2</v>
      </c>
      <c r="BS104">
        <v>1</v>
      </c>
      <c r="BT104">
        <v>4</v>
      </c>
      <c r="BU104">
        <v>1</v>
      </c>
      <c r="BV104">
        <v>4</v>
      </c>
      <c r="BW104">
        <v>0</v>
      </c>
      <c r="BX104">
        <v>0</v>
      </c>
      <c r="BY104">
        <v>2</v>
      </c>
      <c r="BZ104">
        <v>2</v>
      </c>
      <c r="CA104">
        <v>0</v>
      </c>
      <c r="CB104">
        <v>0</v>
      </c>
      <c r="CC104">
        <v>1</v>
      </c>
      <c r="CD104">
        <v>1</v>
      </c>
      <c r="CE104">
        <v>1</v>
      </c>
      <c r="CF104">
        <v>0</v>
      </c>
      <c r="CG104">
        <v>1</v>
      </c>
      <c r="CH104">
        <v>1</v>
      </c>
      <c r="CI104">
        <v>1</v>
      </c>
      <c r="CJ104">
        <v>0</v>
      </c>
      <c r="CK104">
        <v>1</v>
      </c>
      <c r="CL104">
        <v>1</v>
      </c>
      <c r="CM104" t="s">
        <v>600</v>
      </c>
      <c r="CN104">
        <v>98.400001525878906</v>
      </c>
      <c r="CO104">
        <v>99.139999389648438</v>
      </c>
      <c r="CP104">
        <v>101.5400009155273</v>
      </c>
      <c r="CQ104">
        <v>97.839996337890625</v>
      </c>
      <c r="CR104">
        <v>99.5</v>
      </c>
      <c r="CS104" s="2">
        <f t="shared" si="38"/>
        <v>7.4641705499828293E-3</v>
      </c>
      <c r="CT104" s="2">
        <f t="shared" si="39"/>
        <v>2.3636020329322882E-2</v>
      </c>
      <c r="CU104" s="2">
        <f t="shared" si="40"/>
        <v>1.31128006834903E-2</v>
      </c>
      <c r="CV104" s="2">
        <f t="shared" si="41"/>
        <v>1.6683453890546485E-2</v>
      </c>
      <c r="CW104">
        <v>84</v>
      </c>
      <c r="CX104">
        <v>52</v>
      </c>
      <c r="CY104">
        <v>6</v>
      </c>
      <c r="CZ104">
        <v>1</v>
      </c>
      <c r="DA104">
        <v>1</v>
      </c>
      <c r="DB104">
        <v>2</v>
      </c>
      <c r="DC104">
        <v>8</v>
      </c>
      <c r="DD104">
        <v>1</v>
      </c>
      <c r="DE104">
        <v>1</v>
      </c>
      <c r="DF104">
        <v>47</v>
      </c>
      <c r="DG104">
        <v>8</v>
      </c>
      <c r="DH104">
        <v>13</v>
      </c>
      <c r="DI104">
        <v>9</v>
      </c>
      <c r="DJ104">
        <v>16</v>
      </c>
      <c r="DK104">
        <v>1</v>
      </c>
      <c r="DL104">
        <v>42</v>
      </c>
      <c r="DM104">
        <v>0</v>
      </c>
      <c r="DN104">
        <v>0</v>
      </c>
      <c r="DO104">
        <v>60</v>
      </c>
      <c r="DP104">
        <v>8</v>
      </c>
      <c r="DQ104">
        <v>13</v>
      </c>
      <c r="DR104">
        <v>13</v>
      </c>
      <c r="DS104">
        <v>4</v>
      </c>
      <c r="DT104">
        <v>2</v>
      </c>
      <c r="DU104">
        <v>3</v>
      </c>
      <c r="DV104">
        <v>1</v>
      </c>
      <c r="DW104">
        <v>7</v>
      </c>
      <c r="DX104">
        <v>7</v>
      </c>
      <c r="DY104">
        <v>2</v>
      </c>
      <c r="DZ104">
        <v>2</v>
      </c>
      <c r="EA104">
        <v>1</v>
      </c>
      <c r="EB104">
        <v>1</v>
      </c>
      <c r="EC104">
        <v>1</v>
      </c>
      <c r="ED104">
        <v>1</v>
      </c>
      <c r="EE104" t="s">
        <v>266</v>
      </c>
      <c r="EF104">
        <v>99.5</v>
      </c>
      <c r="EG104">
        <v>99.25</v>
      </c>
      <c r="EH104">
        <v>103.0800018310547</v>
      </c>
      <c r="EI104">
        <v>98.529998779296875</v>
      </c>
      <c r="EJ104">
        <v>102.8399963378906</v>
      </c>
      <c r="EK104" s="2">
        <f t="shared" si="42"/>
        <v>-2.5188916876575096E-3</v>
      </c>
      <c r="EL104" s="2">
        <f t="shared" si="43"/>
        <v>3.7155624398726439E-2</v>
      </c>
      <c r="EM104" s="2">
        <f t="shared" si="44"/>
        <v>7.2544203597292301E-3</v>
      </c>
      <c r="EN104" s="2">
        <f t="shared" si="45"/>
        <v>4.1909740490779668E-2</v>
      </c>
      <c r="EO104">
        <v>2</v>
      </c>
      <c r="EP104">
        <v>3</v>
      </c>
      <c r="EQ104">
        <v>5</v>
      </c>
      <c r="ER104">
        <v>17</v>
      </c>
      <c r="ES104">
        <v>168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2</v>
      </c>
      <c r="FC104">
        <v>1</v>
      </c>
      <c r="FD104">
        <v>3</v>
      </c>
      <c r="FE104">
        <v>1</v>
      </c>
      <c r="FF104">
        <v>3</v>
      </c>
      <c r="FG104">
        <v>0</v>
      </c>
      <c r="FH104">
        <v>0</v>
      </c>
      <c r="FI104">
        <v>2</v>
      </c>
      <c r="FJ104">
        <v>2</v>
      </c>
      <c r="FK104">
        <v>0</v>
      </c>
      <c r="FL104">
        <v>0</v>
      </c>
      <c r="FM104">
        <v>1</v>
      </c>
      <c r="FN104">
        <v>1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519</v>
      </c>
      <c r="FX104">
        <v>102.8399963378906</v>
      </c>
      <c r="FY104">
        <v>104.7900009155273</v>
      </c>
      <c r="FZ104">
        <v>107.26999664306641</v>
      </c>
      <c r="GA104">
        <v>104.51999664306641</v>
      </c>
      <c r="GB104">
        <v>106.19000244140619</v>
      </c>
      <c r="GC104">
        <v>534</v>
      </c>
      <c r="GD104">
        <v>295</v>
      </c>
      <c r="GE104">
        <v>339</v>
      </c>
      <c r="GF104">
        <v>96</v>
      </c>
      <c r="GG104">
        <v>1</v>
      </c>
      <c r="GH104">
        <v>356</v>
      </c>
      <c r="GI104">
        <v>1</v>
      </c>
      <c r="GJ104">
        <v>187</v>
      </c>
      <c r="GK104">
        <v>7</v>
      </c>
      <c r="GL104">
        <v>215</v>
      </c>
      <c r="GM104">
        <v>3</v>
      </c>
      <c r="GN104">
        <v>18</v>
      </c>
      <c r="GO104">
        <v>5</v>
      </c>
      <c r="GP104">
        <v>4</v>
      </c>
      <c r="GQ104">
        <v>3</v>
      </c>
      <c r="GR104">
        <v>2</v>
      </c>
      <c r="GS104">
        <v>2</v>
      </c>
      <c r="GT104">
        <v>1</v>
      </c>
      <c r="GU104">
        <v>2</v>
      </c>
      <c r="GV104">
        <v>1</v>
      </c>
      <c r="GW104">
        <v>2.2999999999999998</v>
      </c>
      <c r="GX104" t="s">
        <v>218</v>
      </c>
      <c r="GY104">
        <v>2207566</v>
      </c>
      <c r="GZ104">
        <v>2158700</v>
      </c>
      <c r="HA104">
        <v>1.3520000000000001</v>
      </c>
      <c r="HB104">
        <v>1.3520000000000001</v>
      </c>
      <c r="HC104">
        <v>1.27</v>
      </c>
      <c r="HD104">
        <v>2.2999999999999998</v>
      </c>
      <c r="HE104">
        <v>0.19800000000000001</v>
      </c>
      <c r="HF104" s="2">
        <f t="shared" si="46"/>
        <v>1.860868938448268E-2</v>
      </c>
      <c r="HG104" s="2">
        <f t="shared" si="47"/>
        <v>2.3119192739337158E-2</v>
      </c>
      <c r="HH104" s="2">
        <f t="shared" si="48"/>
        <v>2.576622484034008E-3</v>
      </c>
      <c r="HI104" s="2">
        <f t="shared" si="49"/>
        <v>1.5726582163525848E-2</v>
      </c>
      <c r="HJ104" s="3">
        <f t="shared" si="50"/>
        <v>107.21266114384869</v>
      </c>
      <c r="HK104" t="str">
        <f t="shared" si="51"/>
        <v>DFS</v>
      </c>
    </row>
    <row r="105" spans="1:219" hidden="1" x14ac:dyDescent="0.3">
      <c r="A105">
        <v>96</v>
      </c>
      <c r="B105" t="s">
        <v>601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30</v>
      </c>
      <c r="N105">
        <v>4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10</v>
      </c>
      <c r="W105">
        <v>3</v>
      </c>
      <c r="X105">
        <v>3</v>
      </c>
      <c r="Y105">
        <v>12</v>
      </c>
      <c r="Z105">
        <v>126</v>
      </c>
      <c r="AA105">
        <v>0</v>
      </c>
      <c r="AB105">
        <v>0</v>
      </c>
      <c r="AC105">
        <v>0</v>
      </c>
      <c r="AD105">
        <v>0</v>
      </c>
      <c r="AE105">
        <v>4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28</v>
      </c>
      <c r="AN105">
        <v>4</v>
      </c>
      <c r="AO105">
        <v>19</v>
      </c>
      <c r="AP105">
        <v>0</v>
      </c>
      <c r="AQ105">
        <v>1</v>
      </c>
      <c r="AR105">
        <v>1</v>
      </c>
      <c r="AS105">
        <v>1</v>
      </c>
      <c r="AT105">
        <v>0</v>
      </c>
      <c r="AU105" t="s">
        <v>310</v>
      </c>
      <c r="AV105">
        <v>60.639999389648438</v>
      </c>
      <c r="AW105">
        <v>60.75</v>
      </c>
      <c r="AX105">
        <v>61.889999389648438</v>
      </c>
      <c r="AY105">
        <v>60.709999084472663</v>
      </c>
      <c r="AZ105">
        <v>61.619998931884773</v>
      </c>
      <c r="BA105" s="2">
        <f t="shared" si="34"/>
        <v>1.8107096354166297E-3</v>
      </c>
      <c r="BB105" s="2">
        <f t="shared" si="35"/>
        <v>1.8419767343528348E-2</v>
      </c>
      <c r="BC105" s="2">
        <f t="shared" si="36"/>
        <v>6.58451284400563E-4</v>
      </c>
      <c r="BD105" s="2">
        <f t="shared" si="37"/>
        <v>1.476793026916523E-2</v>
      </c>
      <c r="BE105">
        <v>14</v>
      </c>
      <c r="BF105">
        <v>88</v>
      </c>
      <c r="BG105">
        <v>34</v>
      </c>
      <c r="BH105">
        <v>45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3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3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231</v>
      </c>
      <c r="CN105">
        <v>61.619998931884773</v>
      </c>
      <c r="CO105">
        <v>61.659999847412109</v>
      </c>
      <c r="CP105">
        <v>62.279998779296882</v>
      </c>
      <c r="CQ105">
        <v>61.060001373291023</v>
      </c>
      <c r="CR105">
        <v>61.209999084472663</v>
      </c>
      <c r="CS105" s="2">
        <f t="shared" si="38"/>
        <v>6.4873363000850226E-4</v>
      </c>
      <c r="CT105" s="2">
        <f t="shared" si="39"/>
        <v>9.955024791857725E-3</v>
      </c>
      <c r="CU105" s="2">
        <f t="shared" si="40"/>
        <v>9.7307569835530794E-3</v>
      </c>
      <c r="CV105" s="2">
        <f t="shared" si="41"/>
        <v>2.4505426143632825E-3</v>
      </c>
      <c r="CW105">
        <v>50</v>
      </c>
      <c r="CX105">
        <v>52</v>
      </c>
      <c r="CY105">
        <v>1</v>
      </c>
      <c r="CZ105">
        <v>0</v>
      </c>
      <c r="DA105">
        <v>0</v>
      </c>
      <c r="DB105">
        <v>1</v>
      </c>
      <c r="DC105">
        <v>1</v>
      </c>
      <c r="DD105">
        <v>0</v>
      </c>
      <c r="DE105">
        <v>0</v>
      </c>
      <c r="DF105">
        <v>14</v>
      </c>
      <c r="DG105">
        <v>13</v>
      </c>
      <c r="DH105">
        <v>14</v>
      </c>
      <c r="DI105">
        <v>9</v>
      </c>
      <c r="DJ105">
        <v>36</v>
      </c>
      <c r="DK105">
        <v>1</v>
      </c>
      <c r="DL105">
        <v>0</v>
      </c>
      <c r="DM105">
        <v>0</v>
      </c>
      <c r="DN105">
        <v>0</v>
      </c>
      <c r="DO105">
        <v>53</v>
      </c>
      <c r="DP105">
        <v>1</v>
      </c>
      <c r="DQ105">
        <v>0</v>
      </c>
      <c r="DR105">
        <v>0</v>
      </c>
      <c r="DS105">
        <v>1</v>
      </c>
      <c r="DT105">
        <v>1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386</v>
      </c>
      <c r="EF105">
        <v>61.209999084472663</v>
      </c>
      <c r="EG105">
        <v>61.479999542236328</v>
      </c>
      <c r="EH105">
        <v>62.400001525878913</v>
      </c>
      <c r="EI105">
        <v>61.340000152587891</v>
      </c>
      <c r="EJ105">
        <v>62.099998474121087</v>
      </c>
      <c r="EK105" s="2">
        <f t="shared" si="42"/>
        <v>4.3916795669163289E-3</v>
      </c>
      <c r="EL105" s="2">
        <f t="shared" si="43"/>
        <v>1.4743621172205179E-2</v>
      </c>
      <c r="EM105" s="2">
        <f t="shared" si="44"/>
        <v>2.2771533944507816E-3</v>
      </c>
      <c r="EN105" s="2">
        <f t="shared" si="45"/>
        <v>1.2238298554063776E-2</v>
      </c>
      <c r="EO105">
        <v>7</v>
      </c>
      <c r="EP105">
        <v>15</v>
      </c>
      <c r="EQ105">
        <v>158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1</v>
      </c>
      <c r="EZ105">
        <v>0</v>
      </c>
      <c r="FA105">
        <v>0</v>
      </c>
      <c r="FB105">
        <v>0</v>
      </c>
      <c r="FC105">
        <v>1</v>
      </c>
      <c r="FD105">
        <v>1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545</v>
      </c>
      <c r="FX105">
        <v>62.099998474121087</v>
      </c>
      <c r="FY105">
        <v>62.299999237060547</v>
      </c>
      <c r="FZ105">
        <v>62.639999389648438</v>
      </c>
      <c r="GA105">
        <v>62.110000610351563</v>
      </c>
      <c r="GB105">
        <v>62.25</v>
      </c>
      <c r="GC105">
        <v>498</v>
      </c>
      <c r="GD105">
        <v>244</v>
      </c>
      <c r="GE105">
        <v>283</v>
      </c>
      <c r="GF105">
        <v>87</v>
      </c>
      <c r="GG105">
        <v>0</v>
      </c>
      <c r="GH105">
        <v>45</v>
      </c>
      <c r="GI105">
        <v>0</v>
      </c>
      <c r="GJ105">
        <v>0</v>
      </c>
      <c r="GK105">
        <v>0</v>
      </c>
      <c r="GL105">
        <v>162</v>
      </c>
      <c r="GM105">
        <v>0</v>
      </c>
      <c r="GN105">
        <v>36</v>
      </c>
      <c r="GO105">
        <v>0</v>
      </c>
      <c r="GP105">
        <v>0</v>
      </c>
      <c r="GQ105">
        <v>0</v>
      </c>
      <c r="GR105">
        <v>0</v>
      </c>
      <c r="GS105">
        <v>1</v>
      </c>
      <c r="GT105">
        <v>0</v>
      </c>
      <c r="GU105">
        <v>0</v>
      </c>
      <c r="GV105">
        <v>0</v>
      </c>
      <c r="GW105">
        <v>2.5</v>
      </c>
      <c r="GX105" t="s">
        <v>218</v>
      </c>
      <c r="GY105">
        <v>470793</v>
      </c>
      <c r="GZ105">
        <v>435200</v>
      </c>
      <c r="HA105">
        <v>1.427</v>
      </c>
      <c r="HB105">
        <v>2.2549999999999999</v>
      </c>
      <c r="HC105">
        <v>2.73</v>
      </c>
      <c r="HD105">
        <v>2.74</v>
      </c>
      <c r="HE105">
        <v>0.43980000000000002</v>
      </c>
      <c r="HF105" s="2">
        <f t="shared" si="46"/>
        <v>3.210285158727344E-3</v>
      </c>
      <c r="HG105" s="2">
        <f t="shared" si="47"/>
        <v>5.4278441235757757E-3</v>
      </c>
      <c r="HH105" s="2">
        <f t="shared" si="48"/>
        <v>3.0497372236878428E-3</v>
      </c>
      <c r="HI105" s="2">
        <f t="shared" si="49"/>
        <v>2.2489861790914167E-3</v>
      </c>
      <c r="HJ105" s="3">
        <f t="shared" si="50"/>
        <v>62.638153921818201</v>
      </c>
      <c r="HK105" t="str">
        <f t="shared" si="51"/>
        <v>DCI</v>
      </c>
    </row>
    <row r="106" spans="1:219" hidden="1" x14ac:dyDescent="0.3">
      <c r="A106">
        <v>97</v>
      </c>
      <c r="B106" t="s">
        <v>602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13</v>
      </c>
      <c r="N106">
        <v>64</v>
      </c>
      <c r="O106">
        <v>36</v>
      </c>
      <c r="P106">
        <v>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493</v>
      </c>
      <c r="AV106">
        <v>107.7799987792969</v>
      </c>
      <c r="AW106">
        <v>107.30999755859381</v>
      </c>
      <c r="AX106">
        <v>110.379997253418</v>
      </c>
      <c r="AY106">
        <v>105.6999969482422</v>
      </c>
      <c r="AZ106">
        <v>109.75</v>
      </c>
      <c r="BA106" s="2">
        <f t="shared" si="34"/>
        <v>-4.3798456005599284E-3</v>
      </c>
      <c r="BB106" s="2">
        <f t="shared" si="35"/>
        <v>2.7813007530484657E-2</v>
      </c>
      <c r="BC106" s="2">
        <f t="shared" si="36"/>
        <v>1.5003267607685E-2</v>
      </c>
      <c r="BD106" s="2">
        <f t="shared" si="37"/>
        <v>3.6902077920344389E-2</v>
      </c>
      <c r="BE106">
        <v>0</v>
      </c>
      <c r="BF106">
        <v>2</v>
      </c>
      <c r="BG106">
        <v>3</v>
      </c>
      <c r="BH106">
        <v>18</v>
      </c>
      <c r="BI106">
        <v>60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0</v>
      </c>
      <c r="BX106">
        <v>0</v>
      </c>
      <c r="BY106">
        <v>1</v>
      </c>
      <c r="BZ106">
        <v>1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1</v>
      </c>
      <c r="CH106">
        <v>1</v>
      </c>
      <c r="CI106">
        <v>0</v>
      </c>
      <c r="CJ106">
        <v>0</v>
      </c>
      <c r="CK106">
        <v>1</v>
      </c>
      <c r="CL106">
        <v>1</v>
      </c>
      <c r="CM106" t="s">
        <v>603</v>
      </c>
      <c r="CN106">
        <v>109.75</v>
      </c>
      <c r="CO106">
        <v>109.5500030517578</v>
      </c>
      <c r="CP106">
        <v>110.34999847412109</v>
      </c>
      <c r="CQ106">
        <v>107.9499969482422</v>
      </c>
      <c r="CR106">
        <v>109.0699996948242</v>
      </c>
      <c r="CS106" s="2">
        <f t="shared" si="38"/>
        <v>-1.8256224798798293E-3</v>
      </c>
      <c r="CT106" s="2">
        <f t="shared" si="39"/>
        <v>7.2496187895363384E-3</v>
      </c>
      <c r="CU106" s="2">
        <f t="shared" si="40"/>
        <v>1.4605258411171884E-2</v>
      </c>
      <c r="CV106" s="2">
        <f t="shared" si="41"/>
        <v>1.0268660032233923E-2</v>
      </c>
      <c r="CW106">
        <v>31</v>
      </c>
      <c r="CX106">
        <v>6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10</v>
      </c>
      <c r="DG106">
        <v>3</v>
      </c>
      <c r="DH106">
        <v>10</v>
      </c>
      <c r="DI106">
        <v>8</v>
      </c>
      <c r="DJ106">
        <v>40</v>
      </c>
      <c r="DK106">
        <v>0</v>
      </c>
      <c r="DL106">
        <v>0</v>
      </c>
      <c r="DM106">
        <v>0</v>
      </c>
      <c r="DN106">
        <v>0</v>
      </c>
      <c r="DO106">
        <v>8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35</v>
      </c>
      <c r="DX106">
        <v>8</v>
      </c>
      <c r="DY106">
        <v>0</v>
      </c>
      <c r="DZ106">
        <v>0</v>
      </c>
      <c r="EA106">
        <v>1</v>
      </c>
      <c r="EB106">
        <v>1</v>
      </c>
      <c r="EC106">
        <v>1</v>
      </c>
      <c r="ED106">
        <v>0</v>
      </c>
      <c r="EE106" t="s">
        <v>604</v>
      </c>
      <c r="EF106">
        <v>109.0699996948242</v>
      </c>
      <c r="EG106">
        <v>109.51999664306641</v>
      </c>
      <c r="EH106">
        <v>112.30999755859381</v>
      </c>
      <c r="EI106">
        <v>108.2799987792969</v>
      </c>
      <c r="EJ106">
        <v>111.3399963378906</v>
      </c>
      <c r="EK106" s="2">
        <f t="shared" si="42"/>
        <v>4.1088108293937387E-3</v>
      </c>
      <c r="EL106" s="2">
        <f t="shared" si="43"/>
        <v>2.4841963994094218E-2</v>
      </c>
      <c r="EM106" s="2">
        <f t="shared" si="44"/>
        <v>1.1322113785400711E-2</v>
      </c>
      <c r="EN106" s="2">
        <f t="shared" si="45"/>
        <v>2.7483363204964806E-2</v>
      </c>
      <c r="EO106">
        <v>5</v>
      </c>
      <c r="EP106">
        <v>17</v>
      </c>
      <c r="EQ106">
        <v>3</v>
      </c>
      <c r="ER106">
        <v>20</v>
      </c>
      <c r="ES106">
        <v>43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1</v>
      </c>
      <c r="FA106">
        <v>0</v>
      </c>
      <c r="FB106">
        <v>2</v>
      </c>
      <c r="FC106">
        <v>1</v>
      </c>
      <c r="FD106">
        <v>3</v>
      </c>
      <c r="FE106">
        <v>1</v>
      </c>
      <c r="FF106">
        <v>3</v>
      </c>
      <c r="FG106">
        <v>0</v>
      </c>
      <c r="FH106">
        <v>0</v>
      </c>
      <c r="FI106">
        <v>2</v>
      </c>
      <c r="FJ106">
        <v>2</v>
      </c>
      <c r="FK106">
        <v>0</v>
      </c>
      <c r="FL106">
        <v>0</v>
      </c>
      <c r="FM106">
        <v>1</v>
      </c>
      <c r="FN106">
        <v>1</v>
      </c>
      <c r="FO106">
        <v>1</v>
      </c>
      <c r="FP106">
        <v>0</v>
      </c>
      <c r="FQ106">
        <v>1</v>
      </c>
      <c r="FR106">
        <v>1</v>
      </c>
      <c r="FS106">
        <v>1</v>
      </c>
      <c r="FT106">
        <v>0</v>
      </c>
      <c r="FU106">
        <v>1</v>
      </c>
      <c r="FV106">
        <v>1</v>
      </c>
      <c r="FW106" t="s">
        <v>271</v>
      </c>
      <c r="FX106">
        <v>111.3399963378906</v>
      </c>
      <c r="FY106">
        <v>108</v>
      </c>
      <c r="FZ106">
        <v>108</v>
      </c>
      <c r="GA106">
        <v>98.260002136230469</v>
      </c>
      <c r="GB106">
        <v>99.010002136230469</v>
      </c>
      <c r="GC106">
        <v>326</v>
      </c>
      <c r="GD106">
        <v>76</v>
      </c>
      <c r="GE106">
        <v>125</v>
      </c>
      <c r="GF106">
        <v>74</v>
      </c>
      <c r="GG106">
        <v>0</v>
      </c>
      <c r="GH106">
        <v>146</v>
      </c>
      <c r="GI106">
        <v>0</v>
      </c>
      <c r="GJ106">
        <v>63</v>
      </c>
      <c r="GK106">
        <v>4</v>
      </c>
      <c r="GL106">
        <v>43</v>
      </c>
      <c r="GM106">
        <v>3</v>
      </c>
      <c r="GN106">
        <v>42</v>
      </c>
      <c r="GO106">
        <v>2</v>
      </c>
      <c r="GP106">
        <v>1</v>
      </c>
      <c r="GQ106">
        <v>2</v>
      </c>
      <c r="GR106">
        <v>1</v>
      </c>
      <c r="GS106">
        <v>3</v>
      </c>
      <c r="GT106">
        <v>2</v>
      </c>
      <c r="GU106">
        <v>2</v>
      </c>
      <c r="GV106">
        <v>1</v>
      </c>
      <c r="GW106">
        <v>2.7</v>
      </c>
      <c r="GX106" t="s">
        <v>223</v>
      </c>
      <c r="GY106">
        <v>107992</v>
      </c>
      <c r="GZ106">
        <v>129975</v>
      </c>
      <c r="HA106">
        <v>1.911</v>
      </c>
      <c r="HB106">
        <v>2.8610000000000002</v>
      </c>
      <c r="HC106">
        <v>1.56</v>
      </c>
      <c r="HD106">
        <v>3.82</v>
      </c>
      <c r="HE106">
        <v>0</v>
      </c>
      <c r="HF106" s="2">
        <f t="shared" si="46"/>
        <v>-3.0925892017505507E-2</v>
      </c>
      <c r="HG106" s="2">
        <f t="shared" si="47"/>
        <v>0</v>
      </c>
      <c r="HH106" s="2">
        <f t="shared" si="48"/>
        <v>9.0185165405273438E-2</v>
      </c>
      <c r="HI106" s="2">
        <f t="shared" si="49"/>
        <v>7.5749922615702125E-3</v>
      </c>
      <c r="HJ106" s="3">
        <f t="shared" si="50"/>
        <v>108</v>
      </c>
      <c r="HK106" t="str">
        <f t="shared" si="51"/>
        <v>DORM</v>
      </c>
    </row>
    <row r="107" spans="1:219" hidden="1" x14ac:dyDescent="0.3">
      <c r="A107">
        <v>98</v>
      </c>
      <c r="B107" t="s">
        <v>605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74</v>
      </c>
      <c r="N107">
        <v>11</v>
      </c>
      <c r="O107">
        <v>3</v>
      </c>
      <c r="P107">
        <v>0</v>
      </c>
      <c r="Q107">
        <v>0</v>
      </c>
      <c r="R107">
        <v>2</v>
      </c>
      <c r="S107">
        <v>3</v>
      </c>
      <c r="T107">
        <v>0</v>
      </c>
      <c r="U107">
        <v>0</v>
      </c>
      <c r="V107">
        <v>28</v>
      </c>
      <c r="W107">
        <v>34</v>
      </c>
      <c r="X107">
        <v>27</v>
      </c>
      <c r="Y107">
        <v>24</v>
      </c>
      <c r="Z107">
        <v>23</v>
      </c>
      <c r="AA107">
        <v>1</v>
      </c>
      <c r="AB107">
        <v>0</v>
      </c>
      <c r="AC107">
        <v>0</v>
      </c>
      <c r="AD107">
        <v>0</v>
      </c>
      <c r="AE107">
        <v>14</v>
      </c>
      <c r="AF107">
        <v>3</v>
      </c>
      <c r="AG107">
        <v>0</v>
      </c>
      <c r="AH107">
        <v>0</v>
      </c>
      <c r="AI107">
        <v>3</v>
      </c>
      <c r="AJ107">
        <v>2</v>
      </c>
      <c r="AK107">
        <v>2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258</v>
      </c>
      <c r="AV107">
        <v>144.86000061035159</v>
      </c>
      <c r="AW107">
        <v>145.22999572753909</v>
      </c>
      <c r="AX107">
        <v>148.8500061035156</v>
      </c>
      <c r="AY107">
        <v>145.1600036621094</v>
      </c>
      <c r="AZ107">
        <v>148.83000183105469</v>
      </c>
      <c r="BA107" s="2">
        <f t="shared" si="34"/>
        <v>2.5476494393185112E-3</v>
      </c>
      <c r="BB107" s="2">
        <f t="shared" si="35"/>
        <v>2.4319853728853924E-2</v>
      </c>
      <c r="BC107" s="2">
        <f t="shared" si="36"/>
        <v>4.8193945802355032E-4</v>
      </c>
      <c r="BD107" s="2">
        <f t="shared" si="37"/>
        <v>2.465899431427343E-2</v>
      </c>
      <c r="BE107">
        <v>4</v>
      </c>
      <c r="BF107">
        <v>5</v>
      </c>
      <c r="BG107">
        <v>44</v>
      </c>
      <c r="BH107">
        <v>67</v>
      </c>
      <c r="BI107">
        <v>74</v>
      </c>
      <c r="BJ107">
        <v>0</v>
      </c>
      <c r="BK107">
        <v>0</v>
      </c>
      <c r="BL107">
        <v>0</v>
      </c>
      <c r="BM107">
        <v>0</v>
      </c>
      <c r="BN107">
        <v>3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3</v>
      </c>
      <c r="BU107">
        <v>1</v>
      </c>
      <c r="BV107">
        <v>3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606</v>
      </c>
      <c r="CN107">
        <v>148.83000183105469</v>
      </c>
      <c r="CO107">
        <v>149.33000183105469</v>
      </c>
      <c r="CP107">
        <v>149.3999938964844</v>
      </c>
      <c r="CQ107">
        <v>147.05000305175781</v>
      </c>
      <c r="CR107">
        <v>147.55000305175781</v>
      </c>
      <c r="CS107" s="2">
        <f t="shared" si="38"/>
        <v>3.3482889832525675E-3</v>
      </c>
      <c r="CT107" s="2">
        <f t="shared" si="39"/>
        <v>4.6848773955243672E-4</v>
      </c>
      <c r="CU107" s="2">
        <f t="shared" si="40"/>
        <v>1.5268189589097925E-2</v>
      </c>
      <c r="CV107" s="2">
        <f t="shared" si="41"/>
        <v>3.3886817326910235E-3</v>
      </c>
      <c r="CW107">
        <v>2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3</v>
      </c>
      <c r="DG107">
        <v>3</v>
      </c>
      <c r="DH107">
        <v>9</v>
      </c>
      <c r="DI107">
        <v>21</v>
      </c>
      <c r="DJ107">
        <v>157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3</v>
      </c>
      <c r="DX107">
        <v>0</v>
      </c>
      <c r="DY107">
        <v>0</v>
      </c>
      <c r="DZ107">
        <v>0</v>
      </c>
      <c r="EA107">
        <v>1</v>
      </c>
      <c r="EB107">
        <v>0</v>
      </c>
      <c r="EC107">
        <v>0</v>
      </c>
      <c r="ED107">
        <v>0</v>
      </c>
      <c r="EE107" t="s">
        <v>607</v>
      </c>
      <c r="EF107">
        <v>147.55000305175781</v>
      </c>
      <c r="EG107">
        <v>147.3500061035156</v>
      </c>
      <c r="EH107">
        <v>148.72999572753909</v>
      </c>
      <c r="EI107">
        <v>147.02000427246091</v>
      </c>
      <c r="EJ107">
        <v>148.13999938964841</v>
      </c>
      <c r="EK107" s="2">
        <f t="shared" si="42"/>
        <v>-1.3572917540412011E-3</v>
      </c>
      <c r="EL107" s="2">
        <f t="shared" si="43"/>
        <v>9.2784889643345858E-3</v>
      </c>
      <c r="EM107" s="2">
        <f t="shared" si="44"/>
        <v>2.2395779937929294E-3</v>
      </c>
      <c r="EN107" s="2">
        <f t="shared" si="45"/>
        <v>7.5603828932225836E-3</v>
      </c>
      <c r="EO107">
        <v>15</v>
      </c>
      <c r="EP107">
        <v>174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1</v>
      </c>
      <c r="EY107">
        <v>1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608</v>
      </c>
      <c r="FX107">
        <v>148.13999938964841</v>
      </c>
      <c r="FY107">
        <v>148.69000244140619</v>
      </c>
      <c r="FZ107">
        <v>149.22999572753909</v>
      </c>
      <c r="GA107">
        <v>146.1600036621094</v>
      </c>
      <c r="GB107">
        <v>146.38999938964841</v>
      </c>
      <c r="GC107">
        <v>473</v>
      </c>
      <c r="GD107">
        <v>334</v>
      </c>
      <c r="GE107">
        <v>191</v>
      </c>
      <c r="GF107">
        <v>195</v>
      </c>
      <c r="GG107">
        <v>0</v>
      </c>
      <c r="GH107">
        <v>141</v>
      </c>
      <c r="GI107">
        <v>0</v>
      </c>
      <c r="GJ107">
        <v>0</v>
      </c>
      <c r="GK107">
        <v>3</v>
      </c>
      <c r="GL107">
        <v>180</v>
      </c>
      <c r="GM107">
        <v>0</v>
      </c>
      <c r="GN107">
        <v>157</v>
      </c>
      <c r="GO107">
        <v>2</v>
      </c>
      <c r="GP107">
        <v>0</v>
      </c>
      <c r="GQ107">
        <v>1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2.2000000000000002</v>
      </c>
      <c r="GX107" t="s">
        <v>218</v>
      </c>
      <c r="GY107">
        <v>576161</v>
      </c>
      <c r="GZ107">
        <v>622625</v>
      </c>
      <c r="HA107">
        <v>1.0009999999999999</v>
      </c>
      <c r="HB107">
        <v>1.5860000000000001</v>
      </c>
      <c r="HC107">
        <v>1.93</v>
      </c>
      <c r="HD107">
        <v>1.88</v>
      </c>
      <c r="HE107">
        <v>0.38729997999999999</v>
      </c>
      <c r="HF107" s="2">
        <f t="shared" si="46"/>
        <v>3.6989914770800825E-3</v>
      </c>
      <c r="HG107" s="2">
        <f t="shared" si="47"/>
        <v>3.6185304670168783E-3</v>
      </c>
      <c r="HH107" s="2">
        <f t="shared" si="48"/>
        <v>1.701525817308247E-2</v>
      </c>
      <c r="HI107" s="2">
        <f t="shared" si="49"/>
        <v>1.5711163911328319E-3</v>
      </c>
      <c r="HJ107" s="3">
        <f t="shared" si="50"/>
        <v>149.22804174538123</v>
      </c>
      <c r="HK107" t="str">
        <f t="shared" si="51"/>
        <v>DOV</v>
      </c>
    </row>
    <row r="108" spans="1:219" hidden="1" x14ac:dyDescent="0.3">
      <c r="A108">
        <v>99</v>
      </c>
      <c r="B108" t="s">
        <v>609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2</v>
      </c>
      <c r="Y108">
        <v>5</v>
      </c>
      <c r="Z108">
        <v>179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 t="s">
        <v>610</v>
      </c>
      <c r="AV108">
        <v>90.599998474121094</v>
      </c>
      <c r="AW108">
        <v>90.540000915527344</v>
      </c>
      <c r="AX108">
        <v>92.669998168945327</v>
      </c>
      <c r="AY108">
        <v>89.730003356933594</v>
      </c>
      <c r="AZ108">
        <v>92.349998474121094</v>
      </c>
      <c r="BA108" s="2">
        <f t="shared" si="34"/>
        <v>-6.6266355187827308E-4</v>
      </c>
      <c r="BB108" s="2">
        <f t="shared" si="35"/>
        <v>2.2984755535818802E-2</v>
      </c>
      <c r="BC108" s="2">
        <f t="shared" si="36"/>
        <v>8.9462950121843576E-3</v>
      </c>
      <c r="BD108" s="2">
        <f t="shared" si="37"/>
        <v>2.8370277861148985E-2</v>
      </c>
      <c r="BE108">
        <v>4</v>
      </c>
      <c r="BF108">
        <v>11</v>
      </c>
      <c r="BG108">
        <v>19</v>
      </c>
      <c r="BH108">
        <v>69</v>
      </c>
      <c r="BI108">
        <v>37</v>
      </c>
      <c r="BJ108">
        <v>0</v>
      </c>
      <c r="BK108">
        <v>0</v>
      </c>
      <c r="BL108">
        <v>0</v>
      </c>
      <c r="BM108">
        <v>0</v>
      </c>
      <c r="BN108">
        <v>3</v>
      </c>
      <c r="BO108">
        <v>0</v>
      </c>
      <c r="BP108">
        <v>0</v>
      </c>
      <c r="BQ108">
        <v>1</v>
      </c>
      <c r="BR108">
        <v>4</v>
      </c>
      <c r="BS108">
        <v>1</v>
      </c>
      <c r="BT108">
        <v>8</v>
      </c>
      <c r="BU108">
        <v>1</v>
      </c>
      <c r="BV108">
        <v>8</v>
      </c>
      <c r="BW108">
        <v>1</v>
      </c>
      <c r="BX108">
        <v>0</v>
      </c>
      <c r="BY108">
        <v>4</v>
      </c>
      <c r="BZ108">
        <v>4</v>
      </c>
      <c r="CA108">
        <v>1</v>
      </c>
      <c r="CB108">
        <v>0</v>
      </c>
      <c r="CC108">
        <v>2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611</v>
      </c>
      <c r="CN108">
        <v>92.349998474121094</v>
      </c>
      <c r="CO108">
        <v>92.860000610351563</v>
      </c>
      <c r="CP108">
        <v>94.739997863769517</v>
      </c>
      <c r="CQ108">
        <v>91.150001525878906</v>
      </c>
      <c r="CR108">
        <v>94.330001831054673</v>
      </c>
      <c r="CS108" s="2">
        <f t="shared" si="38"/>
        <v>5.4921616721765876E-3</v>
      </c>
      <c r="CT108" s="2">
        <f t="shared" si="39"/>
        <v>1.9843754441722483E-2</v>
      </c>
      <c r="CU108" s="2">
        <f t="shared" si="40"/>
        <v>1.841480802534079E-2</v>
      </c>
      <c r="CV108" s="2">
        <f t="shared" si="41"/>
        <v>3.371144114754876E-2</v>
      </c>
      <c r="CW108">
        <v>14</v>
      </c>
      <c r="CX108">
        <v>31</v>
      </c>
      <c r="CY108">
        <v>41</v>
      </c>
      <c r="CZ108">
        <v>35</v>
      </c>
      <c r="DA108">
        <v>2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2</v>
      </c>
      <c r="DI108">
        <v>0</v>
      </c>
      <c r="DJ108">
        <v>18</v>
      </c>
      <c r="DK108">
        <v>1</v>
      </c>
      <c r="DL108">
        <v>21</v>
      </c>
      <c r="DM108">
        <v>1</v>
      </c>
      <c r="DN108">
        <v>21</v>
      </c>
      <c r="DO108">
        <v>0</v>
      </c>
      <c r="DP108">
        <v>0</v>
      </c>
      <c r="DQ108">
        <v>18</v>
      </c>
      <c r="DR108">
        <v>18</v>
      </c>
      <c r="DS108">
        <v>0</v>
      </c>
      <c r="DT108">
        <v>0</v>
      </c>
      <c r="DU108">
        <v>1</v>
      </c>
      <c r="DV108">
        <v>1</v>
      </c>
      <c r="DW108">
        <v>1</v>
      </c>
      <c r="DX108">
        <v>0</v>
      </c>
      <c r="DY108">
        <v>11</v>
      </c>
      <c r="DZ108">
        <v>11</v>
      </c>
      <c r="EA108">
        <v>1</v>
      </c>
      <c r="EB108">
        <v>0</v>
      </c>
      <c r="EC108">
        <v>1</v>
      </c>
      <c r="ED108">
        <v>1</v>
      </c>
      <c r="EE108" t="s">
        <v>612</v>
      </c>
      <c r="EF108">
        <v>94.330001831054673</v>
      </c>
      <c r="EG108">
        <v>95.239997863769517</v>
      </c>
      <c r="EH108">
        <v>97.569999694824219</v>
      </c>
      <c r="EI108">
        <v>94.449996948242202</v>
      </c>
      <c r="EJ108">
        <v>96.620002746582045</v>
      </c>
      <c r="EK108" s="2">
        <f t="shared" si="42"/>
        <v>9.5547674624740786E-3</v>
      </c>
      <c r="EL108" s="2">
        <f t="shared" si="43"/>
        <v>2.3880309914342424E-2</v>
      </c>
      <c r="EM108" s="2">
        <f t="shared" si="44"/>
        <v>8.2948439022155762E-3</v>
      </c>
      <c r="EN108" s="2">
        <f t="shared" si="45"/>
        <v>2.245917756834892E-2</v>
      </c>
      <c r="EO108">
        <v>26</v>
      </c>
      <c r="EP108">
        <v>10</v>
      </c>
      <c r="EQ108">
        <v>28</v>
      </c>
      <c r="ER108">
        <v>43</v>
      </c>
      <c r="ES108">
        <v>39</v>
      </c>
      <c r="ET108">
        <v>0</v>
      </c>
      <c r="EU108">
        <v>0</v>
      </c>
      <c r="EV108">
        <v>0</v>
      </c>
      <c r="EW108">
        <v>0</v>
      </c>
      <c r="EX108">
        <v>4</v>
      </c>
      <c r="EY108">
        <v>2</v>
      </c>
      <c r="EZ108">
        <v>0</v>
      </c>
      <c r="FA108">
        <v>0</v>
      </c>
      <c r="FB108">
        <v>1</v>
      </c>
      <c r="FC108">
        <v>1</v>
      </c>
      <c r="FD108">
        <v>7</v>
      </c>
      <c r="FE108">
        <v>1</v>
      </c>
      <c r="FF108">
        <v>7</v>
      </c>
      <c r="FG108">
        <v>0</v>
      </c>
      <c r="FH108">
        <v>0</v>
      </c>
      <c r="FI108">
        <v>1</v>
      </c>
      <c r="FJ108">
        <v>1</v>
      </c>
      <c r="FK108">
        <v>0</v>
      </c>
      <c r="FL108">
        <v>0</v>
      </c>
      <c r="FM108">
        <v>1</v>
      </c>
      <c r="FN108">
        <v>1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477</v>
      </c>
      <c r="FX108">
        <v>96.620002746582045</v>
      </c>
      <c r="FY108">
        <v>97.739997863769531</v>
      </c>
      <c r="FZ108">
        <v>98.489997863769531</v>
      </c>
      <c r="GA108">
        <v>95.75</v>
      </c>
      <c r="GB108">
        <v>96.739997863769531</v>
      </c>
      <c r="GC108">
        <v>409</v>
      </c>
      <c r="GD108">
        <v>224</v>
      </c>
      <c r="GE108">
        <v>269</v>
      </c>
      <c r="GF108">
        <v>28</v>
      </c>
      <c r="GG108">
        <v>0</v>
      </c>
      <c r="GH108">
        <v>225</v>
      </c>
      <c r="GI108">
        <v>0</v>
      </c>
      <c r="GJ108">
        <v>119</v>
      </c>
      <c r="GK108">
        <v>36</v>
      </c>
      <c r="GL108">
        <v>202</v>
      </c>
      <c r="GM108">
        <v>28</v>
      </c>
      <c r="GN108">
        <v>19</v>
      </c>
      <c r="GO108">
        <v>4</v>
      </c>
      <c r="GP108">
        <v>2</v>
      </c>
      <c r="GQ108">
        <v>3</v>
      </c>
      <c r="GR108">
        <v>2</v>
      </c>
      <c r="GS108">
        <v>1</v>
      </c>
      <c r="GT108">
        <v>1</v>
      </c>
      <c r="GU108">
        <v>1</v>
      </c>
      <c r="GV108">
        <v>1</v>
      </c>
      <c r="GW108">
        <v>1.9</v>
      </c>
      <c r="GX108" t="s">
        <v>218</v>
      </c>
      <c r="GY108">
        <v>259477</v>
      </c>
      <c r="GZ108">
        <v>388325</v>
      </c>
      <c r="HA108">
        <v>2.4119999999999999</v>
      </c>
      <c r="HB108">
        <v>2.6059999999999999</v>
      </c>
      <c r="HC108">
        <v>1.6</v>
      </c>
      <c r="HD108">
        <v>2.46</v>
      </c>
      <c r="HE108">
        <v>0</v>
      </c>
      <c r="HF108" s="2">
        <f t="shared" si="46"/>
        <v>1.1458923078231931E-2</v>
      </c>
      <c r="HG108" s="2">
        <f t="shared" si="47"/>
        <v>7.6149864581923632E-3</v>
      </c>
      <c r="HH108" s="2">
        <f t="shared" si="48"/>
        <v>2.03601177334094E-2</v>
      </c>
      <c r="HI108" s="2">
        <f t="shared" si="49"/>
        <v>1.0233594021406334E-2</v>
      </c>
      <c r="HJ108" s="3">
        <f t="shared" si="50"/>
        <v>98.484286623925883</v>
      </c>
      <c r="HK108" t="str">
        <f t="shared" si="51"/>
        <v>DY</v>
      </c>
    </row>
    <row r="109" spans="1:219" hidden="1" x14ac:dyDescent="0.3">
      <c r="A109">
        <v>100</v>
      </c>
      <c r="B109" t="s">
        <v>613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2</v>
      </c>
      <c r="X109">
        <v>1</v>
      </c>
      <c r="Y109">
        <v>2</v>
      </c>
      <c r="Z109">
        <v>189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3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 t="s">
        <v>614</v>
      </c>
      <c r="AV109">
        <v>138.46000671386719</v>
      </c>
      <c r="AW109">
        <v>138.5299987792969</v>
      </c>
      <c r="AX109">
        <v>141.5899963378906</v>
      </c>
      <c r="AY109">
        <v>138.19999694824219</v>
      </c>
      <c r="AZ109">
        <v>141.50999450683591</v>
      </c>
      <c r="BA109" s="2">
        <f t="shared" si="34"/>
        <v>5.0524843749710779E-4</v>
      </c>
      <c r="BB109" s="2">
        <f t="shared" si="35"/>
        <v>2.1611679057405353E-2</v>
      </c>
      <c r="BC109" s="2">
        <f t="shared" si="36"/>
        <v>2.38216872852548E-3</v>
      </c>
      <c r="BD109" s="2">
        <f t="shared" si="37"/>
        <v>2.3390556759818271E-2</v>
      </c>
      <c r="BE109">
        <v>7</v>
      </c>
      <c r="BF109">
        <v>32</v>
      </c>
      <c r="BG109">
        <v>89</v>
      </c>
      <c r="BH109">
        <v>50</v>
      </c>
      <c r="BI109">
        <v>17</v>
      </c>
      <c r="BJ109">
        <v>0</v>
      </c>
      <c r="BK109">
        <v>0</v>
      </c>
      <c r="BL109">
        <v>0</v>
      </c>
      <c r="BM109">
        <v>0</v>
      </c>
      <c r="BN109">
        <v>2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2</v>
      </c>
      <c r="BU109">
        <v>1</v>
      </c>
      <c r="BV109">
        <v>2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529</v>
      </c>
      <c r="CN109">
        <v>141.50999450683591</v>
      </c>
      <c r="CO109">
        <v>142.13999938964841</v>
      </c>
      <c r="CP109">
        <v>142.57000732421881</v>
      </c>
      <c r="CQ109">
        <v>140.8999938964844</v>
      </c>
      <c r="CR109">
        <v>141.3999938964844</v>
      </c>
      <c r="CS109" s="2">
        <f t="shared" si="38"/>
        <v>4.4322842656377981E-3</v>
      </c>
      <c r="CT109" s="2">
        <f t="shared" si="39"/>
        <v>3.0161177841039333E-3</v>
      </c>
      <c r="CU109" s="2">
        <f t="shared" si="40"/>
        <v>8.7238321266962515E-3</v>
      </c>
      <c r="CV109" s="2">
        <f t="shared" si="41"/>
        <v>3.5360680451375082E-3</v>
      </c>
      <c r="CW109">
        <v>56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75</v>
      </c>
      <c r="DG109">
        <v>13</v>
      </c>
      <c r="DH109">
        <v>21</v>
      </c>
      <c r="DI109">
        <v>26</v>
      </c>
      <c r="DJ109">
        <v>35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583</v>
      </c>
      <c r="EF109">
        <v>141.3999938964844</v>
      </c>
      <c r="EG109">
        <v>141.88999938964841</v>
      </c>
      <c r="EH109">
        <v>143.67999267578119</v>
      </c>
      <c r="EI109">
        <v>141.33000183105469</v>
      </c>
      <c r="EJ109">
        <v>142.9700012207031</v>
      </c>
      <c r="EK109" s="2">
        <f t="shared" si="42"/>
        <v>3.4534181074903358E-3</v>
      </c>
      <c r="EL109" s="2">
        <f t="shared" si="43"/>
        <v>1.2458194441671289E-2</v>
      </c>
      <c r="EM109" s="2">
        <f t="shared" si="44"/>
        <v>3.946702100236732E-3</v>
      </c>
      <c r="EN109" s="2">
        <f t="shared" si="45"/>
        <v>1.1470933591982924E-2</v>
      </c>
      <c r="EO109">
        <v>23</v>
      </c>
      <c r="EP109">
        <v>120</v>
      </c>
      <c r="EQ109">
        <v>51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</v>
      </c>
      <c r="EY109">
        <v>0</v>
      </c>
      <c r="EZ109">
        <v>2</v>
      </c>
      <c r="FA109">
        <v>0</v>
      </c>
      <c r="FB109">
        <v>0</v>
      </c>
      <c r="FC109">
        <v>1</v>
      </c>
      <c r="FD109">
        <v>7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268</v>
      </c>
      <c r="FX109">
        <v>142.9700012207031</v>
      </c>
      <c r="FY109">
        <v>143.33000183105469</v>
      </c>
      <c r="FZ109">
        <v>144.55000305175781</v>
      </c>
      <c r="GA109">
        <v>143.07000732421881</v>
      </c>
      <c r="GB109">
        <v>143.3699951171875</v>
      </c>
      <c r="GC109">
        <v>447</v>
      </c>
      <c r="GD109">
        <v>374</v>
      </c>
      <c r="GE109">
        <v>250</v>
      </c>
      <c r="GF109">
        <v>177</v>
      </c>
      <c r="GG109">
        <v>0</v>
      </c>
      <c r="GH109">
        <v>67</v>
      </c>
      <c r="GI109">
        <v>0</v>
      </c>
      <c r="GJ109">
        <v>0</v>
      </c>
      <c r="GK109">
        <v>2</v>
      </c>
      <c r="GL109">
        <v>224</v>
      </c>
      <c r="GM109">
        <v>0</v>
      </c>
      <c r="GN109">
        <v>35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2</v>
      </c>
      <c r="GX109" t="s">
        <v>218</v>
      </c>
      <c r="GY109">
        <v>1652423</v>
      </c>
      <c r="GZ109">
        <v>1585533</v>
      </c>
      <c r="HA109">
        <v>0.69699999999999995</v>
      </c>
      <c r="HB109">
        <v>1.5609999999999999</v>
      </c>
      <c r="HC109">
        <v>1.59</v>
      </c>
      <c r="HD109">
        <v>1.52</v>
      </c>
      <c r="HE109">
        <v>0.83669996000000002</v>
      </c>
      <c r="HF109" s="2">
        <f t="shared" si="46"/>
        <v>2.5116905445653481E-3</v>
      </c>
      <c r="HG109" s="2">
        <f t="shared" si="47"/>
        <v>8.4399944306212671E-3</v>
      </c>
      <c r="HH109" s="2">
        <f t="shared" si="48"/>
        <v>1.8139573258524333E-3</v>
      </c>
      <c r="HI109" s="2">
        <f t="shared" si="49"/>
        <v>2.09240289590229E-3</v>
      </c>
      <c r="HJ109" s="3">
        <f t="shared" si="50"/>
        <v>144.53970624824973</v>
      </c>
      <c r="HK109" t="str">
        <f t="shared" si="51"/>
        <v>ETN</v>
      </c>
    </row>
    <row r="110" spans="1:219" hidden="1" x14ac:dyDescent="0.3">
      <c r="A110">
        <v>101</v>
      </c>
      <c r="B110" t="s">
        <v>615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19</v>
      </c>
      <c r="N110">
        <v>92</v>
      </c>
      <c r="O110">
        <v>63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15</v>
      </c>
      <c r="W110">
        <v>3</v>
      </c>
      <c r="X110">
        <v>6</v>
      </c>
      <c r="Y110">
        <v>6</v>
      </c>
      <c r="Z110">
        <v>1</v>
      </c>
      <c r="AA110">
        <v>1</v>
      </c>
      <c r="AB110">
        <v>31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0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456</v>
      </c>
      <c r="AV110">
        <v>140.86000061035159</v>
      </c>
      <c r="AW110">
        <v>140.30999755859381</v>
      </c>
      <c r="AX110">
        <v>141.19999694824219</v>
      </c>
      <c r="AY110">
        <v>139.0899963378906</v>
      </c>
      <c r="AZ110">
        <v>141.03999328613281</v>
      </c>
      <c r="BA110" s="2">
        <f t="shared" si="34"/>
        <v>-3.9199134867642371E-3</v>
      </c>
      <c r="BB110" s="2">
        <f t="shared" si="35"/>
        <v>6.303111960934471E-3</v>
      </c>
      <c r="BC110" s="2">
        <f t="shared" si="36"/>
        <v>8.6950412795334664E-3</v>
      </c>
      <c r="BD110" s="2">
        <f t="shared" si="37"/>
        <v>1.3825844023447886E-2</v>
      </c>
      <c r="BE110">
        <v>104</v>
      </c>
      <c r="BF110">
        <v>6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35</v>
      </c>
      <c r="BO110">
        <v>11</v>
      </c>
      <c r="BP110">
        <v>13</v>
      </c>
      <c r="BQ110">
        <v>8</v>
      </c>
      <c r="BR110">
        <v>27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27</v>
      </c>
      <c r="BZ110">
        <v>0</v>
      </c>
      <c r="CA110">
        <v>0</v>
      </c>
      <c r="CB110">
        <v>0</v>
      </c>
      <c r="CC110">
        <v>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404</v>
      </c>
      <c r="CN110">
        <v>141.03999328613281</v>
      </c>
      <c r="CO110">
        <v>141.11000061035159</v>
      </c>
      <c r="CP110">
        <v>143.27000427246091</v>
      </c>
      <c r="CQ110">
        <v>140.41999816894531</v>
      </c>
      <c r="CR110">
        <v>141.25999450683591</v>
      </c>
      <c r="CS110" s="2">
        <f t="shared" si="38"/>
        <v>4.9611880033995082E-4</v>
      </c>
      <c r="CT110" s="2">
        <f t="shared" si="39"/>
        <v>1.5076454231142344E-2</v>
      </c>
      <c r="CU110" s="2">
        <f t="shared" si="40"/>
        <v>4.8898195621980278E-3</v>
      </c>
      <c r="CV110" s="2">
        <f t="shared" si="41"/>
        <v>5.9464559716512211E-3</v>
      </c>
      <c r="CW110">
        <v>40</v>
      </c>
      <c r="CX110">
        <v>46</v>
      </c>
      <c r="CY110">
        <v>61</v>
      </c>
      <c r="CZ110">
        <v>1</v>
      </c>
      <c r="DA110">
        <v>0</v>
      </c>
      <c r="DB110">
        <v>1</v>
      </c>
      <c r="DC110">
        <v>62</v>
      </c>
      <c r="DD110">
        <v>0</v>
      </c>
      <c r="DE110">
        <v>0</v>
      </c>
      <c r="DF110">
        <v>58</v>
      </c>
      <c r="DG110">
        <v>4</v>
      </c>
      <c r="DH110">
        <v>0</v>
      </c>
      <c r="DI110">
        <v>2</v>
      </c>
      <c r="DJ110">
        <v>0</v>
      </c>
      <c r="DK110">
        <v>1</v>
      </c>
      <c r="DL110">
        <v>4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281</v>
      </c>
      <c r="EF110">
        <v>141.25999450683591</v>
      </c>
      <c r="EG110">
        <v>142.52000427246091</v>
      </c>
      <c r="EH110">
        <v>143.6000061035156</v>
      </c>
      <c r="EI110">
        <v>140.8399963378906</v>
      </c>
      <c r="EJ110">
        <v>143.13999938964841</v>
      </c>
      <c r="EK110" s="2">
        <f t="shared" si="42"/>
        <v>8.840932696130066E-3</v>
      </c>
      <c r="EL110" s="2">
        <f t="shared" si="43"/>
        <v>7.5209037963143155E-3</v>
      </c>
      <c r="EM110" s="2">
        <f t="shared" si="44"/>
        <v>1.178787457344288E-2</v>
      </c>
      <c r="EN110" s="2">
        <f t="shared" si="45"/>
        <v>1.6068206382318539E-2</v>
      </c>
      <c r="EO110">
        <v>47</v>
      </c>
      <c r="EP110">
        <v>18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26</v>
      </c>
      <c r="EY110">
        <v>11</v>
      </c>
      <c r="EZ110">
        <v>11</v>
      </c>
      <c r="FA110">
        <v>21</v>
      </c>
      <c r="FB110">
        <v>72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72</v>
      </c>
      <c r="FJ110">
        <v>0</v>
      </c>
      <c r="FK110">
        <v>0</v>
      </c>
      <c r="FL110">
        <v>0</v>
      </c>
      <c r="FM110">
        <v>1</v>
      </c>
      <c r="FN110">
        <v>0</v>
      </c>
      <c r="FO110">
        <v>3</v>
      </c>
      <c r="FP110">
        <v>0</v>
      </c>
      <c r="FQ110">
        <v>17</v>
      </c>
      <c r="FR110">
        <v>17</v>
      </c>
      <c r="FS110">
        <v>1</v>
      </c>
      <c r="FT110">
        <v>0</v>
      </c>
      <c r="FU110">
        <v>1</v>
      </c>
      <c r="FV110">
        <v>1</v>
      </c>
      <c r="FW110" t="s">
        <v>616</v>
      </c>
      <c r="FX110">
        <v>143.13999938964841</v>
      </c>
      <c r="FY110">
        <v>143.6300048828125</v>
      </c>
      <c r="FZ110">
        <v>145.38999938964841</v>
      </c>
      <c r="GA110">
        <v>143.03999328613281</v>
      </c>
      <c r="GB110">
        <v>143.78999328613281</v>
      </c>
      <c r="GC110">
        <v>498</v>
      </c>
      <c r="GD110">
        <v>330</v>
      </c>
      <c r="GE110">
        <v>213</v>
      </c>
      <c r="GF110">
        <v>205</v>
      </c>
      <c r="GG110">
        <v>0</v>
      </c>
      <c r="GH110">
        <v>2</v>
      </c>
      <c r="GI110">
        <v>0</v>
      </c>
      <c r="GJ110">
        <v>1</v>
      </c>
      <c r="GK110">
        <v>0</v>
      </c>
      <c r="GL110">
        <v>100</v>
      </c>
      <c r="GM110">
        <v>0</v>
      </c>
      <c r="GN110">
        <v>72</v>
      </c>
      <c r="GO110">
        <v>3</v>
      </c>
      <c r="GP110">
        <v>1</v>
      </c>
      <c r="GQ110">
        <v>1</v>
      </c>
      <c r="GR110">
        <v>0</v>
      </c>
      <c r="GS110">
        <v>1</v>
      </c>
      <c r="GT110">
        <v>1</v>
      </c>
      <c r="GU110">
        <v>1</v>
      </c>
      <c r="GV110">
        <v>1</v>
      </c>
      <c r="GW110">
        <v>2.1</v>
      </c>
      <c r="GX110" t="s">
        <v>218</v>
      </c>
      <c r="GY110">
        <v>2367732</v>
      </c>
      <c r="GZ110">
        <v>2303916</v>
      </c>
      <c r="HA110">
        <v>2.1440000000000001</v>
      </c>
      <c r="HB110">
        <v>2.2109999999999999</v>
      </c>
      <c r="HC110">
        <v>1.74</v>
      </c>
      <c r="HD110">
        <v>2.4300000000000002</v>
      </c>
      <c r="HE110">
        <v>4.19E-2</v>
      </c>
      <c r="HF110" s="2">
        <f t="shared" si="46"/>
        <v>3.4115816786602915E-3</v>
      </c>
      <c r="HG110" s="2">
        <f t="shared" si="47"/>
        <v>1.2105334027267434E-2</v>
      </c>
      <c r="HH110" s="2">
        <f t="shared" si="48"/>
        <v>4.1078575271307205E-3</v>
      </c>
      <c r="HI110" s="2">
        <f t="shared" si="49"/>
        <v>5.2159401559157548E-3</v>
      </c>
      <c r="HJ110" s="3">
        <f t="shared" si="50"/>
        <v>145.36869406825699</v>
      </c>
      <c r="HK110" t="str">
        <f t="shared" si="51"/>
        <v>EA</v>
      </c>
    </row>
    <row r="111" spans="1:219" hidden="1" x14ac:dyDescent="0.3">
      <c r="A111">
        <v>102</v>
      </c>
      <c r="B111" t="s">
        <v>617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22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</v>
      </c>
      <c r="W111">
        <v>1</v>
      </c>
      <c r="X111">
        <v>0</v>
      </c>
      <c r="Y111">
        <v>1</v>
      </c>
      <c r="Z111">
        <v>144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24</v>
      </c>
      <c r="AN111">
        <v>1</v>
      </c>
      <c r="AO111">
        <v>0</v>
      </c>
      <c r="AP111">
        <v>0</v>
      </c>
      <c r="AQ111">
        <v>1</v>
      </c>
      <c r="AR111">
        <v>1</v>
      </c>
      <c r="AS111">
        <v>0</v>
      </c>
      <c r="AT111">
        <v>0</v>
      </c>
      <c r="AU111" t="s">
        <v>618</v>
      </c>
      <c r="AV111">
        <v>118.0299987792969</v>
      </c>
      <c r="AW111">
        <v>117.9300003051758</v>
      </c>
      <c r="AX111">
        <v>120.0699996948242</v>
      </c>
      <c r="AY111">
        <v>117.9300003051758</v>
      </c>
      <c r="AZ111">
        <v>119.3000030517578</v>
      </c>
      <c r="BA111" s="2">
        <f t="shared" si="34"/>
        <v>-8.4794771357876719E-4</v>
      </c>
      <c r="BB111" s="2">
        <f t="shared" si="35"/>
        <v>1.7822931582306412E-2</v>
      </c>
      <c r="BC111" s="2">
        <f t="shared" si="36"/>
        <v>0</v>
      </c>
      <c r="BD111" s="2">
        <f t="shared" si="37"/>
        <v>1.148367738085998E-2</v>
      </c>
      <c r="BE111">
        <v>4</v>
      </c>
      <c r="BF111">
        <v>24</v>
      </c>
      <c r="BG111">
        <v>77</v>
      </c>
      <c r="BH111">
        <v>45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594</v>
      </c>
      <c r="CN111">
        <v>119.3000030517578</v>
      </c>
      <c r="CO111">
        <v>120</v>
      </c>
      <c r="CP111">
        <v>120.5899963378906</v>
      </c>
      <c r="CQ111">
        <v>118.370002746582</v>
      </c>
      <c r="CR111">
        <v>118.88999938964839</v>
      </c>
      <c r="CS111" s="2">
        <f t="shared" si="38"/>
        <v>5.8333079020183032E-3</v>
      </c>
      <c r="CT111" s="2">
        <f t="shared" si="39"/>
        <v>4.8925811079506554E-3</v>
      </c>
      <c r="CU111" s="2">
        <f t="shared" si="40"/>
        <v>1.3583310445149932E-2</v>
      </c>
      <c r="CV111" s="2">
        <f t="shared" si="41"/>
        <v>4.3737626859779999E-3</v>
      </c>
      <c r="CW111">
        <v>59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14</v>
      </c>
      <c r="DG111">
        <v>10</v>
      </c>
      <c r="DH111">
        <v>15</v>
      </c>
      <c r="DI111">
        <v>20</v>
      </c>
      <c r="DJ111">
        <v>67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3</v>
      </c>
      <c r="DX111">
        <v>0</v>
      </c>
      <c r="DY111">
        <v>7</v>
      </c>
      <c r="DZ111">
        <v>0</v>
      </c>
      <c r="EA111">
        <v>1</v>
      </c>
      <c r="EB111">
        <v>0</v>
      </c>
      <c r="EC111">
        <v>1</v>
      </c>
      <c r="ED111">
        <v>1</v>
      </c>
      <c r="EE111" t="s">
        <v>280</v>
      </c>
      <c r="EF111">
        <v>118.88999938964839</v>
      </c>
      <c r="EG111">
        <v>119.2399978637695</v>
      </c>
      <c r="EH111">
        <v>121.879997253418</v>
      </c>
      <c r="EI111">
        <v>118.7099990844727</v>
      </c>
      <c r="EJ111">
        <v>120.9599990844727</v>
      </c>
      <c r="EK111" s="2">
        <f t="shared" si="42"/>
        <v>2.9352438811762749E-3</v>
      </c>
      <c r="EL111" s="2">
        <f t="shared" si="43"/>
        <v>2.1660645299813153E-2</v>
      </c>
      <c r="EM111" s="2">
        <f t="shared" si="44"/>
        <v>4.4448070177116605E-3</v>
      </c>
      <c r="EN111" s="2">
        <f t="shared" si="45"/>
        <v>1.8601190616979957E-2</v>
      </c>
      <c r="EO111">
        <v>11</v>
      </c>
      <c r="EP111">
        <v>19</v>
      </c>
      <c r="EQ111">
        <v>28</v>
      </c>
      <c r="ER111">
        <v>87</v>
      </c>
      <c r="ES111">
        <v>16</v>
      </c>
      <c r="ET111">
        <v>0</v>
      </c>
      <c r="EU111">
        <v>0</v>
      </c>
      <c r="EV111">
        <v>0</v>
      </c>
      <c r="EW111">
        <v>0</v>
      </c>
      <c r="EX111">
        <v>4</v>
      </c>
      <c r="EY111">
        <v>1</v>
      </c>
      <c r="EZ111">
        <v>0</v>
      </c>
      <c r="FA111">
        <v>2</v>
      </c>
      <c r="FB111">
        <v>0</v>
      </c>
      <c r="FC111">
        <v>1</v>
      </c>
      <c r="FD111">
        <v>7</v>
      </c>
      <c r="FE111">
        <v>1</v>
      </c>
      <c r="FF111">
        <v>7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466</v>
      </c>
      <c r="FX111">
        <v>120.9599990844727</v>
      </c>
      <c r="FY111">
        <v>121.76999664306641</v>
      </c>
      <c r="FZ111">
        <v>122.40000152587891</v>
      </c>
      <c r="GA111">
        <v>120.65000152587891</v>
      </c>
      <c r="GB111">
        <v>120.75</v>
      </c>
      <c r="GC111">
        <v>393</v>
      </c>
      <c r="GD111">
        <v>283</v>
      </c>
      <c r="GE111">
        <v>220</v>
      </c>
      <c r="GF111">
        <v>133</v>
      </c>
      <c r="GG111">
        <v>0</v>
      </c>
      <c r="GH111">
        <v>148</v>
      </c>
      <c r="GI111">
        <v>0</v>
      </c>
      <c r="GJ111">
        <v>103</v>
      </c>
      <c r="GK111">
        <v>7</v>
      </c>
      <c r="GL111">
        <v>211</v>
      </c>
      <c r="GM111">
        <v>7</v>
      </c>
      <c r="GN111">
        <v>67</v>
      </c>
      <c r="GO111">
        <v>0</v>
      </c>
      <c r="GP111">
        <v>0</v>
      </c>
      <c r="GQ111">
        <v>0</v>
      </c>
      <c r="GR111">
        <v>0</v>
      </c>
      <c r="GS111">
        <v>1</v>
      </c>
      <c r="GT111">
        <v>1</v>
      </c>
      <c r="GU111">
        <v>1</v>
      </c>
      <c r="GV111">
        <v>1</v>
      </c>
      <c r="GW111">
        <v>2.2999999999999998</v>
      </c>
      <c r="GX111" t="s">
        <v>218</v>
      </c>
      <c r="GY111">
        <v>246856</v>
      </c>
      <c r="GZ111">
        <v>258916</v>
      </c>
      <c r="HA111">
        <v>1.3919999999999999</v>
      </c>
      <c r="HB111">
        <v>1.4430000000000001</v>
      </c>
      <c r="HC111">
        <v>1.1599999999999999</v>
      </c>
      <c r="HD111">
        <v>2.67</v>
      </c>
      <c r="HE111">
        <v>0.1333</v>
      </c>
      <c r="HF111" s="2">
        <f t="shared" si="46"/>
        <v>6.6518648347176912E-3</v>
      </c>
      <c r="HG111" s="2">
        <f t="shared" si="47"/>
        <v>5.1470986516229944E-3</v>
      </c>
      <c r="HH111" s="2">
        <f t="shared" si="48"/>
        <v>9.1976278891625629E-3</v>
      </c>
      <c r="HI111" s="2">
        <f t="shared" si="49"/>
        <v>8.2814471321812633E-4</v>
      </c>
      <c r="HJ111" s="3">
        <f t="shared" si="50"/>
        <v>122.39675882859606</v>
      </c>
      <c r="HK111" t="str">
        <f t="shared" si="51"/>
        <v>EME</v>
      </c>
    </row>
    <row r="112" spans="1:219" hidden="1" x14ac:dyDescent="0.3">
      <c r="A112">
        <v>103</v>
      </c>
      <c r="B112" t="s">
        <v>619</v>
      </c>
      <c r="C112">
        <v>10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6</v>
      </c>
      <c r="W112">
        <v>4</v>
      </c>
      <c r="X112">
        <v>8</v>
      </c>
      <c r="Y112">
        <v>9</v>
      </c>
      <c r="Z112">
        <v>166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7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 t="s">
        <v>277</v>
      </c>
      <c r="AV112">
        <v>90.830001831054673</v>
      </c>
      <c r="AW112">
        <v>90.599998474121094</v>
      </c>
      <c r="AX112">
        <v>92.25</v>
      </c>
      <c r="AY112">
        <v>90.430000305175781</v>
      </c>
      <c r="AZ112">
        <v>92.110000610351563</v>
      </c>
      <c r="BA112" s="2">
        <f t="shared" si="34"/>
        <v>-2.5386684415813487E-3</v>
      </c>
      <c r="BB112" s="2">
        <f t="shared" si="35"/>
        <v>1.7886195402481375E-2</v>
      </c>
      <c r="BC112" s="2">
        <f t="shared" si="36"/>
        <v>1.8763595122340826E-3</v>
      </c>
      <c r="BD112" s="2">
        <f t="shared" si="37"/>
        <v>1.8239065183406122E-2</v>
      </c>
      <c r="BE112">
        <v>3</v>
      </c>
      <c r="BF112">
        <v>42</v>
      </c>
      <c r="BG112">
        <v>109</v>
      </c>
      <c r="BH112">
        <v>41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2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2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346</v>
      </c>
      <c r="CN112">
        <v>92.110000610351563</v>
      </c>
      <c r="CO112">
        <v>92.470001220703125</v>
      </c>
      <c r="CP112">
        <v>92.470001220703125</v>
      </c>
      <c r="CQ112">
        <v>91.419998168945327</v>
      </c>
      <c r="CR112">
        <v>91.519996643066406</v>
      </c>
      <c r="CS112" s="2">
        <f t="shared" si="38"/>
        <v>3.8931610857485532E-3</v>
      </c>
      <c r="CT112" s="2">
        <f t="shared" si="39"/>
        <v>0</v>
      </c>
      <c r="CU112" s="2">
        <f t="shared" si="40"/>
        <v>1.1355066917882906E-2</v>
      </c>
      <c r="CV112" s="2">
        <f t="shared" si="41"/>
        <v>1.0926407101070623E-3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9</v>
      </c>
      <c r="DG112">
        <v>8</v>
      </c>
      <c r="DH112">
        <v>27</v>
      </c>
      <c r="DI112">
        <v>31</v>
      </c>
      <c r="DJ112">
        <v>120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0</v>
      </c>
      <c r="EA112">
        <v>1</v>
      </c>
      <c r="EB112">
        <v>0</v>
      </c>
      <c r="EC112">
        <v>0</v>
      </c>
      <c r="ED112">
        <v>0</v>
      </c>
      <c r="EE112" t="s">
        <v>522</v>
      </c>
      <c r="EF112">
        <v>91.519996643066406</v>
      </c>
      <c r="EG112">
        <v>91.910003662109375</v>
      </c>
      <c r="EH112">
        <v>92.879997253417955</v>
      </c>
      <c r="EI112">
        <v>91.349998474121094</v>
      </c>
      <c r="EJ112">
        <v>92.459999084472656</v>
      </c>
      <c r="EK112" s="2">
        <f t="shared" si="42"/>
        <v>4.2433576705834808E-3</v>
      </c>
      <c r="EL112" s="2">
        <f t="shared" si="43"/>
        <v>1.0443514427137646E-2</v>
      </c>
      <c r="EM112" s="2">
        <f t="shared" si="44"/>
        <v>6.0929731876308013E-3</v>
      </c>
      <c r="EN112" s="2">
        <f t="shared" si="45"/>
        <v>1.200519815425749E-2</v>
      </c>
      <c r="EO112">
        <v>71</v>
      </c>
      <c r="EP112">
        <v>116</v>
      </c>
      <c r="EQ112">
        <v>3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9</v>
      </c>
      <c r="EY112">
        <v>2</v>
      </c>
      <c r="EZ112">
        <v>1</v>
      </c>
      <c r="FA112">
        <v>0</v>
      </c>
      <c r="FB112">
        <v>1</v>
      </c>
      <c r="FC112">
        <v>1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1</v>
      </c>
      <c r="FJ112">
        <v>0</v>
      </c>
      <c r="FK112">
        <v>0</v>
      </c>
      <c r="FL112">
        <v>0</v>
      </c>
      <c r="FM112">
        <v>1</v>
      </c>
      <c r="FN112">
        <v>1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620</v>
      </c>
      <c r="FX112">
        <v>92.459999084472656</v>
      </c>
      <c r="FY112">
        <v>92.769996643066406</v>
      </c>
      <c r="FZ112">
        <v>93.569999694824219</v>
      </c>
      <c r="GA112">
        <v>92.089996337890625</v>
      </c>
      <c r="GB112">
        <v>92.129997253417969</v>
      </c>
      <c r="GC112">
        <v>392</v>
      </c>
      <c r="GD112">
        <v>403</v>
      </c>
      <c r="GE112">
        <v>190</v>
      </c>
      <c r="GF112">
        <v>208</v>
      </c>
      <c r="GG112">
        <v>0</v>
      </c>
      <c r="GH112">
        <v>41</v>
      </c>
      <c r="GI112">
        <v>0</v>
      </c>
      <c r="GJ112">
        <v>0</v>
      </c>
      <c r="GK112">
        <v>0</v>
      </c>
      <c r="GL112">
        <v>287</v>
      </c>
      <c r="GM112">
        <v>0</v>
      </c>
      <c r="GN112">
        <v>121</v>
      </c>
      <c r="GO112">
        <v>1</v>
      </c>
      <c r="GP112">
        <v>1</v>
      </c>
      <c r="GQ112">
        <v>1</v>
      </c>
      <c r="GR112">
        <v>1</v>
      </c>
      <c r="GS112">
        <v>0</v>
      </c>
      <c r="GT112">
        <v>0</v>
      </c>
      <c r="GU112">
        <v>0</v>
      </c>
      <c r="GV112">
        <v>0</v>
      </c>
      <c r="GW112">
        <v>2.2000000000000002</v>
      </c>
      <c r="GX112" t="s">
        <v>218</v>
      </c>
      <c r="GY112">
        <v>2374111</v>
      </c>
      <c r="GZ112">
        <v>2500266</v>
      </c>
      <c r="HA112">
        <v>0.83899999999999997</v>
      </c>
      <c r="HB112">
        <v>1.2050000000000001</v>
      </c>
      <c r="HC112">
        <v>2.4700000000000002</v>
      </c>
      <c r="HD112">
        <v>2.41</v>
      </c>
      <c r="HE112">
        <v>0.58120000000000005</v>
      </c>
      <c r="HF112" s="2">
        <f t="shared" si="46"/>
        <v>3.3415713033435601E-3</v>
      </c>
      <c r="HG112" s="2">
        <f t="shared" si="47"/>
        <v>8.54978149371588E-3</v>
      </c>
      <c r="HH112" s="2">
        <f t="shared" si="48"/>
        <v>7.3299593595124168E-3</v>
      </c>
      <c r="HI112" s="2">
        <f t="shared" si="49"/>
        <v>4.34179059153883E-4</v>
      </c>
      <c r="HJ112" s="3">
        <f t="shared" si="50"/>
        <v>93.563159843537377</v>
      </c>
      <c r="HK112" t="str">
        <f t="shared" si="51"/>
        <v>EMR</v>
      </c>
    </row>
    <row r="113" spans="1:219" hidden="1" x14ac:dyDescent="0.3">
      <c r="A113">
        <v>104</v>
      </c>
      <c r="B113" t="s">
        <v>621</v>
      </c>
      <c r="C113">
        <v>9</v>
      </c>
      <c r="D113">
        <v>1</v>
      </c>
      <c r="E113">
        <v>5</v>
      </c>
      <c r="F113">
        <v>1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11</v>
      </c>
      <c r="N113">
        <v>9</v>
      </c>
      <c r="O113">
        <v>1</v>
      </c>
      <c r="P113">
        <v>0</v>
      </c>
      <c r="Q113">
        <v>2</v>
      </c>
      <c r="R113">
        <v>1</v>
      </c>
      <c r="S113">
        <v>3</v>
      </c>
      <c r="T113">
        <v>1</v>
      </c>
      <c r="U113">
        <v>2</v>
      </c>
      <c r="V113">
        <v>4</v>
      </c>
      <c r="W113">
        <v>6</v>
      </c>
      <c r="X113">
        <v>4</v>
      </c>
      <c r="Y113">
        <v>3</v>
      </c>
      <c r="Z113">
        <v>33</v>
      </c>
      <c r="AA113">
        <v>0</v>
      </c>
      <c r="AB113">
        <v>0</v>
      </c>
      <c r="AC113">
        <v>0</v>
      </c>
      <c r="AD113">
        <v>0</v>
      </c>
      <c r="AE113">
        <v>12</v>
      </c>
      <c r="AF113">
        <v>4</v>
      </c>
      <c r="AG113">
        <v>0</v>
      </c>
      <c r="AH113">
        <v>0</v>
      </c>
      <c r="AI113">
        <v>1</v>
      </c>
      <c r="AJ113">
        <v>1</v>
      </c>
      <c r="AK113">
        <v>0</v>
      </c>
      <c r="AL113">
        <v>0</v>
      </c>
      <c r="AM113">
        <v>24</v>
      </c>
      <c r="AN113">
        <v>12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0</v>
      </c>
      <c r="AU113" t="s">
        <v>622</v>
      </c>
      <c r="AV113">
        <v>99.989997863769517</v>
      </c>
      <c r="AW113">
        <v>100.5400009155273</v>
      </c>
      <c r="AX113">
        <v>104.94000244140619</v>
      </c>
      <c r="AY113">
        <v>99.230003356933594</v>
      </c>
      <c r="AZ113">
        <v>100.9300003051758</v>
      </c>
      <c r="BA113" s="2">
        <f t="shared" si="34"/>
        <v>5.4704898224527954E-3</v>
      </c>
      <c r="BB113" s="2">
        <f t="shared" si="35"/>
        <v>4.1928734739030138E-2</v>
      </c>
      <c r="BC113" s="2">
        <f t="shared" si="36"/>
        <v>1.3029615542716755E-2</v>
      </c>
      <c r="BD113" s="2">
        <f t="shared" si="37"/>
        <v>1.6843326494620281E-2</v>
      </c>
      <c r="BE113">
        <v>40</v>
      </c>
      <c r="BF113">
        <v>15</v>
      </c>
      <c r="BG113">
        <v>2</v>
      </c>
      <c r="BH113">
        <v>2</v>
      </c>
      <c r="BI113">
        <v>1</v>
      </c>
      <c r="BJ113">
        <v>2</v>
      </c>
      <c r="BK113">
        <v>5</v>
      </c>
      <c r="BL113">
        <v>1</v>
      </c>
      <c r="BM113">
        <v>1</v>
      </c>
      <c r="BN113">
        <v>18</v>
      </c>
      <c r="BO113">
        <v>6</v>
      </c>
      <c r="BP113">
        <v>0</v>
      </c>
      <c r="BQ113">
        <v>0</v>
      </c>
      <c r="BR113">
        <v>2</v>
      </c>
      <c r="BS113">
        <v>2</v>
      </c>
      <c r="BT113">
        <v>0</v>
      </c>
      <c r="BU113">
        <v>0</v>
      </c>
      <c r="BV113">
        <v>0</v>
      </c>
      <c r="BW113">
        <v>1</v>
      </c>
      <c r="BX113">
        <v>1</v>
      </c>
      <c r="BY113">
        <v>2</v>
      </c>
      <c r="BZ113">
        <v>0</v>
      </c>
      <c r="CA113">
        <v>1</v>
      </c>
      <c r="CB113">
        <v>1</v>
      </c>
      <c r="CC113">
        <v>1</v>
      </c>
      <c r="CD113">
        <v>1</v>
      </c>
      <c r="CE113">
        <v>3</v>
      </c>
      <c r="CF113">
        <v>1</v>
      </c>
      <c r="CG113">
        <v>2</v>
      </c>
      <c r="CH113">
        <v>2</v>
      </c>
      <c r="CI113">
        <v>1</v>
      </c>
      <c r="CJ113">
        <v>1</v>
      </c>
      <c r="CK113">
        <v>1</v>
      </c>
      <c r="CL113">
        <v>1</v>
      </c>
      <c r="CM113" t="s">
        <v>538</v>
      </c>
      <c r="CN113">
        <v>100.9300003051758</v>
      </c>
      <c r="CO113">
        <v>101.2799987792969</v>
      </c>
      <c r="CP113">
        <v>101.2799987792969</v>
      </c>
      <c r="CQ113">
        <v>98.349998474121094</v>
      </c>
      <c r="CR113">
        <v>98.739997863769517</v>
      </c>
      <c r="CS113" s="2">
        <f t="shared" si="38"/>
        <v>3.455751168439547E-3</v>
      </c>
      <c r="CT113" s="2">
        <f t="shared" si="39"/>
        <v>0</v>
      </c>
      <c r="CU113" s="2">
        <f t="shared" si="40"/>
        <v>2.8929703203893986E-2</v>
      </c>
      <c r="CV113" s="2">
        <f t="shared" si="41"/>
        <v>3.9497609690705149E-3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25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1</v>
      </c>
      <c r="DX113">
        <v>0</v>
      </c>
      <c r="DY113">
        <v>0</v>
      </c>
      <c r="DZ113">
        <v>0</v>
      </c>
      <c r="EA113">
        <v>1</v>
      </c>
      <c r="EB113">
        <v>0</v>
      </c>
      <c r="EC113">
        <v>0</v>
      </c>
      <c r="ED113">
        <v>0</v>
      </c>
      <c r="EE113" t="s">
        <v>623</v>
      </c>
      <c r="EF113">
        <v>98.739997863769517</v>
      </c>
      <c r="EG113">
        <v>99.330001831054673</v>
      </c>
      <c r="EH113">
        <v>100.6600036621094</v>
      </c>
      <c r="EI113">
        <v>96.410003662109375</v>
      </c>
      <c r="EJ113">
        <v>99.959999084472656</v>
      </c>
      <c r="EK113" s="2">
        <f t="shared" si="42"/>
        <v>5.9398364684283278E-3</v>
      </c>
      <c r="EL113" s="2">
        <f t="shared" si="43"/>
        <v>1.3212813259169121E-2</v>
      </c>
      <c r="EM113" s="2">
        <f t="shared" si="44"/>
        <v>2.9396940653557802E-2</v>
      </c>
      <c r="EN113" s="2">
        <f t="shared" si="45"/>
        <v>3.5514160212859802E-2</v>
      </c>
      <c r="EO113">
        <v>7</v>
      </c>
      <c r="EP113">
        <v>10</v>
      </c>
      <c r="EQ113">
        <v>12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</v>
      </c>
      <c r="EY113">
        <v>0</v>
      </c>
      <c r="EZ113">
        <v>0</v>
      </c>
      <c r="FA113">
        <v>0</v>
      </c>
      <c r="FB113">
        <v>1</v>
      </c>
      <c r="FC113">
        <v>1</v>
      </c>
      <c r="FD113">
        <v>4</v>
      </c>
      <c r="FE113">
        <v>0</v>
      </c>
      <c r="FF113">
        <v>0</v>
      </c>
      <c r="FG113">
        <v>0</v>
      </c>
      <c r="FH113">
        <v>0</v>
      </c>
      <c r="FI113">
        <v>1</v>
      </c>
      <c r="FJ113">
        <v>1</v>
      </c>
      <c r="FK113">
        <v>0</v>
      </c>
      <c r="FL113">
        <v>0</v>
      </c>
      <c r="FM113">
        <v>1</v>
      </c>
      <c r="FN113">
        <v>1</v>
      </c>
      <c r="FO113">
        <v>1</v>
      </c>
      <c r="FP113">
        <v>0</v>
      </c>
      <c r="FQ113">
        <v>1</v>
      </c>
      <c r="FR113">
        <v>1</v>
      </c>
      <c r="FS113">
        <v>1</v>
      </c>
      <c r="FT113">
        <v>0</v>
      </c>
      <c r="FU113">
        <v>1</v>
      </c>
      <c r="FV113">
        <v>1</v>
      </c>
      <c r="FW113" t="s">
        <v>387</v>
      </c>
      <c r="FX113">
        <v>99.959999084472656</v>
      </c>
      <c r="FY113">
        <v>100.5100021362305</v>
      </c>
      <c r="FZ113">
        <v>100.75</v>
      </c>
      <c r="GA113">
        <v>98.419998168945313</v>
      </c>
      <c r="GB113">
        <v>99.010002136230469</v>
      </c>
      <c r="GC113">
        <v>112</v>
      </c>
      <c r="GD113">
        <v>105</v>
      </c>
      <c r="GE113">
        <v>29</v>
      </c>
      <c r="GF113">
        <v>29</v>
      </c>
      <c r="GG113">
        <v>3</v>
      </c>
      <c r="GH113">
        <v>5</v>
      </c>
      <c r="GI113">
        <v>0</v>
      </c>
      <c r="GJ113">
        <v>0</v>
      </c>
      <c r="GK113">
        <v>0</v>
      </c>
      <c r="GL113">
        <v>61</v>
      </c>
      <c r="GM113">
        <v>0</v>
      </c>
      <c r="GN113">
        <v>26</v>
      </c>
      <c r="GO113">
        <v>2</v>
      </c>
      <c r="GP113">
        <v>1</v>
      </c>
      <c r="GQ113">
        <v>2</v>
      </c>
      <c r="GR113">
        <v>1</v>
      </c>
      <c r="GS113">
        <v>2</v>
      </c>
      <c r="GT113">
        <v>1</v>
      </c>
      <c r="GU113">
        <v>2</v>
      </c>
      <c r="GV113">
        <v>1</v>
      </c>
      <c r="GW113">
        <v>2.2999999999999998</v>
      </c>
      <c r="GX113" t="s">
        <v>218</v>
      </c>
      <c r="GY113">
        <v>31568</v>
      </c>
      <c r="GZ113">
        <v>44350</v>
      </c>
      <c r="HA113">
        <v>1.333</v>
      </c>
      <c r="HB113">
        <v>1.5569999999999999</v>
      </c>
      <c r="HC113">
        <v>3.22</v>
      </c>
      <c r="HD113">
        <v>2.4500000000000002</v>
      </c>
      <c r="HE113">
        <v>0</v>
      </c>
      <c r="HF113" s="2">
        <f t="shared" si="46"/>
        <v>5.4721225755459679E-3</v>
      </c>
      <c r="HG113" s="2">
        <f t="shared" si="47"/>
        <v>2.3821127917568186E-3</v>
      </c>
      <c r="HH113" s="2">
        <f t="shared" si="48"/>
        <v>2.0793989880255048E-2</v>
      </c>
      <c r="HI113" s="2">
        <f t="shared" si="49"/>
        <v>5.9590339819743932E-3</v>
      </c>
      <c r="HJ113" s="3">
        <f t="shared" si="50"/>
        <v>100.74942829801871</v>
      </c>
      <c r="HK113" t="str">
        <f t="shared" si="51"/>
        <v>PLUS</v>
      </c>
    </row>
    <row r="114" spans="1:219" hidden="1" x14ac:dyDescent="0.3">
      <c r="A114">
        <v>105</v>
      </c>
      <c r="B114" t="s">
        <v>624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2</v>
      </c>
      <c r="N114">
        <v>23</v>
      </c>
      <c r="O114">
        <v>33</v>
      </c>
      <c r="P114">
        <v>108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467</v>
      </c>
      <c r="AV114">
        <v>294.8699951171875</v>
      </c>
      <c r="AW114">
        <v>294.95001220703119</v>
      </c>
      <c r="AX114">
        <v>297.8800048828125</v>
      </c>
      <c r="AY114">
        <v>293.19000244140619</v>
      </c>
      <c r="AZ114">
        <v>297.010009765625</v>
      </c>
      <c r="BA114" s="2">
        <f t="shared" si="34"/>
        <v>2.7129034253958739E-4</v>
      </c>
      <c r="BB114" s="2">
        <f t="shared" si="35"/>
        <v>9.8361508921486207E-3</v>
      </c>
      <c r="BC114" s="2">
        <f t="shared" si="36"/>
        <v>5.9671459324762699E-3</v>
      </c>
      <c r="BD114" s="2">
        <f t="shared" si="37"/>
        <v>1.2861544051101959E-2</v>
      </c>
      <c r="BE114">
        <v>86</v>
      </c>
      <c r="BF114">
        <v>58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3</v>
      </c>
      <c r="BO114">
        <v>0</v>
      </c>
      <c r="BP114">
        <v>0</v>
      </c>
      <c r="BQ114">
        <v>1</v>
      </c>
      <c r="BR114">
        <v>2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2</v>
      </c>
      <c r="BZ114">
        <v>0</v>
      </c>
      <c r="CA114">
        <v>0</v>
      </c>
      <c r="CB114">
        <v>0</v>
      </c>
      <c r="CC114">
        <v>1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241</v>
      </c>
      <c r="CN114">
        <v>297.010009765625</v>
      </c>
      <c r="CO114">
        <v>297.32000732421881</v>
      </c>
      <c r="CP114">
        <v>298.739990234375</v>
      </c>
      <c r="CQ114">
        <v>294.14999389648438</v>
      </c>
      <c r="CR114">
        <v>294.3599853515625</v>
      </c>
      <c r="CS114" s="2">
        <f t="shared" si="38"/>
        <v>1.0426394153010277E-3</v>
      </c>
      <c r="CT114" s="2">
        <f t="shared" si="39"/>
        <v>4.7532401304630767E-3</v>
      </c>
      <c r="CU114" s="2">
        <f t="shared" si="40"/>
        <v>1.0661957990192095E-2</v>
      </c>
      <c r="CV114" s="2">
        <f t="shared" si="41"/>
        <v>7.1338315507563088E-4</v>
      </c>
      <c r="CW114">
        <v>68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28</v>
      </c>
      <c r="DG114">
        <v>13</v>
      </c>
      <c r="DH114">
        <v>18</v>
      </c>
      <c r="DI114">
        <v>13</v>
      </c>
      <c r="DJ114">
        <v>36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71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 t="s">
        <v>625</v>
      </c>
      <c r="EF114">
        <v>294.3599853515625</v>
      </c>
      <c r="EG114">
        <v>294.83999633789063</v>
      </c>
      <c r="EH114">
        <v>298.79998779296881</v>
      </c>
      <c r="EI114">
        <v>293.6400146484375</v>
      </c>
      <c r="EJ114">
        <v>297.33999633789063</v>
      </c>
      <c r="EK114" s="2">
        <f t="shared" si="42"/>
        <v>1.6280389102231174E-3</v>
      </c>
      <c r="EL114" s="2">
        <f t="shared" si="43"/>
        <v>1.3252983992161238E-2</v>
      </c>
      <c r="EM114" s="2">
        <f t="shared" si="44"/>
        <v>4.0699420172218836E-3</v>
      </c>
      <c r="EN114" s="2">
        <f t="shared" si="45"/>
        <v>1.2443605754432485E-2</v>
      </c>
      <c r="EO114">
        <v>24</v>
      </c>
      <c r="EP114">
        <v>58</v>
      </c>
      <c r="EQ114">
        <v>55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</v>
      </c>
      <c r="EY114">
        <v>1</v>
      </c>
      <c r="EZ114">
        <v>1</v>
      </c>
      <c r="FA114">
        <v>1</v>
      </c>
      <c r="FB114">
        <v>0</v>
      </c>
      <c r="FC114">
        <v>1</v>
      </c>
      <c r="FD114">
        <v>5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365</v>
      </c>
      <c r="FX114">
        <v>297.33999633789063</v>
      </c>
      <c r="FY114">
        <v>299</v>
      </c>
      <c r="FZ114">
        <v>300.739990234375</v>
      </c>
      <c r="GA114">
        <v>295.47000122070313</v>
      </c>
      <c r="GB114">
        <v>296.8800048828125</v>
      </c>
      <c r="GC114">
        <v>515</v>
      </c>
      <c r="GD114">
        <v>119</v>
      </c>
      <c r="GE114">
        <v>205</v>
      </c>
      <c r="GF114">
        <v>113</v>
      </c>
      <c r="GG114">
        <v>0</v>
      </c>
      <c r="GH114">
        <v>108</v>
      </c>
      <c r="GI114">
        <v>0</v>
      </c>
      <c r="GJ114">
        <v>0</v>
      </c>
      <c r="GK114">
        <v>0</v>
      </c>
      <c r="GL114">
        <v>38</v>
      </c>
      <c r="GM114">
        <v>0</v>
      </c>
      <c r="GN114">
        <v>36</v>
      </c>
      <c r="GO114">
        <v>1</v>
      </c>
      <c r="GP114">
        <v>0</v>
      </c>
      <c r="GQ114">
        <v>1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2.5</v>
      </c>
      <c r="GX114" t="s">
        <v>218</v>
      </c>
      <c r="GY114">
        <v>175807</v>
      </c>
      <c r="GZ114">
        <v>235450</v>
      </c>
      <c r="HA114">
        <v>0.20200000000000001</v>
      </c>
      <c r="HB114">
        <v>0.66400000000000003</v>
      </c>
      <c r="HC114">
        <v>9.57</v>
      </c>
      <c r="HD114">
        <v>1.85</v>
      </c>
      <c r="HE114">
        <v>0.95629995999999995</v>
      </c>
      <c r="HF114" s="2">
        <f t="shared" si="46"/>
        <v>5.5518517127404188E-3</v>
      </c>
      <c r="HG114" s="2">
        <f t="shared" si="47"/>
        <v>5.7856962521644073E-3</v>
      </c>
      <c r="HH114" s="2">
        <f t="shared" si="48"/>
        <v>1.1806015984270446E-2</v>
      </c>
      <c r="HI114" s="2">
        <f t="shared" si="49"/>
        <v>4.7494059516266507E-3</v>
      </c>
      <c r="HJ114" s="3">
        <f t="shared" si="50"/>
        <v>300.72992317939713</v>
      </c>
      <c r="HK114" t="str">
        <f t="shared" si="51"/>
        <v>ESS</v>
      </c>
    </row>
    <row r="115" spans="1:219" hidden="1" x14ac:dyDescent="0.3">
      <c r="A115">
        <v>106</v>
      </c>
      <c r="B115" t="s">
        <v>626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7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</v>
      </c>
      <c r="W115">
        <v>3</v>
      </c>
      <c r="X115">
        <v>1</v>
      </c>
      <c r="Y115">
        <v>0</v>
      </c>
      <c r="Z115">
        <v>168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10</v>
      </c>
      <c r="AN115">
        <v>1</v>
      </c>
      <c r="AO115">
        <v>0</v>
      </c>
      <c r="AP115">
        <v>0</v>
      </c>
      <c r="AQ115">
        <v>1</v>
      </c>
      <c r="AR115">
        <v>1</v>
      </c>
      <c r="AS115">
        <v>0</v>
      </c>
      <c r="AT115">
        <v>0</v>
      </c>
      <c r="AU115" t="s">
        <v>627</v>
      </c>
      <c r="AV115">
        <v>135.6499938964844</v>
      </c>
      <c r="AW115">
        <v>134.53999328613281</v>
      </c>
      <c r="AX115">
        <v>137.69000244140619</v>
      </c>
      <c r="AY115">
        <v>133.75</v>
      </c>
      <c r="AZ115">
        <v>137.3399963378906</v>
      </c>
      <c r="BA115" s="2">
        <f t="shared" si="34"/>
        <v>-8.2503394213115921E-3</v>
      </c>
      <c r="BB115" s="2">
        <f t="shared" si="35"/>
        <v>2.2877544479773415E-2</v>
      </c>
      <c r="BC115" s="2">
        <f t="shared" si="36"/>
        <v>5.8718100606166557E-3</v>
      </c>
      <c r="BD115" s="2">
        <f t="shared" si="37"/>
        <v>2.6139481823330701E-2</v>
      </c>
      <c r="BE115">
        <v>23</v>
      </c>
      <c r="BF115">
        <v>27</v>
      </c>
      <c r="BG115">
        <v>34</v>
      </c>
      <c r="BH115">
        <v>56</v>
      </c>
      <c r="BI115">
        <v>20</v>
      </c>
      <c r="BJ115">
        <v>0</v>
      </c>
      <c r="BK115">
        <v>0</v>
      </c>
      <c r="BL115">
        <v>0</v>
      </c>
      <c r="BM115">
        <v>0</v>
      </c>
      <c r="BN115">
        <v>3</v>
      </c>
      <c r="BO115">
        <v>9</v>
      </c>
      <c r="BP115">
        <v>2</v>
      </c>
      <c r="BQ115">
        <v>2</v>
      </c>
      <c r="BR115">
        <v>4</v>
      </c>
      <c r="BS115">
        <v>1</v>
      </c>
      <c r="BT115">
        <v>20</v>
      </c>
      <c r="BU115">
        <v>1</v>
      </c>
      <c r="BV115">
        <v>20</v>
      </c>
      <c r="BW115">
        <v>0</v>
      </c>
      <c r="BX115">
        <v>0</v>
      </c>
      <c r="BY115">
        <v>4</v>
      </c>
      <c r="BZ115">
        <v>4</v>
      </c>
      <c r="CA115">
        <v>0</v>
      </c>
      <c r="CB115">
        <v>0</v>
      </c>
      <c r="CC115">
        <v>1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484</v>
      </c>
      <c r="CN115">
        <v>137.3399963378906</v>
      </c>
      <c r="CO115">
        <v>139.0899963378906</v>
      </c>
      <c r="CP115">
        <v>140.63999938964841</v>
      </c>
      <c r="CQ115">
        <v>136.2799987792969</v>
      </c>
      <c r="CR115">
        <v>138.1600036621094</v>
      </c>
      <c r="CS115" s="2">
        <f t="shared" si="38"/>
        <v>1.2581781911538248E-2</v>
      </c>
      <c r="CT115" s="2">
        <f t="shared" si="39"/>
        <v>1.102106839081729E-2</v>
      </c>
      <c r="CU115" s="2">
        <f t="shared" si="40"/>
        <v>2.0202729402389097E-2</v>
      </c>
      <c r="CV115" s="2">
        <f t="shared" si="41"/>
        <v>1.3607446677624035E-2</v>
      </c>
      <c r="CW115">
        <v>45</v>
      </c>
      <c r="CX115">
        <v>54</v>
      </c>
      <c r="CY115">
        <v>5</v>
      </c>
      <c r="CZ115">
        <v>0</v>
      </c>
      <c r="DA115">
        <v>0</v>
      </c>
      <c r="DB115">
        <v>1</v>
      </c>
      <c r="DC115">
        <v>5</v>
      </c>
      <c r="DD115">
        <v>0</v>
      </c>
      <c r="DE115">
        <v>0</v>
      </c>
      <c r="DF115">
        <v>15</v>
      </c>
      <c r="DG115">
        <v>7</v>
      </c>
      <c r="DH115">
        <v>6</v>
      </c>
      <c r="DI115">
        <v>8</v>
      </c>
      <c r="DJ115">
        <v>61</v>
      </c>
      <c r="DK115">
        <v>1</v>
      </c>
      <c r="DL115">
        <v>50</v>
      </c>
      <c r="DM115">
        <v>0</v>
      </c>
      <c r="DN115">
        <v>0</v>
      </c>
      <c r="DO115">
        <v>63</v>
      </c>
      <c r="DP115">
        <v>5</v>
      </c>
      <c r="DQ115">
        <v>52</v>
      </c>
      <c r="DR115">
        <v>46</v>
      </c>
      <c r="DS115">
        <v>2</v>
      </c>
      <c r="DT115">
        <v>1</v>
      </c>
      <c r="DU115">
        <v>2</v>
      </c>
      <c r="DV115">
        <v>1</v>
      </c>
      <c r="DW115">
        <v>2</v>
      </c>
      <c r="DX115">
        <v>0</v>
      </c>
      <c r="DY115">
        <v>33</v>
      </c>
      <c r="DZ115">
        <v>33</v>
      </c>
      <c r="EA115">
        <v>1</v>
      </c>
      <c r="EB115">
        <v>0</v>
      </c>
      <c r="EC115">
        <v>1</v>
      </c>
      <c r="ED115">
        <v>1</v>
      </c>
      <c r="EE115" t="s">
        <v>470</v>
      </c>
      <c r="EF115">
        <v>138.1600036621094</v>
      </c>
      <c r="EG115">
        <v>138.5299987792969</v>
      </c>
      <c r="EH115">
        <v>142.42999267578119</v>
      </c>
      <c r="EI115">
        <v>138.36000061035159</v>
      </c>
      <c r="EJ115">
        <v>141.5299987792969</v>
      </c>
      <c r="EK115" s="2">
        <f t="shared" si="42"/>
        <v>2.6708663859656978E-3</v>
      </c>
      <c r="EL115" s="2">
        <f t="shared" si="43"/>
        <v>2.738183035199615E-2</v>
      </c>
      <c r="EM115" s="2">
        <f t="shared" si="44"/>
        <v>1.2271578029546815E-3</v>
      </c>
      <c r="EN115" s="2">
        <f t="shared" si="45"/>
        <v>2.2398065401587619E-2</v>
      </c>
      <c r="EO115">
        <v>1</v>
      </c>
      <c r="EP115">
        <v>6</v>
      </c>
      <c r="EQ115">
        <v>75</v>
      </c>
      <c r="ER115">
        <v>50</v>
      </c>
      <c r="ES115">
        <v>49</v>
      </c>
      <c r="ET115">
        <v>0</v>
      </c>
      <c r="EU115">
        <v>0</v>
      </c>
      <c r="EV115">
        <v>0</v>
      </c>
      <c r="EW115">
        <v>0</v>
      </c>
      <c r="EX115">
        <v>1</v>
      </c>
      <c r="EY115">
        <v>0</v>
      </c>
      <c r="EZ115">
        <v>0</v>
      </c>
      <c r="FA115">
        <v>0</v>
      </c>
      <c r="FB115">
        <v>0</v>
      </c>
      <c r="FC115">
        <v>1</v>
      </c>
      <c r="FD115">
        <v>1</v>
      </c>
      <c r="FE115">
        <v>1</v>
      </c>
      <c r="FF115">
        <v>1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628</v>
      </c>
      <c r="FX115">
        <v>141.5299987792969</v>
      </c>
      <c r="FY115">
        <v>142.27000427246091</v>
      </c>
      <c r="FZ115">
        <v>143.6199951171875</v>
      </c>
      <c r="GA115">
        <v>139.6000061035156</v>
      </c>
      <c r="GB115">
        <v>140.25</v>
      </c>
      <c r="GC115">
        <v>453</v>
      </c>
      <c r="GD115">
        <v>294</v>
      </c>
      <c r="GE115">
        <v>285</v>
      </c>
      <c r="GF115">
        <v>98</v>
      </c>
      <c r="GG115">
        <v>0</v>
      </c>
      <c r="GH115">
        <v>175</v>
      </c>
      <c r="GI115">
        <v>0</v>
      </c>
      <c r="GJ115">
        <v>99</v>
      </c>
      <c r="GK115">
        <v>21</v>
      </c>
      <c r="GL115">
        <v>233</v>
      </c>
      <c r="GM115">
        <v>1</v>
      </c>
      <c r="GN115">
        <v>61</v>
      </c>
      <c r="GO115">
        <v>3</v>
      </c>
      <c r="GP115">
        <v>2</v>
      </c>
      <c r="GQ115">
        <v>2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2</v>
      </c>
      <c r="GX115" t="s">
        <v>218</v>
      </c>
      <c r="GY115">
        <v>453139</v>
      </c>
      <c r="GZ115">
        <v>430633</v>
      </c>
      <c r="HA115">
        <v>1.2210000000000001</v>
      </c>
      <c r="HB115">
        <v>1.4019999999999999</v>
      </c>
      <c r="HC115">
        <v>-3.33</v>
      </c>
      <c r="HD115">
        <v>2.79</v>
      </c>
      <c r="HE115">
        <v>0.28589999999999999</v>
      </c>
      <c r="HF115" s="2">
        <f t="shared" si="46"/>
        <v>5.201416116828228E-3</v>
      </c>
      <c r="HG115" s="2">
        <f t="shared" si="47"/>
        <v>9.399741614146806E-3</v>
      </c>
      <c r="HH115" s="2">
        <f t="shared" si="48"/>
        <v>1.8767119482417383E-2</v>
      </c>
      <c r="HI115" s="2">
        <f t="shared" si="49"/>
        <v>4.6345375863415805E-3</v>
      </c>
      <c r="HJ115" s="3">
        <f t="shared" si="50"/>
        <v>143.60730555206561</v>
      </c>
      <c r="HK115" t="str">
        <f t="shared" si="51"/>
        <v>EVR</v>
      </c>
    </row>
    <row r="116" spans="1:219" hidden="1" x14ac:dyDescent="0.3">
      <c r="A116">
        <v>107</v>
      </c>
      <c r="B116" t="s">
        <v>629</v>
      </c>
      <c r="C116">
        <v>9</v>
      </c>
      <c r="D116">
        <v>1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12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5</v>
      </c>
      <c r="W116">
        <v>9</v>
      </c>
      <c r="X116">
        <v>17</v>
      </c>
      <c r="Y116">
        <v>21</v>
      </c>
      <c r="Z116">
        <v>95</v>
      </c>
      <c r="AA116">
        <v>0</v>
      </c>
      <c r="AB116">
        <v>0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498</v>
      </c>
      <c r="AV116">
        <v>262.42999267578119</v>
      </c>
      <c r="AW116">
        <v>262.42999267578119</v>
      </c>
      <c r="AX116">
        <v>267.79998779296881</v>
      </c>
      <c r="AY116">
        <v>262.42999267578119</v>
      </c>
      <c r="AZ116">
        <v>267.6400146484375</v>
      </c>
      <c r="BA116" s="2">
        <f t="shared" si="34"/>
        <v>0</v>
      </c>
      <c r="BB116" s="2">
        <f t="shared" si="35"/>
        <v>2.005226050024711E-2</v>
      </c>
      <c r="BC116" s="2">
        <f t="shared" si="36"/>
        <v>0</v>
      </c>
      <c r="BD116" s="2">
        <f t="shared" si="37"/>
        <v>1.9466528499111013E-2</v>
      </c>
      <c r="BE116">
        <v>3</v>
      </c>
      <c r="BF116">
        <v>17</v>
      </c>
      <c r="BG116">
        <v>45</v>
      </c>
      <c r="BH116">
        <v>76</v>
      </c>
      <c r="BI116">
        <v>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630</v>
      </c>
      <c r="CN116">
        <v>267.6400146484375</v>
      </c>
      <c r="CO116">
        <v>266.29998779296881</v>
      </c>
      <c r="CP116">
        <v>266.69000244140619</v>
      </c>
      <c r="CQ116">
        <v>263.82998657226563</v>
      </c>
      <c r="CR116">
        <v>264.510009765625</v>
      </c>
      <c r="CS116" s="2">
        <f t="shared" si="38"/>
        <v>-5.0320199658082654E-3</v>
      </c>
      <c r="CT116" s="2">
        <f t="shared" si="39"/>
        <v>1.462426955892604E-3</v>
      </c>
      <c r="CU116" s="2">
        <f t="shared" si="40"/>
        <v>9.2752584826382156E-3</v>
      </c>
      <c r="CV116" s="2">
        <f t="shared" si="41"/>
        <v>2.5708788637599511E-3</v>
      </c>
      <c r="CW116">
        <v>5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50</v>
      </c>
      <c r="DG116">
        <v>15</v>
      </c>
      <c r="DH116">
        <v>27</v>
      </c>
      <c r="DI116">
        <v>19</v>
      </c>
      <c r="DJ116">
        <v>47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355</v>
      </c>
      <c r="EF116">
        <v>264.510009765625</v>
      </c>
      <c r="EG116">
        <v>265.26998901367188</v>
      </c>
      <c r="EH116">
        <v>268.70999145507813</v>
      </c>
      <c r="EI116">
        <v>264.8900146484375</v>
      </c>
      <c r="EJ116">
        <v>266.82000732421881</v>
      </c>
      <c r="EK116" s="2">
        <f t="shared" si="42"/>
        <v>2.8649273552301402E-3</v>
      </c>
      <c r="EL116" s="2">
        <f t="shared" si="43"/>
        <v>1.2801914892626276E-2</v>
      </c>
      <c r="EM116" s="2">
        <f t="shared" si="44"/>
        <v>1.432406155883692E-3</v>
      </c>
      <c r="EN116" s="2">
        <f t="shared" si="45"/>
        <v>7.2333131804322992E-3</v>
      </c>
      <c r="EO116">
        <v>52</v>
      </c>
      <c r="EP116">
        <v>46</v>
      </c>
      <c r="EQ116">
        <v>25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</v>
      </c>
      <c r="EY116">
        <v>0</v>
      </c>
      <c r="EZ116">
        <v>0</v>
      </c>
      <c r="FA116">
        <v>0</v>
      </c>
      <c r="FB116">
        <v>0</v>
      </c>
      <c r="FC116">
        <v>1</v>
      </c>
      <c r="FD116">
        <v>3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631</v>
      </c>
      <c r="FX116">
        <v>266.82000732421881</v>
      </c>
      <c r="FY116">
        <v>267.1099853515625</v>
      </c>
      <c r="FZ116">
        <v>269.23001098632813</v>
      </c>
      <c r="GA116">
        <v>265.57998657226563</v>
      </c>
      <c r="GB116">
        <v>266</v>
      </c>
      <c r="GC116">
        <v>284</v>
      </c>
      <c r="GD116">
        <v>308</v>
      </c>
      <c r="GE116">
        <v>128</v>
      </c>
      <c r="GF116">
        <v>161</v>
      </c>
      <c r="GG116">
        <v>0</v>
      </c>
      <c r="GH116">
        <v>77</v>
      </c>
      <c r="GI116">
        <v>0</v>
      </c>
      <c r="GJ116">
        <v>0</v>
      </c>
      <c r="GK116">
        <v>0</v>
      </c>
      <c r="GL116">
        <v>142</v>
      </c>
      <c r="GM116">
        <v>0</v>
      </c>
      <c r="GN116">
        <v>47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1.9</v>
      </c>
      <c r="GX116" t="s">
        <v>218</v>
      </c>
      <c r="GY116">
        <v>169255</v>
      </c>
      <c r="GZ116">
        <v>215983</v>
      </c>
      <c r="HA116">
        <v>0.505</v>
      </c>
      <c r="HB116">
        <v>0.78300000000000003</v>
      </c>
      <c r="HC116">
        <v>0.18</v>
      </c>
      <c r="HD116">
        <v>1.98</v>
      </c>
      <c r="HE116">
        <v>0.48509996999999999</v>
      </c>
      <c r="HF116" s="2">
        <f t="shared" si="46"/>
        <v>1.0856128308420754E-3</v>
      </c>
      <c r="HG116" s="2">
        <f t="shared" si="47"/>
        <v>7.8744031060983266E-3</v>
      </c>
      <c r="HH116" s="2">
        <f t="shared" si="48"/>
        <v>5.7279729819277314E-3</v>
      </c>
      <c r="HI116" s="2">
        <f t="shared" si="49"/>
        <v>1.5789978486254741E-3</v>
      </c>
      <c r="HJ116" s="3">
        <f t="shared" si="50"/>
        <v>269.21331704988472</v>
      </c>
      <c r="HK116" t="str">
        <f t="shared" si="51"/>
        <v>RE</v>
      </c>
    </row>
    <row r="117" spans="1:219" hidden="1" x14ac:dyDescent="0.3">
      <c r="A117">
        <v>108</v>
      </c>
      <c r="B117" t="s">
        <v>632</v>
      </c>
      <c r="C117">
        <v>9</v>
      </c>
      <c r="D117">
        <v>0</v>
      </c>
      <c r="E117">
        <v>5</v>
      </c>
      <c r="F117">
        <v>1</v>
      </c>
      <c r="G117" t="s">
        <v>218</v>
      </c>
      <c r="H117" t="s">
        <v>245</v>
      </c>
      <c r="I117">
        <v>6</v>
      </c>
      <c r="J117">
        <v>0</v>
      </c>
      <c r="K117" t="s">
        <v>218</v>
      </c>
      <c r="L117" t="s">
        <v>218</v>
      </c>
      <c r="M117">
        <v>22</v>
      </c>
      <c r="N117">
        <v>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9</v>
      </c>
      <c r="W117">
        <v>0</v>
      </c>
      <c r="X117">
        <v>3</v>
      </c>
      <c r="Y117">
        <v>0</v>
      </c>
      <c r="Z117">
        <v>163</v>
      </c>
      <c r="AA117">
        <v>0</v>
      </c>
      <c r="AB117">
        <v>0</v>
      </c>
      <c r="AC117">
        <v>0</v>
      </c>
      <c r="AD117">
        <v>0</v>
      </c>
      <c r="AE117">
        <v>3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1</v>
      </c>
      <c r="AL117">
        <v>0</v>
      </c>
      <c r="AM117">
        <v>25</v>
      </c>
      <c r="AN117">
        <v>3</v>
      </c>
      <c r="AO117">
        <v>2</v>
      </c>
      <c r="AP117">
        <v>0</v>
      </c>
      <c r="AQ117">
        <v>2</v>
      </c>
      <c r="AR117">
        <v>1</v>
      </c>
      <c r="AS117">
        <v>1</v>
      </c>
      <c r="AT117">
        <v>1</v>
      </c>
      <c r="AU117" t="s">
        <v>633</v>
      </c>
      <c r="AV117">
        <v>125.620002746582</v>
      </c>
      <c r="AW117">
        <v>126.0699996948242</v>
      </c>
      <c r="AX117">
        <v>129.57000732421881</v>
      </c>
      <c r="AY117">
        <v>123.8399963378906</v>
      </c>
      <c r="AZ117">
        <v>128.75</v>
      </c>
      <c r="BA117" s="2">
        <f t="shared" si="34"/>
        <v>3.5694213479138259E-3</v>
      </c>
      <c r="BB117" s="2">
        <f t="shared" si="35"/>
        <v>2.7012483071307103E-2</v>
      </c>
      <c r="BC117" s="2">
        <f t="shared" si="36"/>
        <v>1.7688612376709267E-2</v>
      </c>
      <c r="BD117" s="2">
        <f t="shared" si="37"/>
        <v>3.8135950773665273E-2</v>
      </c>
      <c r="BE117">
        <v>6</v>
      </c>
      <c r="BF117">
        <v>4</v>
      </c>
      <c r="BG117">
        <v>12</v>
      </c>
      <c r="BH117">
        <v>52</v>
      </c>
      <c r="BI117">
        <v>106</v>
      </c>
      <c r="BJ117">
        <v>0</v>
      </c>
      <c r="BK117">
        <v>0</v>
      </c>
      <c r="BL117">
        <v>0</v>
      </c>
      <c r="BM117">
        <v>0</v>
      </c>
      <c r="BN117">
        <v>2</v>
      </c>
      <c r="BO117">
        <v>0</v>
      </c>
      <c r="BP117">
        <v>0</v>
      </c>
      <c r="BQ117">
        <v>1</v>
      </c>
      <c r="BR117">
        <v>14</v>
      </c>
      <c r="BS117">
        <v>1</v>
      </c>
      <c r="BT117">
        <v>17</v>
      </c>
      <c r="BU117">
        <v>1</v>
      </c>
      <c r="BV117">
        <v>17</v>
      </c>
      <c r="BW117">
        <v>0</v>
      </c>
      <c r="BX117">
        <v>0</v>
      </c>
      <c r="BY117">
        <v>14</v>
      </c>
      <c r="BZ117">
        <v>14</v>
      </c>
      <c r="CA117">
        <v>0</v>
      </c>
      <c r="CB117">
        <v>0</v>
      </c>
      <c r="CC117">
        <v>1</v>
      </c>
      <c r="CD117">
        <v>1</v>
      </c>
      <c r="CE117">
        <v>1</v>
      </c>
      <c r="CF117">
        <v>0</v>
      </c>
      <c r="CG117">
        <v>7</v>
      </c>
      <c r="CH117">
        <v>7</v>
      </c>
      <c r="CI117">
        <v>1</v>
      </c>
      <c r="CJ117">
        <v>0</v>
      </c>
      <c r="CK117">
        <v>1</v>
      </c>
      <c r="CL117">
        <v>1</v>
      </c>
      <c r="CM117" t="s">
        <v>358</v>
      </c>
      <c r="CN117">
        <v>128.75</v>
      </c>
      <c r="CO117">
        <v>128.11000061035159</v>
      </c>
      <c r="CP117">
        <v>132.16999816894531</v>
      </c>
      <c r="CQ117">
        <v>128.1000061035156</v>
      </c>
      <c r="CR117">
        <v>129.9700012207031</v>
      </c>
      <c r="CS117" s="2">
        <f t="shared" si="38"/>
        <v>-4.9957020263780016E-3</v>
      </c>
      <c r="CT117" s="2">
        <f t="shared" si="39"/>
        <v>3.071799663191388E-2</v>
      </c>
      <c r="CU117" s="2">
        <f t="shared" si="40"/>
        <v>7.8015040109069567E-5</v>
      </c>
      <c r="CV117" s="2">
        <f t="shared" si="41"/>
        <v>1.4387897973564323E-2</v>
      </c>
      <c r="CW117">
        <v>2</v>
      </c>
      <c r="CX117">
        <v>17</v>
      </c>
      <c r="CY117">
        <v>49</v>
      </c>
      <c r="CZ117">
        <v>53</v>
      </c>
      <c r="DA117">
        <v>74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0</v>
      </c>
      <c r="DH117">
        <v>0</v>
      </c>
      <c r="DI117">
        <v>0</v>
      </c>
      <c r="DJ117">
        <v>0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460</v>
      </c>
      <c r="EF117">
        <v>129.9700012207031</v>
      </c>
      <c r="EG117">
        <v>130.38999938964841</v>
      </c>
      <c r="EH117">
        <v>134.3999938964844</v>
      </c>
      <c r="EI117">
        <v>129.6499938964844</v>
      </c>
      <c r="EJ117">
        <v>133.96000671386719</v>
      </c>
      <c r="EK117" s="2">
        <f t="shared" si="42"/>
        <v>3.2210918852005888E-3</v>
      </c>
      <c r="EL117" s="2">
        <f t="shared" si="43"/>
        <v>2.9836270007009946E-2</v>
      </c>
      <c r="EM117" s="2">
        <f t="shared" si="44"/>
        <v>5.6753240020549489E-3</v>
      </c>
      <c r="EN117" s="2">
        <f t="shared" si="45"/>
        <v>3.2173877287038244E-2</v>
      </c>
      <c r="EO117">
        <v>1</v>
      </c>
      <c r="EP117">
        <v>4</v>
      </c>
      <c r="EQ117">
        <v>8</v>
      </c>
      <c r="ER117">
        <v>18</v>
      </c>
      <c r="ES117">
        <v>159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1</v>
      </c>
      <c r="EZ117">
        <v>2</v>
      </c>
      <c r="FA117">
        <v>0</v>
      </c>
      <c r="FB117">
        <v>1</v>
      </c>
      <c r="FC117">
        <v>1</v>
      </c>
      <c r="FD117">
        <v>4</v>
      </c>
      <c r="FE117">
        <v>1</v>
      </c>
      <c r="FF117">
        <v>4</v>
      </c>
      <c r="FG117">
        <v>0</v>
      </c>
      <c r="FH117">
        <v>0</v>
      </c>
      <c r="FI117">
        <v>1</v>
      </c>
      <c r="FJ117">
        <v>1</v>
      </c>
      <c r="FK117">
        <v>0</v>
      </c>
      <c r="FL117">
        <v>0</v>
      </c>
      <c r="FM117">
        <v>1</v>
      </c>
      <c r="FN117">
        <v>1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252</v>
      </c>
      <c r="FX117">
        <v>133.96000671386719</v>
      </c>
      <c r="FY117">
        <v>135</v>
      </c>
      <c r="FZ117">
        <v>139.8699951171875</v>
      </c>
      <c r="GA117">
        <v>133.52000427246091</v>
      </c>
      <c r="GB117">
        <v>139.27000427246091</v>
      </c>
      <c r="GC117">
        <v>590</v>
      </c>
      <c r="GD117">
        <v>197</v>
      </c>
      <c r="GE117">
        <v>385</v>
      </c>
      <c r="GF117">
        <v>5</v>
      </c>
      <c r="GG117">
        <v>0</v>
      </c>
      <c r="GH117">
        <v>462</v>
      </c>
      <c r="GI117">
        <v>0</v>
      </c>
      <c r="GJ117">
        <v>304</v>
      </c>
      <c r="GK117">
        <v>22</v>
      </c>
      <c r="GL117">
        <v>178</v>
      </c>
      <c r="GM117">
        <v>5</v>
      </c>
      <c r="GN117">
        <v>1</v>
      </c>
      <c r="GO117">
        <v>3</v>
      </c>
      <c r="GP117">
        <v>1</v>
      </c>
      <c r="GQ117">
        <v>2</v>
      </c>
      <c r="GR117">
        <v>1</v>
      </c>
      <c r="GS117">
        <v>2</v>
      </c>
      <c r="GT117">
        <v>0</v>
      </c>
      <c r="GU117">
        <v>2</v>
      </c>
      <c r="GV117">
        <v>0</v>
      </c>
      <c r="GW117">
        <v>1.6</v>
      </c>
      <c r="GX117" t="s">
        <v>218</v>
      </c>
      <c r="GY117">
        <v>636726</v>
      </c>
      <c r="GZ117">
        <v>899566</v>
      </c>
      <c r="HA117">
        <v>3.6030000000000002</v>
      </c>
      <c r="HB117">
        <v>3.8180000000000001</v>
      </c>
      <c r="HC117">
        <v>-0.37</v>
      </c>
      <c r="HD117">
        <v>5.47</v>
      </c>
      <c r="HE117">
        <v>0</v>
      </c>
      <c r="HF117" s="2">
        <f t="shared" si="46"/>
        <v>7.7036539713541963E-3</v>
      </c>
      <c r="HG117" s="2">
        <f t="shared" si="47"/>
        <v>3.4818011633640733E-2</v>
      </c>
      <c r="HH117" s="2">
        <f t="shared" si="48"/>
        <v>1.0962931315104396E-2</v>
      </c>
      <c r="HI117" s="2">
        <f t="shared" si="49"/>
        <v>4.1286708003189121E-2</v>
      </c>
      <c r="HJ117" s="3">
        <f t="shared" si="50"/>
        <v>139.7004315705415</v>
      </c>
      <c r="HK117" t="str">
        <f t="shared" si="51"/>
        <v>EXAS</v>
      </c>
    </row>
    <row r="118" spans="1:219" hidden="1" x14ac:dyDescent="0.3">
      <c r="A118">
        <v>109</v>
      </c>
      <c r="B118" t="s">
        <v>634</v>
      </c>
      <c r="C118">
        <v>10</v>
      </c>
      <c r="D118">
        <v>1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4</v>
      </c>
      <c r="N118">
        <v>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2</v>
      </c>
      <c r="Z118">
        <v>79</v>
      </c>
      <c r="AA118">
        <v>0</v>
      </c>
      <c r="AB118">
        <v>0</v>
      </c>
      <c r="AC118">
        <v>0</v>
      </c>
      <c r="AD118">
        <v>0</v>
      </c>
      <c r="AE118">
        <v>3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8</v>
      </c>
      <c r="AN118">
        <v>3</v>
      </c>
      <c r="AO118">
        <v>0</v>
      </c>
      <c r="AP118">
        <v>0</v>
      </c>
      <c r="AQ118">
        <v>1</v>
      </c>
      <c r="AR118">
        <v>1</v>
      </c>
      <c r="AS118">
        <v>0</v>
      </c>
      <c r="AT118">
        <v>0</v>
      </c>
      <c r="AU118" t="s">
        <v>635</v>
      </c>
      <c r="AV118">
        <v>94.910003662109375</v>
      </c>
      <c r="AW118">
        <v>95.089996337890625</v>
      </c>
      <c r="AX118">
        <v>96.269996643066406</v>
      </c>
      <c r="AY118">
        <v>94.220001220703125</v>
      </c>
      <c r="AZ118">
        <v>95.830001831054673</v>
      </c>
      <c r="BA118" s="2">
        <f t="shared" si="34"/>
        <v>1.8928665760136187E-3</v>
      </c>
      <c r="BB118" s="2">
        <f t="shared" si="35"/>
        <v>1.2257196907887957E-2</v>
      </c>
      <c r="BC118" s="2">
        <f t="shared" si="36"/>
        <v>9.1491760510336029E-3</v>
      </c>
      <c r="BD118" s="2">
        <f t="shared" si="37"/>
        <v>1.6800590416244932E-2</v>
      </c>
      <c r="BE118">
        <v>22</v>
      </c>
      <c r="BF118">
        <v>46</v>
      </c>
      <c r="BG118">
        <v>4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v>1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0</v>
      </c>
      <c r="CA118">
        <v>0</v>
      </c>
      <c r="CB118">
        <v>0</v>
      </c>
      <c r="CC118">
        <v>1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380</v>
      </c>
      <c r="CN118">
        <v>95.830001831054673</v>
      </c>
      <c r="CO118">
        <v>96.169998168945327</v>
      </c>
      <c r="CP118">
        <v>96.470001220703125</v>
      </c>
      <c r="CQ118">
        <v>94.919998168945327</v>
      </c>
      <c r="CR118">
        <v>94.919998168945327</v>
      </c>
      <c r="CS118" s="2">
        <f t="shared" si="38"/>
        <v>3.5353680395560083E-3</v>
      </c>
      <c r="CT118" s="2">
        <f t="shared" si="39"/>
        <v>3.1098066545210967E-3</v>
      </c>
      <c r="CU118" s="2">
        <f t="shared" si="40"/>
        <v>1.2997816614325752E-2</v>
      </c>
      <c r="CV118" s="2">
        <f t="shared" si="41"/>
        <v>0</v>
      </c>
      <c r="CW118">
        <v>2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2</v>
      </c>
      <c r="DG118">
        <v>0</v>
      </c>
      <c r="DH118">
        <v>6</v>
      </c>
      <c r="DI118">
        <v>8</v>
      </c>
      <c r="DJ118">
        <v>78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3</v>
      </c>
      <c r="DX118">
        <v>0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0</v>
      </c>
      <c r="EE118" t="s">
        <v>636</v>
      </c>
      <c r="EF118">
        <v>94.919998168945327</v>
      </c>
      <c r="EG118">
        <v>95.029998779296875</v>
      </c>
      <c r="EH118">
        <v>96.599998474121094</v>
      </c>
      <c r="EI118">
        <v>94.599998474121094</v>
      </c>
      <c r="EJ118">
        <v>95.760002136230483</v>
      </c>
      <c r="EK118" s="2">
        <f t="shared" si="42"/>
        <v>1.1575356388988656E-3</v>
      </c>
      <c r="EL118" s="2">
        <f t="shared" si="43"/>
        <v>1.6252585089272187E-2</v>
      </c>
      <c r="EM118" s="2">
        <f t="shared" si="44"/>
        <v>4.5248901473148306E-3</v>
      </c>
      <c r="EN118" s="2">
        <f t="shared" si="45"/>
        <v>1.2113655349121011E-2</v>
      </c>
      <c r="EO118">
        <v>6</v>
      </c>
      <c r="EP118">
        <v>23</v>
      </c>
      <c r="EQ118">
        <v>45</v>
      </c>
      <c r="ER118">
        <v>6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1</v>
      </c>
      <c r="EY118">
        <v>3</v>
      </c>
      <c r="EZ118">
        <v>2</v>
      </c>
      <c r="FA118">
        <v>2</v>
      </c>
      <c r="FB118">
        <v>0</v>
      </c>
      <c r="FC118">
        <v>1</v>
      </c>
      <c r="FD118">
        <v>8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456</v>
      </c>
      <c r="FX118">
        <v>95.760002136230483</v>
      </c>
      <c r="FY118">
        <v>96.339996337890625</v>
      </c>
      <c r="FZ118">
        <v>96.769996643066406</v>
      </c>
      <c r="GA118">
        <v>95.30999755859375</v>
      </c>
      <c r="GB118">
        <v>95.319999694824219</v>
      </c>
      <c r="GC118">
        <v>161</v>
      </c>
      <c r="GD118">
        <v>186</v>
      </c>
      <c r="GE118">
        <v>82</v>
      </c>
      <c r="GF118">
        <v>102</v>
      </c>
      <c r="GG118">
        <v>0</v>
      </c>
      <c r="GH118">
        <v>6</v>
      </c>
      <c r="GI118">
        <v>0</v>
      </c>
      <c r="GJ118">
        <v>6</v>
      </c>
      <c r="GK118">
        <v>0</v>
      </c>
      <c r="GL118">
        <v>158</v>
      </c>
      <c r="GM118">
        <v>0</v>
      </c>
      <c r="GN118">
        <v>78</v>
      </c>
      <c r="GO118">
        <v>1</v>
      </c>
      <c r="GP118">
        <v>0</v>
      </c>
      <c r="GQ118">
        <v>1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2.7</v>
      </c>
      <c r="GX118" t="s">
        <v>223</v>
      </c>
      <c r="GY118">
        <v>81874</v>
      </c>
      <c r="GZ118">
        <v>104100</v>
      </c>
      <c r="HA118">
        <v>2.57</v>
      </c>
      <c r="HB118">
        <v>2.7559999999999998</v>
      </c>
      <c r="HC118">
        <v>2.3199999999999998</v>
      </c>
      <c r="HD118">
        <v>4.4800000000000004</v>
      </c>
      <c r="HE118">
        <v>0</v>
      </c>
      <c r="HF118" s="2">
        <f t="shared" si="46"/>
        <v>6.0202846554606726E-3</v>
      </c>
      <c r="HG118" s="2">
        <f t="shared" si="47"/>
        <v>4.4435291938866861E-3</v>
      </c>
      <c r="HH118" s="2">
        <f t="shared" si="48"/>
        <v>1.0691289375644009E-2</v>
      </c>
      <c r="HI118" s="2">
        <f t="shared" si="49"/>
        <v>1.0493218907359214E-4</v>
      </c>
      <c r="HJ118" s="3">
        <f t="shared" si="50"/>
        <v>96.768085924156978</v>
      </c>
      <c r="HK118" t="str">
        <f t="shared" si="51"/>
        <v>EXLS</v>
      </c>
    </row>
    <row r="119" spans="1:219" hidden="1" x14ac:dyDescent="0.3">
      <c r="A119">
        <v>110</v>
      </c>
      <c r="B119" t="s">
        <v>637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194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0</v>
      </c>
      <c r="AQ119">
        <v>1</v>
      </c>
      <c r="AR119">
        <v>1</v>
      </c>
      <c r="AS119">
        <v>0</v>
      </c>
      <c r="AT119">
        <v>0</v>
      </c>
      <c r="AU119" t="s">
        <v>638</v>
      </c>
      <c r="AV119">
        <v>170.46000671386719</v>
      </c>
      <c r="AW119">
        <v>170.49000549316409</v>
      </c>
      <c r="AX119">
        <v>176.75999450683591</v>
      </c>
      <c r="AY119">
        <v>168.5299987792969</v>
      </c>
      <c r="AZ119">
        <v>176.25999450683591</v>
      </c>
      <c r="BA119" s="2">
        <f t="shared" si="34"/>
        <v>1.7595623397470561E-4</v>
      </c>
      <c r="BB119" s="2">
        <f t="shared" si="35"/>
        <v>3.5471765153451296E-2</v>
      </c>
      <c r="BC119" s="2">
        <f t="shared" si="36"/>
        <v>1.149631445079502E-2</v>
      </c>
      <c r="BD119" s="2">
        <f t="shared" si="37"/>
        <v>4.3855644890759438E-2</v>
      </c>
      <c r="BE119">
        <v>3</v>
      </c>
      <c r="BF119">
        <v>7</v>
      </c>
      <c r="BG119">
        <v>12</v>
      </c>
      <c r="BH119">
        <v>72</v>
      </c>
      <c r="BI119">
        <v>100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2</v>
      </c>
      <c r="BQ119">
        <v>0</v>
      </c>
      <c r="BR119">
        <v>1</v>
      </c>
      <c r="BS119">
        <v>1</v>
      </c>
      <c r="BT119">
        <v>4</v>
      </c>
      <c r="BU119">
        <v>1</v>
      </c>
      <c r="BV119">
        <v>4</v>
      </c>
      <c r="BW119">
        <v>0</v>
      </c>
      <c r="BX119">
        <v>0</v>
      </c>
      <c r="BY119">
        <v>1</v>
      </c>
      <c r="BZ119">
        <v>1</v>
      </c>
      <c r="CA119">
        <v>0</v>
      </c>
      <c r="CB119">
        <v>0</v>
      </c>
      <c r="CC119">
        <v>1</v>
      </c>
      <c r="CD119">
        <v>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639</v>
      </c>
      <c r="CN119">
        <v>176.25999450683591</v>
      </c>
      <c r="CO119">
        <v>176.46000671386719</v>
      </c>
      <c r="CP119">
        <v>180.0899963378906</v>
      </c>
      <c r="CQ119">
        <v>174.88999938964841</v>
      </c>
      <c r="CR119">
        <v>175.6499938964844</v>
      </c>
      <c r="CS119" s="2">
        <f t="shared" si="38"/>
        <v>1.1334704716157162E-3</v>
      </c>
      <c r="CT119" s="2">
        <f t="shared" si="39"/>
        <v>2.0156531166854563E-2</v>
      </c>
      <c r="CU119" s="2">
        <f t="shared" si="40"/>
        <v>8.8972416665753506E-3</v>
      </c>
      <c r="CV119" s="2">
        <f t="shared" si="41"/>
        <v>4.326755099598123E-3</v>
      </c>
      <c r="CW119">
        <v>37</v>
      </c>
      <c r="CX119">
        <v>31</v>
      </c>
      <c r="CY119">
        <v>62</v>
      </c>
      <c r="CZ119">
        <v>18</v>
      </c>
      <c r="DA119">
        <v>3</v>
      </c>
      <c r="DB119">
        <v>2</v>
      </c>
      <c r="DC119">
        <v>83</v>
      </c>
      <c r="DD119">
        <v>1</v>
      </c>
      <c r="DE119">
        <v>3</v>
      </c>
      <c r="DF119">
        <v>24</v>
      </c>
      <c r="DG119">
        <v>8</v>
      </c>
      <c r="DH119">
        <v>9</v>
      </c>
      <c r="DI119">
        <v>12</v>
      </c>
      <c r="DJ119">
        <v>18</v>
      </c>
      <c r="DK119">
        <v>2</v>
      </c>
      <c r="DL119">
        <v>9</v>
      </c>
      <c r="DM119">
        <v>1</v>
      </c>
      <c r="DN119">
        <v>0</v>
      </c>
      <c r="DO119">
        <v>114</v>
      </c>
      <c r="DP119">
        <v>83</v>
      </c>
      <c r="DQ119">
        <v>2</v>
      </c>
      <c r="DR119">
        <v>1</v>
      </c>
      <c r="DS119">
        <v>2</v>
      </c>
      <c r="DT119">
        <v>2</v>
      </c>
      <c r="DU119">
        <v>2</v>
      </c>
      <c r="DV119">
        <v>2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381</v>
      </c>
      <c r="EF119">
        <v>175.6499938964844</v>
      </c>
      <c r="EG119">
        <v>176.6600036621094</v>
      </c>
      <c r="EH119">
        <v>178.66999816894531</v>
      </c>
      <c r="EI119">
        <v>175.07000732421881</v>
      </c>
      <c r="EJ119">
        <v>177.55999755859381</v>
      </c>
      <c r="EK119" s="2">
        <f t="shared" si="42"/>
        <v>5.7172520360454504E-3</v>
      </c>
      <c r="EL119" s="2">
        <f t="shared" si="43"/>
        <v>1.1249759486398614E-2</v>
      </c>
      <c r="EM119" s="2">
        <f t="shared" si="44"/>
        <v>9.0003187191806111E-3</v>
      </c>
      <c r="EN119" s="2">
        <f t="shared" si="45"/>
        <v>1.4023373893961244E-2</v>
      </c>
      <c r="EO119">
        <v>92</v>
      </c>
      <c r="EP119">
        <v>75</v>
      </c>
      <c r="EQ119">
        <v>5</v>
      </c>
      <c r="ER119">
        <v>0</v>
      </c>
      <c r="ES119">
        <v>0</v>
      </c>
      <c r="ET119">
        <v>1</v>
      </c>
      <c r="EU119">
        <v>5</v>
      </c>
      <c r="EV119">
        <v>0</v>
      </c>
      <c r="EW119">
        <v>0</v>
      </c>
      <c r="EX119">
        <v>32</v>
      </c>
      <c r="EY119">
        <v>5</v>
      </c>
      <c r="EZ119">
        <v>1</v>
      </c>
      <c r="FA119">
        <v>2</v>
      </c>
      <c r="FB119">
        <v>2</v>
      </c>
      <c r="FC119">
        <v>1</v>
      </c>
      <c r="FD119">
        <v>12</v>
      </c>
      <c r="FE119">
        <v>0</v>
      </c>
      <c r="FF119">
        <v>0</v>
      </c>
      <c r="FG119">
        <v>0</v>
      </c>
      <c r="FH119">
        <v>0</v>
      </c>
      <c r="FI119">
        <v>2</v>
      </c>
      <c r="FJ119">
        <v>2</v>
      </c>
      <c r="FK119">
        <v>0</v>
      </c>
      <c r="FL119">
        <v>0</v>
      </c>
      <c r="FM119">
        <v>1</v>
      </c>
      <c r="FN119">
        <v>1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640</v>
      </c>
      <c r="FX119">
        <v>177.55999755859381</v>
      </c>
      <c r="FY119">
        <v>179.33000183105469</v>
      </c>
      <c r="FZ119">
        <v>181.52000427246091</v>
      </c>
      <c r="GA119">
        <v>176.3399963378906</v>
      </c>
      <c r="GB119">
        <v>176.67999267578119</v>
      </c>
      <c r="GC119">
        <v>518</v>
      </c>
      <c r="GD119">
        <v>312</v>
      </c>
      <c r="GE119">
        <v>323</v>
      </c>
      <c r="GF119">
        <v>113</v>
      </c>
      <c r="GG119">
        <v>3</v>
      </c>
      <c r="GH119">
        <v>193</v>
      </c>
      <c r="GI119">
        <v>3</v>
      </c>
      <c r="GJ119">
        <v>21</v>
      </c>
      <c r="GK119">
        <v>4</v>
      </c>
      <c r="GL119">
        <v>215</v>
      </c>
      <c r="GM119">
        <v>0</v>
      </c>
      <c r="GN119">
        <v>20</v>
      </c>
      <c r="GO119">
        <v>4</v>
      </c>
      <c r="GP119">
        <v>3</v>
      </c>
      <c r="GQ119">
        <v>4</v>
      </c>
      <c r="GR119">
        <v>3</v>
      </c>
      <c r="GS119">
        <v>0</v>
      </c>
      <c r="GT119">
        <v>0</v>
      </c>
      <c r="GU119">
        <v>0</v>
      </c>
      <c r="GV119">
        <v>0</v>
      </c>
      <c r="GW119">
        <v>2.2999999999999998</v>
      </c>
      <c r="GX119" t="s">
        <v>218</v>
      </c>
      <c r="GY119">
        <v>1559747</v>
      </c>
      <c r="GZ119">
        <v>2219816</v>
      </c>
      <c r="HA119">
        <v>0.77800000000000002</v>
      </c>
      <c r="HB119">
        <v>1.042</v>
      </c>
      <c r="HC119">
        <v>33.96</v>
      </c>
      <c r="HD119">
        <v>3.58</v>
      </c>
      <c r="HF119" s="2">
        <f t="shared" si="46"/>
        <v>9.8700956582178367E-3</v>
      </c>
      <c r="HG119" s="2">
        <f t="shared" si="47"/>
        <v>1.2064799415270167E-2</v>
      </c>
      <c r="HH119" s="2">
        <f t="shared" si="48"/>
        <v>1.6673202825152167E-2</v>
      </c>
      <c r="HI119" s="2">
        <f t="shared" si="49"/>
        <v>1.9243624178461038E-3</v>
      </c>
      <c r="HJ119" s="3">
        <f t="shared" si="50"/>
        <v>181.49358233228639</v>
      </c>
      <c r="HK119" t="str">
        <f t="shared" si="51"/>
        <v>EXPE</v>
      </c>
    </row>
    <row r="120" spans="1:219" hidden="1" x14ac:dyDescent="0.3">
      <c r="A120">
        <v>111</v>
      </c>
      <c r="B120" t="s">
        <v>641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10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7</v>
      </c>
      <c r="W120">
        <v>3</v>
      </c>
      <c r="X120">
        <v>0</v>
      </c>
      <c r="Y120">
        <v>4</v>
      </c>
      <c r="Z120">
        <v>99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11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 t="s">
        <v>321</v>
      </c>
      <c r="AV120">
        <v>523.5999755859375</v>
      </c>
      <c r="AW120">
        <v>523.1300048828125</v>
      </c>
      <c r="AX120">
        <v>528.9000244140625</v>
      </c>
      <c r="AY120">
        <v>522.54998779296875</v>
      </c>
      <c r="AZ120">
        <v>527.6400146484375</v>
      </c>
      <c r="BA120" s="2">
        <f t="shared" si="34"/>
        <v>-8.9838223527305416E-4</v>
      </c>
      <c r="BB120" s="2">
        <f t="shared" si="35"/>
        <v>1.0909471100218338E-2</v>
      </c>
      <c r="BC120" s="2">
        <f t="shared" si="36"/>
        <v>1.1087436859479327E-3</v>
      </c>
      <c r="BD120" s="2">
        <f t="shared" si="37"/>
        <v>9.6467794597803191E-3</v>
      </c>
      <c r="BE120">
        <v>2</v>
      </c>
      <c r="BF120">
        <v>76</v>
      </c>
      <c r="BG120">
        <v>6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1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282</v>
      </c>
      <c r="CN120">
        <v>527.6400146484375</v>
      </c>
      <c r="CO120">
        <v>530.280029296875</v>
      </c>
      <c r="CP120">
        <v>539.239990234375</v>
      </c>
      <c r="CQ120">
        <v>528.260009765625</v>
      </c>
      <c r="CR120">
        <v>534.010009765625</v>
      </c>
      <c r="CS120" s="2">
        <f t="shared" si="38"/>
        <v>4.9785292724261465E-3</v>
      </c>
      <c r="CT120" s="2">
        <f t="shared" si="39"/>
        <v>1.661590590417017E-2</v>
      </c>
      <c r="CU120" s="2">
        <f t="shared" si="40"/>
        <v>3.8093449114582345E-3</v>
      </c>
      <c r="CV120" s="2">
        <f t="shared" si="41"/>
        <v>1.0767588425025343E-2</v>
      </c>
      <c r="CW120">
        <v>27</v>
      </c>
      <c r="CX120">
        <v>63</v>
      </c>
      <c r="CY120">
        <v>30</v>
      </c>
      <c r="CZ120">
        <v>7</v>
      </c>
      <c r="DA120">
        <v>0</v>
      </c>
      <c r="DB120">
        <v>1</v>
      </c>
      <c r="DC120">
        <v>32</v>
      </c>
      <c r="DD120">
        <v>0</v>
      </c>
      <c r="DE120">
        <v>0</v>
      </c>
      <c r="DF120">
        <v>10</v>
      </c>
      <c r="DG120">
        <v>0</v>
      </c>
      <c r="DH120">
        <v>3</v>
      </c>
      <c r="DI120">
        <v>0</v>
      </c>
      <c r="DJ120">
        <v>0</v>
      </c>
      <c r="DK120">
        <v>2</v>
      </c>
      <c r="DL120">
        <v>13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233</v>
      </c>
      <c r="EF120">
        <v>534.010009765625</v>
      </c>
      <c r="EG120">
        <v>537.969970703125</v>
      </c>
      <c r="EH120">
        <v>546.9000244140625</v>
      </c>
      <c r="EI120">
        <v>537.969970703125</v>
      </c>
      <c r="EJ120">
        <v>542.489990234375</v>
      </c>
      <c r="EK120" s="2">
        <f t="shared" si="42"/>
        <v>7.3609330504532666E-3</v>
      </c>
      <c r="EL120" s="2">
        <f t="shared" si="43"/>
        <v>1.6328493897042606E-2</v>
      </c>
      <c r="EM120" s="2">
        <f t="shared" si="44"/>
        <v>0</v>
      </c>
      <c r="EN120" s="2">
        <f t="shared" si="45"/>
        <v>8.3319869723258444E-3</v>
      </c>
      <c r="EO120">
        <v>36</v>
      </c>
      <c r="EP120">
        <v>73</v>
      </c>
      <c r="EQ120">
        <v>7</v>
      </c>
      <c r="ER120">
        <v>2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642</v>
      </c>
      <c r="FX120">
        <v>542.489990234375</v>
      </c>
      <c r="FY120">
        <v>544.57000732421875</v>
      </c>
      <c r="FZ120">
        <v>547.57000732421875</v>
      </c>
      <c r="GA120">
        <v>538.03997802734375</v>
      </c>
      <c r="GB120">
        <v>544.41998291015625</v>
      </c>
      <c r="GC120">
        <v>339</v>
      </c>
      <c r="GD120">
        <v>127</v>
      </c>
      <c r="GE120">
        <v>245</v>
      </c>
      <c r="GF120">
        <v>13</v>
      </c>
      <c r="GG120">
        <v>0</v>
      </c>
      <c r="GH120">
        <v>9</v>
      </c>
      <c r="GI120">
        <v>0</v>
      </c>
      <c r="GJ120">
        <v>9</v>
      </c>
      <c r="GK120">
        <v>0</v>
      </c>
      <c r="GL120">
        <v>99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1.8</v>
      </c>
      <c r="GX120" t="s">
        <v>218</v>
      </c>
      <c r="GY120">
        <v>255026</v>
      </c>
      <c r="GZ120">
        <v>152216</v>
      </c>
      <c r="HA120">
        <v>1.1639999999999999</v>
      </c>
      <c r="HB120">
        <v>1.3</v>
      </c>
      <c r="HC120">
        <v>2.56</v>
      </c>
      <c r="HD120">
        <v>2.81</v>
      </c>
      <c r="HE120">
        <v>0</v>
      </c>
      <c r="HF120" s="2">
        <f t="shared" si="46"/>
        <v>3.8195586643929857E-3</v>
      </c>
      <c r="HG120" s="2">
        <f t="shared" si="47"/>
        <v>5.478751501858059E-3</v>
      </c>
      <c r="HH120" s="2">
        <f t="shared" si="48"/>
        <v>1.1991165890609223E-2</v>
      </c>
      <c r="HI120" s="2">
        <f t="shared" si="49"/>
        <v>1.1718902838041778E-2</v>
      </c>
      <c r="HJ120" s="3">
        <f t="shared" si="50"/>
        <v>547.55357106971314</v>
      </c>
      <c r="HK120" t="str">
        <f t="shared" si="51"/>
        <v>FICO</v>
      </c>
    </row>
    <row r="121" spans="1:219" hidden="1" x14ac:dyDescent="0.3">
      <c r="A121">
        <v>112</v>
      </c>
      <c r="B121" t="s">
        <v>643</v>
      </c>
      <c r="C121">
        <v>9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23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</v>
      </c>
      <c r="W121">
        <v>3</v>
      </c>
      <c r="X121">
        <v>2</v>
      </c>
      <c r="Y121">
        <v>2</v>
      </c>
      <c r="Z121">
        <v>135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24</v>
      </c>
      <c r="AN121">
        <v>1</v>
      </c>
      <c r="AO121">
        <v>0</v>
      </c>
      <c r="AP121">
        <v>0</v>
      </c>
      <c r="AQ121">
        <v>1</v>
      </c>
      <c r="AR121">
        <v>1</v>
      </c>
      <c r="AS121">
        <v>0</v>
      </c>
      <c r="AT121">
        <v>0</v>
      </c>
      <c r="AU121" t="s">
        <v>644</v>
      </c>
      <c r="AV121">
        <v>284.75</v>
      </c>
      <c r="AW121">
        <v>285.260009765625</v>
      </c>
      <c r="AX121">
        <v>288.510009765625</v>
      </c>
      <c r="AY121">
        <v>283.77999877929688</v>
      </c>
      <c r="AZ121">
        <v>287.8599853515625</v>
      </c>
      <c r="BA121" s="2">
        <f t="shared" si="34"/>
        <v>1.7878768427583847E-3</v>
      </c>
      <c r="BB121" s="2">
        <f t="shared" si="35"/>
        <v>1.1264773803308148E-2</v>
      </c>
      <c r="BC121" s="2">
        <f t="shared" si="36"/>
        <v>5.1882876521813781E-3</v>
      </c>
      <c r="BD121" s="2">
        <f t="shared" si="37"/>
        <v>1.4173510664508449E-2</v>
      </c>
      <c r="BE121">
        <v>6</v>
      </c>
      <c r="BF121">
        <v>128</v>
      </c>
      <c r="BG121">
        <v>11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2</v>
      </c>
      <c r="BO121">
        <v>1</v>
      </c>
      <c r="BP121">
        <v>0</v>
      </c>
      <c r="BQ121">
        <v>0</v>
      </c>
      <c r="BR121">
        <v>1</v>
      </c>
      <c r="BS121">
        <v>1</v>
      </c>
      <c r="BT121">
        <v>4</v>
      </c>
      <c r="BU121">
        <v>0</v>
      </c>
      <c r="BV121">
        <v>0</v>
      </c>
      <c r="BW121">
        <v>0</v>
      </c>
      <c r="BX121">
        <v>0</v>
      </c>
      <c r="BY121">
        <v>1</v>
      </c>
      <c r="BZ121">
        <v>1</v>
      </c>
      <c r="CA121">
        <v>0</v>
      </c>
      <c r="CB121">
        <v>0</v>
      </c>
      <c r="CC121">
        <v>1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640</v>
      </c>
      <c r="CN121">
        <v>287.8599853515625</v>
      </c>
      <c r="CO121">
        <v>287.3800048828125</v>
      </c>
      <c r="CP121">
        <v>291.45001220703119</v>
      </c>
      <c r="CQ121">
        <v>286.82000732421881</v>
      </c>
      <c r="CR121">
        <v>288.66000366210938</v>
      </c>
      <c r="CS121" s="2">
        <f t="shared" si="38"/>
        <v>-1.6701943788528517E-3</v>
      </c>
      <c r="CT121" s="2">
        <f t="shared" si="39"/>
        <v>1.3964684006695371E-2</v>
      </c>
      <c r="CU121" s="2">
        <f t="shared" si="40"/>
        <v>1.948630903608084E-3</v>
      </c>
      <c r="CV121" s="2">
        <f t="shared" si="41"/>
        <v>6.3742683937757505E-3</v>
      </c>
      <c r="CW121">
        <v>48</v>
      </c>
      <c r="CX121">
        <v>81</v>
      </c>
      <c r="CY121">
        <v>25</v>
      </c>
      <c r="CZ121">
        <v>0</v>
      </c>
      <c r="DA121">
        <v>0</v>
      </c>
      <c r="DB121">
        <v>1</v>
      </c>
      <c r="DC121">
        <v>25</v>
      </c>
      <c r="DD121">
        <v>0</v>
      </c>
      <c r="DE121">
        <v>0</v>
      </c>
      <c r="DF121">
        <v>13</v>
      </c>
      <c r="DG121">
        <v>0</v>
      </c>
      <c r="DH121">
        <v>0</v>
      </c>
      <c r="DI121">
        <v>0</v>
      </c>
      <c r="DJ121">
        <v>0</v>
      </c>
      <c r="DK121">
        <v>1</v>
      </c>
      <c r="DL121">
        <v>7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541</v>
      </c>
      <c r="EF121">
        <v>288.66000366210938</v>
      </c>
      <c r="EG121">
        <v>289.57000732421881</v>
      </c>
      <c r="EH121">
        <v>293.08999633789063</v>
      </c>
      <c r="EI121">
        <v>288.95001220703119</v>
      </c>
      <c r="EJ121">
        <v>291.3699951171875</v>
      </c>
      <c r="EK121" s="2">
        <f t="shared" si="42"/>
        <v>3.1426033052192048E-3</v>
      </c>
      <c r="EL121" s="2">
        <f t="shared" si="43"/>
        <v>1.2009925475633731E-2</v>
      </c>
      <c r="EM121" s="2">
        <f t="shared" si="44"/>
        <v>2.1410888610898793E-3</v>
      </c>
      <c r="EN121" s="2">
        <f t="shared" si="45"/>
        <v>8.3055323153058414E-3</v>
      </c>
      <c r="EO121">
        <v>22</v>
      </c>
      <c r="EP121">
        <v>109</v>
      </c>
      <c r="EQ121">
        <v>33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</v>
      </c>
      <c r="EY121">
        <v>1</v>
      </c>
      <c r="EZ121">
        <v>0</v>
      </c>
      <c r="FA121">
        <v>0</v>
      </c>
      <c r="FB121">
        <v>0</v>
      </c>
      <c r="FC121">
        <v>1</v>
      </c>
      <c r="FD121">
        <v>8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538</v>
      </c>
      <c r="FX121">
        <v>291.3699951171875</v>
      </c>
      <c r="FY121">
        <v>291.3699951171875</v>
      </c>
      <c r="FZ121">
        <v>295.17001342773438</v>
      </c>
      <c r="GA121">
        <v>289.76998901367188</v>
      </c>
      <c r="GB121">
        <v>291.1400146484375</v>
      </c>
      <c r="GC121">
        <v>487</v>
      </c>
      <c r="GD121">
        <v>170</v>
      </c>
      <c r="GE121">
        <v>318</v>
      </c>
      <c r="GF121">
        <v>21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136</v>
      </c>
      <c r="GM121">
        <v>0</v>
      </c>
      <c r="GN121">
        <v>0</v>
      </c>
      <c r="GO121">
        <v>1</v>
      </c>
      <c r="GP121">
        <v>0</v>
      </c>
      <c r="GQ121">
        <v>1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2.1</v>
      </c>
      <c r="GX121" t="s">
        <v>218</v>
      </c>
      <c r="GY121">
        <v>293352</v>
      </c>
      <c r="GZ121">
        <v>280600</v>
      </c>
      <c r="HA121">
        <v>0.75600000000000001</v>
      </c>
      <c r="HB121">
        <v>0.997</v>
      </c>
      <c r="HC121">
        <v>1.57</v>
      </c>
      <c r="HD121">
        <v>3.28</v>
      </c>
      <c r="HE121">
        <v>0</v>
      </c>
      <c r="HF121" s="2">
        <f t="shared" si="46"/>
        <v>0</v>
      </c>
      <c r="HG121" s="2">
        <f t="shared" si="47"/>
        <v>1.2873998501467754E-2</v>
      </c>
      <c r="HH121" s="2">
        <f t="shared" si="48"/>
        <v>5.4913207616731352E-3</v>
      </c>
      <c r="HI121" s="2">
        <f t="shared" si="49"/>
        <v>4.7057277111838269E-3</v>
      </c>
      <c r="HJ121" s="3">
        <f t="shared" si="50"/>
        <v>295.12109199769884</v>
      </c>
      <c r="HK121" t="str">
        <f t="shared" si="51"/>
        <v>FLT</v>
      </c>
    </row>
    <row r="122" spans="1:219" hidden="1" x14ac:dyDescent="0.3">
      <c r="A122">
        <v>113</v>
      </c>
      <c r="B122" t="s">
        <v>645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5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</v>
      </c>
      <c r="X122">
        <v>4</v>
      </c>
      <c r="Y122">
        <v>0</v>
      </c>
      <c r="Z122">
        <v>175</v>
      </c>
      <c r="AA122">
        <v>0</v>
      </c>
      <c r="AB122">
        <v>0</v>
      </c>
      <c r="AC122">
        <v>0</v>
      </c>
      <c r="AD122">
        <v>0</v>
      </c>
      <c r="AE122">
        <v>2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8</v>
      </c>
      <c r="AN122">
        <v>2</v>
      </c>
      <c r="AO122">
        <v>0</v>
      </c>
      <c r="AP122">
        <v>0</v>
      </c>
      <c r="AQ122">
        <v>1</v>
      </c>
      <c r="AR122">
        <v>1</v>
      </c>
      <c r="AS122">
        <v>0</v>
      </c>
      <c r="AT122">
        <v>0</v>
      </c>
      <c r="AU122" t="s">
        <v>596</v>
      </c>
      <c r="AV122">
        <v>39.159999847412109</v>
      </c>
      <c r="AW122">
        <v>39.009998321533203</v>
      </c>
      <c r="AX122">
        <v>40.169998168945313</v>
      </c>
      <c r="AY122">
        <v>38.909999847412109</v>
      </c>
      <c r="AZ122">
        <v>40.150001525878913</v>
      </c>
      <c r="BA122" s="2">
        <f t="shared" si="34"/>
        <v>-3.8452071861818649E-3</v>
      </c>
      <c r="BB122" s="2">
        <f t="shared" si="35"/>
        <v>2.8877269113466997E-2</v>
      </c>
      <c r="BC122" s="2">
        <f t="shared" si="36"/>
        <v>2.5634062656674228E-3</v>
      </c>
      <c r="BD122" s="2">
        <f t="shared" si="37"/>
        <v>3.0884224940005423E-2</v>
      </c>
      <c r="BE122">
        <v>1</v>
      </c>
      <c r="BF122">
        <v>1</v>
      </c>
      <c r="BG122">
        <v>28</v>
      </c>
      <c r="BH122">
        <v>60</v>
      </c>
      <c r="BI122">
        <v>103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646</v>
      </c>
      <c r="CN122">
        <v>40.150001525878913</v>
      </c>
      <c r="CO122">
        <v>40.389999389648438</v>
      </c>
      <c r="CP122">
        <v>40.669998168945313</v>
      </c>
      <c r="CQ122">
        <v>40.049999237060547</v>
      </c>
      <c r="CR122">
        <v>40.060001373291023</v>
      </c>
      <c r="CS122" s="2">
        <f t="shared" si="38"/>
        <v>5.9420120672503129E-3</v>
      </c>
      <c r="CT122" s="2">
        <f t="shared" si="39"/>
        <v>6.8846518786095379E-3</v>
      </c>
      <c r="CU122" s="2">
        <f t="shared" si="40"/>
        <v>8.417929134087343E-3</v>
      </c>
      <c r="CV122" s="2">
        <f t="shared" si="41"/>
        <v>2.4967887887150653E-4</v>
      </c>
      <c r="CW122">
        <v>60</v>
      </c>
      <c r="CX122">
        <v>21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30</v>
      </c>
      <c r="DG122">
        <v>15</v>
      </c>
      <c r="DH122">
        <v>18</v>
      </c>
      <c r="DI122">
        <v>11</v>
      </c>
      <c r="DJ122">
        <v>39</v>
      </c>
      <c r="DK122">
        <v>0</v>
      </c>
      <c r="DL122">
        <v>0</v>
      </c>
      <c r="DM122">
        <v>0</v>
      </c>
      <c r="DN122">
        <v>0</v>
      </c>
      <c r="DO122">
        <v>25</v>
      </c>
      <c r="DP122">
        <v>0</v>
      </c>
      <c r="DQ122">
        <v>7</v>
      </c>
      <c r="DR122">
        <v>0</v>
      </c>
      <c r="DS122">
        <v>2</v>
      </c>
      <c r="DT122">
        <v>0</v>
      </c>
      <c r="DU122">
        <v>1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338</v>
      </c>
      <c r="EF122">
        <v>40.060001373291023</v>
      </c>
      <c r="EG122">
        <v>40.220001220703118</v>
      </c>
      <c r="EH122">
        <v>40.599998474121087</v>
      </c>
      <c r="EI122">
        <v>39.680000305175781</v>
      </c>
      <c r="EJ122">
        <v>40.319999694824219</v>
      </c>
      <c r="EK122" s="2">
        <f t="shared" si="42"/>
        <v>3.978116423570266E-3</v>
      </c>
      <c r="EL122" s="2">
        <f t="shared" si="43"/>
        <v>9.3595386132879765E-3</v>
      </c>
      <c r="EM122" s="2">
        <f t="shared" si="44"/>
        <v>1.3426178496717012E-2</v>
      </c>
      <c r="EN122" s="2">
        <f t="shared" si="45"/>
        <v>1.5873000855468611E-2</v>
      </c>
      <c r="EO122">
        <v>123</v>
      </c>
      <c r="EP122">
        <v>53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23</v>
      </c>
      <c r="EY122">
        <v>9</v>
      </c>
      <c r="EZ122">
        <v>1</v>
      </c>
      <c r="FA122">
        <v>0</v>
      </c>
      <c r="FB122">
        <v>3</v>
      </c>
      <c r="FC122">
        <v>0</v>
      </c>
      <c r="FD122">
        <v>0</v>
      </c>
      <c r="FE122">
        <v>0</v>
      </c>
      <c r="FF122">
        <v>0</v>
      </c>
      <c r="FG122">
        <v>1</v>
      </c>
      <c r="FH122">
        <v>0</v>
      </c>
      <c r="FI122">
        <v>3</v>
      </c>
      <c r="FJ122">
        <v>0</v>
      </c>
      <c r="FK122">
        <v>1</v>
      </c>
      <c r="FL122">
        <v>0</v>
      </c>
      <c r="FM122">
        <v>1</v>
      </c>
      <c r="FN122">
        <v>0</v>
      </c>
      <c r="FO122">
        <v>0</v>
      </c>
      <c r="FP122">
        <v>0</v>
      </c>
      <c r="FQ122">
        <v>1</v>
      </c>
      <c r="FR122">
        <v>1</v>
      </c>
      <c r="FS122">
        <v>0</v>
      </c>
      <c r="FT122">
        <v>0</v>
      </c>
      <c r="FU122">
        <v>1</v>
      </c>
      <c r="FV122">
        <v>1</v>
      </c>
      <c r="FW122" t="s">
        <v>222</v>
      </c>
      <c r="FX122">
        <v>40.319999694824219</v>
      </c>
      <c r="FY122">
        <v>40.590000152587891</v>
      </c>
      <c r="FZ122">
        <v>40.919998168945313</v>
      </c>
      <c r="GA122">
        <v>40.299999237060547</v>
      </c>
      <c r="GB122">
        <v>40.459999084472663</v>
      </c>
      <c r="GC122">
        <v>457</v>
      </c>
      <c r="GD122">
        <v>331</v>
      </c>
      <c r="GE122">
        <v>257</v>
      </c>
      <c r="GF122">
        <v>149</v>
      </c>
      <c r="GG122">
        <v>0</v>
      </c>
      <c r="GH122">
        <v>163</v>
      </c>
      <c r="GI122">
        <v>0</v>
      </c>
      <c r="GJ122">
        <v>0</v>
      </c>
      <c r="GK122">
        <v>0</v>
      </c>
      <c r="GL122">
        <v>217</v>
      </c>
      <c r="GM122">
        <v>0</v>
      </c>
      <c r="GN122">
        <v>42</v>
      </c>
      <c r="GO122">
        <v>2</v>
      </c>
      <c r="GP122">
        <v>2</v>
      </c>
      <c r="GQ122">
        <v>0</v>
      </c>
      <c r="GR122">
        <v>0</v>
      </c>
      <c r="GS122">
        <v>1</v>
      </c>
      <c r="GT122">
        <v>1</v>
      </c>
      <c r="GU122">
        <v>1</v>
      </c>
      <c r="GV122">
        <v>1</v>
      </c>
      <c r="GW122">
        <v>2.9</v>
      </c>
      <c r="GX122" t="s">
        <v>223</v>
      </c>
      <c r="GY122">
        <v>649237</v>
      </c>
      <c r="GZ122">
        <v>568566</v>
      </c>
      <c r="HA122">
        <v>1.863</v>
      </c>
      <c r="HB122">
        <v>2.544</v>
      </c>
      <c r="HC122">
        <v>3.5</v>
      </c>
      <c r="HD122">
        <v>1.31</v>
      </c>
      <c r="HE122">
        <v>0.89890000000000003</v>
      </c>
      <c r="HF122" s="2">
        <f t="shared" si="46"/>
        <v>6.6518959534040967E-3</v>
      </c>
      <c r="HG122" s="2">
        <f t="shared" si="47"/>
        <v>8.0644680137806901E-3</v>
      </c>
      <c r="HH122" s="2">
        <f t="shared" si="48"/>
        <v>7.1446394293460669E-3</v>
      </c>
      <c r="HI122" s="2">
        <f t="shared" si="49"/>
        <v>3.954519303820736E-3</v>
      </c>
      <c r="HJ122" s="3">
        <f t="shared" si="50"/>
        <v>40.917336910497788</v>
      </c>
      <c r="HK122" t="str">
        <f t="shared" si="51"/>
        <v>FLS</v>
      </c>
    </row>
    <row r="123" spans="1:219" hidden="1" x14ac:dyDescent="0.3">
      <c r="A123">
        <v>114</v>
      </c>
      <c r="B123" t="s">
        <v>647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19</v>
      </c>
      <c r="N123">
        <v>21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7</v>
      </c>
      <c r="W123">
        <v>2</v>
      </c>
      <c r="X123">
        <v>19</v>
      </c>
      <c r="Y123">
        <v>23</v>
      </c>
      <c r="Z123">
        <v>104</v>
      </c>
      <c r="AA123">
        <v>0</v>
      </c>
      <c r="AB123">
        <v>0</v>
      </c>
      <c r="AC123">
        <v>0</v>
      </c>
      <c r="AD123">
        <v>0</v>
      </c>
      <c r="AE123">
        <v>21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281</v>
      </c>
      <c r="AV123">
        <v>113</v>
      </c>
      <c r="AW123">
        <v>112.76999664306641</v>
      </c>
      <c r="AX123">
        <v>114.9199981689453</v>
      </c>
      <c r="AY123">
        <v>112.55999755859381</v>
      </c>
      <c r="AZ123">
        <v>114.86000061035161</v>
      </c>
      <c r="BA123" s="2">
        <f t="shared" si="34"/>
        <v>-2.0395793542637985E-3</v>
      </c>
      <c r="BB123" s="2">
        <f t="shared" si="35"/>
        <v>1.8708680474551986E-2</v>
      </c>
      <c r="BC123" s="2">
        <f t="shared" si="36"/>
        <v>1.8621893298204073E-3</v>
      </c>
      <c r="BD123" s="2">
        <f t="shared" si="37"/>
        <v>2.0024403966009685E-2</v>
      </c>
      <c r="BE123">
        <v>4</v>
      </c>
      <c r="BF123">
        <v>39</v>
      </c>
      <c r="BG123">
        <v>74</v>
      </c>
      <c r="BH123">
        <v>66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4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4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600</v>
      </c>
      <c r="CN123">
        <v>114.86000061035161</v>
      </c>
      <c r="CO123">
        <v>114.59999847412109</v>
      </c>
      <c r="CP123">
        <v>114.8000030517578</v>
      </c>
      <c r="CQ123">
        <v>113.15000152587891</v>
      </c>
      <c r="CR123">
        <v>113.4599990844727</v>
      </c>
      <c r="CS123" s="2">
        <f t="shared" si="38"/>
        <v>-2.2687795784677167E-3</v>
      </c>
      <c r="CT123" s="2">
        <f t="shared" si="39"/>
        <v>1.7422001073165161E-3</v>
      </c>
      <c r="CU123" s="2">
        <f t="shared" si="40"/>
        <v>1.2652678599900935E-2</v>
      </c>
      <c r="CV123" s="2">
        <f t="shared" si="41"/>
        <v>2.7322189414349385E-3</v>
      </c>
      <c r="CW123">
        <v>3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12</v>
      </c>
      <c r="DG123">
        <v>20</v>
      </c>
      <c r="DH123">
        <v>12</v>
      </c>
      <c r="DI123">
        <v>13</v>
      </c>
      <c r="DJ123">
        <v>128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5</v>
      </c>
      <c r="DX123">
        <v>0</v>
      </c>
      <c r="DY123">
        <v>2</v>
      </c>
      <c r="DZ123">
        <v>0</v>
      </c>
      <c r="EA123">
        <v>2</v>
      </c>
      <c r="EB123">
        <v>0</v>
      </c>
      <c r="EC123">
        <v>1</v>
      </c>
      <c r="ED123">
        <v>0</v>
      </c>
      <c r="EE123" t="s">
        <v>648</v>
      </c>
      <c r="EF123">
        <v>113.4599990844727</v>
      </c>
      <c r="EG123">
        <v>113.879997253418</v>
      </c>
      <c r="EH123">
        <v>116.2399978637695</v>
      </c>
      <c r="EI123">
        <v>113.3399963378906</v>
      </c>
      <c r="EJ123">
        <v>115.90000152587891</v>
      </c>
      <c r="EK123" s="2">
        <f t="shared" si="42"/>
        <v>3.6880767393300262E-3</v>
      </c>
      <c r="EL123" s="2">
        <f t="shared" si="43"/>
        <v>2.0302827372015053E-2</v>
      </c>
      <c r="EM123" s="2">
        <f t="shared" si="44"/>
        <v>4.7418416627261761E-3</v>
      </c>
      <c r="EN123" s="2">
        <f t="shared" si="45"/>
        <v>2.208805137432801E-2</v>
      </c>
      <c r="EO123">
        <v>10</v>
      </c>
      <c r="EP123">
        <v>55</v>
      </c>
      <c r="EQ123">
        <v>40</v>
      </c>
      <c r="ER123">
        <v>69</v>
      </c>
      <c r="ES123">
        <v>3</v>
      </c>
      <c r="ET123">
        <v>0</v>
      </c>
      <c r="EU123">
        <v>0</v>
      </c>
      <c r="EV123">
        <v>0</v>
      </c>
      <c r="EW123">
        <v>0</v>
      </c>
      <c r="EX123">
        <v>1</v>
      </c>
      <c r="EY123">
        <v>1</v>
      </c>
      <c r="EZ123">
        <v>1</v>
      </c>
      <c r="FA123">
        <v>2</v>
      </c>
      <c r="FB123">
        <v>0</v>
      </c>
      <c r="FC123">
        <v>1</v>
      </c>
      <c r="FD123">
        <v>5</v>
      </c>
      <c r="FE123">
        <v>1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649</v>
      </c>
      <c r="FX123">
        <v>115.90000152587891</v>
      </c>
      <c r="FY123">
        <v>116.4899978637695</v>
      </c>
      <c r="FZ123">
        <v>117.76999664306641</v>
      </c>
      <c r="GA123">
        <v>116.23000335693359</v>
      </c>
      <c r="GB123">
        <v>117.6800003051758</v>
      </c>
      <c r="GC123">
        <v>403</v>
      </c>
      <c r="GD123">
        <v>349</v>
      </c>
      <c r="GE123">
        <v>180</v>
      </c>
      <c r="GF123">
        <v>190</v>
      </c>
      <c r="GG123">
        <v>0</v>
      </c>
      <c r="GH123">
        <v>138</v>
      </c>
      <c r="GI123">
        <v>0</v>
      </c>
      <c r="GJ123">
        <v>72</v>
      </c>
      <c r="GK123">
        <v>0</v>
      </c>
      <c r="GL123">
        <v>232</v>
      </c>
      <c r="GM123">
        <v>0</v>
      </c>
      <c r="GN123">
        <v>128</v>
      </c>
      <c r="GO123">
        <v>0</v>
      </c>
      <c r="GP123">
        <v>0</v>
      </c>
      <c r="GQ123">
        <v>0</v>
      </c>
      <c r="GR123">
        <v>0</v>
      </c>
      <c r="GS123">
        <v>1</v>
      </c>
      <c r="GT123">
        <v>1</v>
      </c>
      <c r="GU123">
        <v>0</v>
      </c>
      <c r="GV123">
        <v>0</v>
      </c>
      <c r="GW123">
        <v>1.8</v>
      </c>
      <c r="GX123" t="s">
        <v>218</v>
      </c>
      <c r="GY123">
        <v>472539</v>
      </c>
      <c r="GZ123">
        <v>553350</v>
      </c>
      <c r="HA123">
        <v>1.095</v>
      </c>
      <c r="HB123">
        <v>1.5469999999999999</v>
      </c>
      <c r="HC123">
        <v>1.78</v>
      </c>
      <c r="HD123">
        <v>1.51</v>
      </c>
      <c r="HE123">
        <v>0.40539999999999998</v>
      </c>
      <c r="HF123" s="2">
        <f t="shared" si="46"/>
        <v>5.064781086017156E-3</v>
      </c>
      <c r="HG123" s="2">
        <f t="shared" si="47"/>
        <v>1.0868632213485441E-2</v>
      </c>
      <c r="HH123" s="2">
        <f t="shared" si="48"/>
        <v>2.2319041257083949E-3</v>
      </c>
      <c r="HI123" s="2">
        <f t="shared" si="49"/>
        <v>1.2321524001376316E-2</v>
      </c>
      <c r="HJ123" s="3">
        <f t="shared" si="50"/>
        <v>117.75608480710052</v>
      </c>
      <c r="HK123" t="str">
        <f t="shared" si="51"/>
        <v>FMC</v>
      </c>
    </row>
    <row r="124" spans="1:219" hidden="1" x14ac:dyDescent="0.3">
      <c r="A124">
        <v>115</v>
      </c>
      <c r="B124" t="s">
        <v>650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8</v>
      </c>
      <c r="N124">
        <v>4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8</v>
      </c>
      <c r="W124">
        <v>3</v>
      </c>
      <c r="X124">
        <v>2</v>
      </c>
      <c r="Y124">
        <v>0</v>
      </c>
      <c r="Z124">
        <v>178</v>
      </c>
      <c r="AA124">
        <v>0</v>
      </c>
      <c r="AB124">
        <v>0</v>
      </c>
      <c r="AC124">
        <v>0</v>
      </c>
      <c r="AD124">
        <v>0</v>
      </c>
      <c r="AE124">
        <v>4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13</v>
      </c>
      <c r="AN124">
        <v>5</v>
      </c>
      <c r="AO124">
        <v>0</v>
      </c>
      <c r="AP124">
        <v>0</v>
      </c>
      <c r="AQ124">
        <v>1</v>
      </c>
      <c r="AR124">
        <v>1</v>
      </c>
      <c r="AS124">
        <v>0</v>
      </c>
      <c r="AT124">
        <v>0</v>
      </c>
      <c r="AU124" t="s">
        <v>651</v>
      </c>
      <c r="AV124">
        <v>56.709999084472663</v>
      </c>
      <c r="AW124">
        <v>56.869998931884773</v>
      </c>
      <c r="AX124">
        <v>58.040000915527337</v>
      </c>
      <c r="AY124">
        <v>56.319999694824219</v>
      </c>
      <c r="AZ124">
        <v>57.779998779296882</v>
      </c>
      <c r="BA124" s="2">
        <f t="shared" si="34"/>
        <v>2.8134315177981151E-3</v>
      </c>
      <c r="BB124" s="2">
        <f t="shared" si="35"/>
        <v>2.0158545230648972E-2</v>
      </c>
      <c r="BC124" s="2">
        <f t="shared" si="36"/>
        <v>9.6711666500874927E-3</v>
      </c>
      <c r="BD124" s="2">
        <f t="shared" si="37"/>
        <v>2.5268243601898388E-2</v>
      </c>
      <c r="BE124">
        <v>1</v>
      </c>
      <c r="BF124">
        <v>12</v>
      </c>
      <c r="BG124">
        <v>51</v>
      </c>
      <c r="BH124">
        <v>123</v>
      </c>
      <c r="BI124">
        <v>3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1</v>
      </c>
      <c r="BQ124">
        <v>0</v>
      </c>
      <c r="BR124">
        <v>3</v>
      </c>
      <c r="BS124">
        <v>1</v>
      </c>
      <c r="BT124">
        <v>5</v>
      </c>
      <c r="BU124">
        <v>1</v>
      </c>
      <c r="BV124">
        <v>0</v>
      </c>
      <c r="BW124">
        <v>0</v>
      </c>
      <c r="BX124">
        <v>0</v>
      </c>
      <c r="BY124">
        <v>3</v>
      </c>
      <c r="BZ124">
        <v>3</v>
      </c>
      <c r="CA124">
        <v>0</v>
      </c>
      <c r="CB124">
        <v>0</v>
      </c>
      <c r="CC124">
        <v>1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652</v>
      </c>
      <c r="CN124">
        <v>57.779998779296882</v>
      </c>
      <c r="CO124">
        <v>58.159999847412109</v>
      </c>
      <c r="CP124">
        <v>58.799999237060547</v>
      </c>
      <c r="CQ124">
        <v>57.369998931884773</v>
      </c>
      <c r="CR124">
        <v>57.680000305175781</v>
      </c>
      <c r="CS124" s="2">
        <f t="shared" si="38"/>
        <v>6.5337185198107717E-3</v>
      </c>
      <c r="CT124" s="2">
        <f t="shared" si="39"/>
        <v>1.088434350259404E-2</v>
      </c>
      <c r="CU124" s="2">
        <f t="shared" si="40"/>
        <v>1.3583234484181084E-2</v>
      </c>
      <c r="CV124" s="2">
        <f t="shared" si="41"/>
        <v>5.3745036693974013E-3</v>
      </c>
      <c r="CW124">
        <v>55</v>
      </c>
      <c r="CX124">
        <v>40</v>
      </c>
      <c r="CY124">
        <v>4</v>
      </c>
      <c r="CZ124">
        <v>0</v>
      </c>
      <c r="DA124">
        <v>0</v>
      </c>
      <c r="DB124">
        <v>1</v>
      </c>
      <c r="DC124">
        <v>4</v>
      </c>
      <c r="DD124">
        <v>0</v>
      </c>
      <c r="DE124">
        <v>0</v>
      </c>
      <c r="DF124">
        <v>13</v>
      </c>
      <c r="DG124">
        <v>9</v>
      </c>
      <c r="DH124">
        <v>10</v>
      </c>
      <c r="DI124">
        <v>16</v>
      </c>
      <c r="DJ124">
        <v>61</v>
      </c>
      <c r="DK124">
        <v>1</v>
      </c>
      <c r="DL124">
        <v>0</v>
      </c>
      <c r="DM124">
        <v>0</v>
      </c>
      <c r="DN124">
        <v>0</v>
      </c>
      <c r="DO124">
        <v>48</v>
      </c>
      <c r="DP124">
        <v>5</v>
      </c>
      <c r="DQ124">
        <v>5</v>
      </c>
      <c r="DR124">
        <v>5</v>
      </c>
      <c r="DS124">
        <v>2</v>
      </c>
      <c r="DT124">
        <v>1</v>
      </c>
      <c r="DU124">
        <v>1</v>
      </c>
      <c r="DV124">
        <v>1</v>
      </c>
      <c r="DW124">
        <v>101</v>
      </c>
      <c r="DX124">
        <v>48</v>
      </c>
      <c r="DY124">
        <v>0</v>
      </c>
      <c r="DZ124">
        <v>0</v>
      </c>
      <c r="EA124">
        <v>1</v>
      </c>
      <c r="EB124">
        <v>1</v>
      </c>
      <c r="EC124">
        <v>0</v>
      </c>
      <c r="ED124">
        <v>0</v>
      </c>
      <c r="EE124" t="s">
        <v>653</v>
      </c>
      <c r="EF124">
        <v>57.680000305175781</v>
      </c>
      <c r="EG124">
        <v>57.909999847412109</v>
      </c>
      <c r="EH124">
        <v>59.409999847412109</v>
      </c>
      <c r="EI124">
        <v>57.580001831054688</v>
      </c>
      <c r="EJ124">
        <v>59.060001373291023</v>
      </c>
      <c r="EK124" s="2">
        <f t="shared" si="42"/>
        <v>3.9716722991255393E-3</v>
      </c>
      <c r="EL124" s="2">
        <f t="shared" si="43"/>
        <v>2.5248274766076051E-2</v>
      </c>
      <c r="EM124" s="2">
        <f t="shared" si="44"/>
        <v>5.6984634299246384E-3</v>
      </c>
      <c r="EN124" s="2">
        <f t="shared" si="45"/>
        <v>2.5059253434180251E-2</v>
      </c>
      <c r="EO124">
        <v>1</v>
      </c>
      <c r="EP124">
        <v>18</v>
      </c>
      <c r="EQ124">
        <v>29</v>
      </c>
      <c r="ER124">
        <v>107</v>
      </c>
      <c r="ES124">
        <v>33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2</v>
      </c>
      <c r="FC124">
        <v>1</v>
      </c>
      <c r="FD124">
        <v>2</v>
      </c>
      <c r="FE124">
        <v>1</v>
      </c>
      <c r="FF124">
        <v>2</v>
      </c>
      <c r="FG124">
        <v>0</v>
      </c>
      <c r="FH124">
        <v>0</v>
      </c>
      <c r="FI124">
        <v>2</v>
      </c>
      <c r="FJ124">
        <v>2</v>
      </c>
      <c r="FK124">
        <v>0</v>
      </c>
      <c r="FL124">
        <v>0</v>
      </c>
      <c r="FM124">
        <v>1</v>
      </c>
      <c r="FN124">
        <v>1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654</v>
      </c>
      <c r="FX124">
        <v>59.060001373291023</v>
      </c>
      <c r="FY124">
        <v>59.229999542236328</v>
      </c>
      <c r="FZ124">
        <v>59.849998474121087</v>
      </c>
      <c r="GA124">
        <v>56.900001525878913</v>
      </c>
      <c r="GB124">
        <v>57.099998474121087</v>
      </c>
      <c r="GC124">
        <v>489</v>
      </c>
      <c r="GD124">
        <v>307</v>
      </c>
      <c r="GE124">
        <v>287</v>
      </c>
      <c r="GF124">
        <v>111</v>
      </c>
      <c r="GG124">
        <v>0</v>
      </c>
      <c r="GH124">
        <v>266</v>
      </c>
      <c r="GI124">
        <v>0</v>
      </c>
      <c r="GJ124">
        <v>140</v>
      </c>
      <c r="GK124">
        <v>2</v>
      </c>
      <c r="GL124">
        <v>244</v>
      </c>
      <c r="GM124">
        <v>2</v>
      </c>
      <c r="GN124">
        <v>63</v>
      </c>
      <c r="GO124">
        <v>3</v>
      </c>
      <c r="GP124">
        <v>2</v>
      </c>
      <c r="GQ124">
        <v>3</v>
      </c>
      <c r="GR124">
        <v>2</v>
      </c>
      <c r="GS124">
        <v>0</v>
      </c>
      <c r="GT124">
        <v>0</v>
      </c>
      <c r="GU124">
        <v>0</v>
      </c>
      <c r="GV124">
        <v>0</v>
      </c>
      <c r="GW124">
        <v>2.1</v>
      </c>
      <c r="GX124" t="s">
        <v>218</v>
      </c>
      <c r="GY124">
        <v>772957</v>
      </c>
      <c r="GZ124">
        <v>874200</v>
      </c>
      <c r="HA124">
        <v>1.0980000000000001</v>
      </c>
      <c r="HB124">
        <v>1.724</v>
      </c>
      <c r="HC124">
        <v>1.04</v>
      </c>
      <c r="HD124">
        <v>2.66</v>
      </c>
      <c r="HE124">
        <v>0.22729999000000001</v>
      </c>
      <c r="HF124" s="2">
        <f t="shared" si="46"/>
        <v>2.8701362528980034E-3</v>
      </c>
      <c r="HG124" s="2">
        <f t="shared" si="47"/>
        <v>1.035921382943461E-2</v>
      </c>
      <c r="HH124" s="2">
        <f t="shared" si="48"/>
        <v>3.9338140036552227E-2</v>
      </c>
      <c r="HI124" s="2">
        <f t="shared" si="49"/>
        <v>3.5025736179803424E-3</v>
      </c>
      <c r="HJ124" s="3">
        <f t="shared" si="50"/>
        <v>59.843575772611672</v>
      </c>
      <c r="HK124" t="str">
        <f t="shared" si="51"/>
        <v>FL</v>
      </c>
    </row>
    <row r="125" spans="1:219" hidden="1" x14ac:dyDescent="0.3">
      <c r="A125">
        <v>116</v>
      </c>
      <c r="B125" t="s">
        <v>655</v>
      </c>
      <c r="C125">
        <v>10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22</v>
      </c>
      <c r="N125">
        <v>7</v>
      </c>
      <c r="O125">
        <v>4</v>
      </c>
      <c r="P125">
        <v>0</v>
      </c>
      <c r="Q125">
        <v>0</v>
      </c>
      <c r="R125">
        <v>1</v>
      </c>
      <c r="S125">
        <v>4</v>
      </c>
      <c r="T125">
        <v>0</v>
      </c>
      <c r="U125">
        <v>0</v>
      </c>
      <c r="V125">
        <v>5</v>
      </c>
      <c r="W125">
        <v>8</v>
      </c>
      <c r="X125">
        <v>3</v>
      </c>
      <c r="Y125">
        <v>1</v>
      </c>
      <c r="Z125">
        <v>2</v>
      </c>
      <c r="AA125">
        <v>0</v>
      </c>
      <c r="AB125">
        <v>0</v>
      </c>
      <c r="AC125">
        <v>0</v>
      </c>
      <c r="AD125">
        <v>0</v>
      </c>
      <c r="AE125">
        <v>7</v>
      </c>
      <c r="AF125">
        <v>4</v>
      </c>
      <c r="AG125">
        <v>2</v>
      </c>
      <c r="AH125">
        <v>0</v>
      </c>
      <c r="AI125">
        <v>1</v>
      </c>
      <c r="AJ125">
        <v>1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656</v>
      </c>
      <c r="AV125">
        <v>43.229999542236328</v>
      </c>
      <c r="AW125">
        <v>43.680000305175781</v>
      </c>
      <c r="AX125">
        <v>43.840000152587891</v>
      </c>
      <c r="AY125">
        <v>43.439998626708977</v>
      </c>
      <c r="AZ125">
        <v>43.740001678466797</v>
      </c>
      <c r="BA125" s="2">
        <f t="shared" si="34"/>
        <v>1.0302215196782649E-2</v>
      </c>
      <c r="BB125" s="2">
        <f t="shared" si="35"/>
        <v>3.6496315432303916E-3</v>
      </c>
      <c r="BC125" s="2">
        <f t="shared" si="36"/>
        <v>5.4945438825549919E-3</v>
      </c>
      <c r="BD125" s="2">
        <f t="shared" si="37"/>
        <v>6.8587800696292556E-3</v>
      </c>
      <c r="BE125">
        <v>6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2</v>
      </c>
      <c r="BO125">
        <v>1</v>
      </c>
      <c r="BP125">
        <v>0</v>
      </c>
      <c r="BQ125">
        <v>2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536</v>
      </c>
      <c r="CN125">
        <v>43.740001678466797</v>
      </c>
      <c r="CO125">
        <v>43.770000457763672</v>
      </c>
      <c r="CP125">
        <v>44.119998931884773</v>
      </c>
      <c r="CQ125">
        <v>43.279998779296882</v>
      </c>
      <c r="CR125">
        <v>43.840000152587891</v>
      </c>
      <c r="CS125" s="2">
        <f t="shared" si="38"/>
        <v>6.8537306335703096E-4</v>
      </c>
      <c r="CT125" s="2">
        <f t="shared" si="39"/>
        <v>7.9328758520925691E-3</v>
      </c>
      <c r="CU125" s="2">
        <f t="shared" si="40"/>
        <v>1.1194920569846056E-2</v>
      </c>
      <c r="CV125" s="2">
        <f t="shared" si="41"/>
        <v>1.2773753908346008E-2</v>
      </c>
      <c r="CW125">
        <v>16</v>
      </c>
      <c r="CX125">
        <v>6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12</v>
      </c>
      <c r="DG125">
        <v>1</v>
      </c>
      <c r="DH125">
        <v>2</v>
      </c>
      <c r="DI125">
        <v>0</v>
      </c>
      <c r="DJ125">
        <v>2</v>
      </c>
      <c r="DK125">
        <v>0</v>
      </c>
      <c r="DL125">
        <v>0</v>
      </c>
      <c r="DM125">
        <v>0</v>
      </c>
      <c r="DN125">
        <v>0</v>
      </c>
      <c r="DO125">
        <v>6</v>
      </c>
      <c r="DP125">
        <v>0</v>
      </c>
      <c r="DQ125">
        <v>0</v>
      </c>
      <c r="DR125">
        <v>0</v>
      </c>
      <c r="DS125">
        <v>1</v>
      </c>
      <c r="DT125">
        <v>0</v>
      </c>
      <c r="DU125">
        <v>0</v>
      </c>
      <c r="DV125">
        <v>0</v>
      </c>
      <c r="DW125">
        <v>13</v>
      </c>
      <c r="DX125">
        <v>6</v>
      </c>
      <c r="DY125">
        <v>1</v>
      </c>
      <c r="DZ125">
        <v>0</v>
      </c>
      <c r="EA125">
        <v>1</v>
      </c>
      <c r="EB125">
        <v>1</v>
      </c>
      <c r="EC125">
        <v>1</v>
      </c>
      <c r="ED125">
        <v>0</v>
      </c>
      <c r="EE125" t="s">
        <v>657</v>
      </c>
      <c r="EF125">
        <v>43.840000152587891</v>
      </c>
      <c r="EG125">
        <v>44.060001373291023</v>
      </c>
      <c r="EH125">
        <v>44.950000762939453</v>
      </c>
      <c r="EI125">
        <v>43.669998168945313</v>
      </c>
      <c r="EJ125">
        <v>44.139999389648438</v>
      </c>
      <c r="EK125" s="2">
        <f t="shared" si="42"/>
        <v>4.9932186528821587E-3</v>
      </c>
      <c r="EL125" s="2">
        <f t="shared" si="43"/>
        <v>1.9799763616071386E-2</v>
      </c>
      <c r="EM125" s="2">
        <f t="shared" si="44"/>
        <v>8.8516384972726625E-3</v>
      </c>
      <c r="EN125" s="2">
        <f t="shared" si="45"/>
        <v>1.064796618038355E-2</v>
      </c>
      <c r="EO125">
        <v>14</v>
      </c>
      <c r="EP125">
        <v>9</v>
      </c>
      <c r="EQ125">
        <v>17</v>
      </c>
      <c r="ER125">
        <v>3</v>
      </c>
      <c r="ES125">
        <v>1</v>
      </c>
      <c r="ET125">
        <v>1</v>
      </c>
      <c r="EU125">
        <v>21</v>
      </c>
      <c r="EV125">
        <v>1</v>
      </c>
      <c r="EW125">
        <v>1</v>
      </c>
      <c r="EX125">
        <v>2</v>
      </c>
      <c r="EY125">
        <v>1</v>
      </c>
      <c r="EZ125">
        <v>0</v>
      </c>
      <c r="FA125">
        <v>0</v>
      </c>
      <c r="FB125">
        <v>2</v>
      </c>
      <c r="FC125">
        <v>1</v>
      </c>
      <c r="FD125">
        <v>1</v>
      </c>
      <c r="FE125">
        <v>1</v>
      </c>
      <c r="FF125">
        <v>1</v>
      </c>
      <c r="FG125">
        <v>30</v>
      </c>
      <c r="FH125">
        <v>22</v>
      </c>
      <c r="FI125">
        <v>0</v>
      </c>
      <c r="FJ125">
        <v>0</v>
      </c>
      <c r="FK125">
        <v>1</v>
      </c>
      <c r="FL125">
        <v>1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658</v>
      </c>
      <c r="FX125">
        <v>44.139999389648438</v>
      </c>
      <c r="FY125">
        <v>44.25</v>
      </c>
      <c r="FZ125">
        <v>44.650001525878913</v>
      </c>
      <c r="GA125">
        <v>43.169998168945313</v>
      </c>
      <c r="GB125">
        <v>43.279998779296882</v>
      </c>
      <c r="GC125">
        <v>105</v>
      </c>
      <c r="GD125">
        <v>47</v>
      </c>
      <c r="GE125">
        <v>66</v>
      </c>
      <c r="GF125">
        <v>22</v>
      </c>
      <c r="GG125">
        <v>1</v>
      </c>
      <c r="GH125">
        <v>4</v>
      </c>
      <c r="GI125">
        <v>1</v>
      </c>
      <c r="GJ125">
        <v>4</v>
      </c>
      <c r="GK125">
        <v>1</v>
      </c>
      <c r="GL125">
        <v>7</v>
      </c>
      <c r="GM125">
        <v>1</v>
      </c>
      <c r="GN125">
        <v>4</v>
      </c>
      <c r="GO125">
        <v>1</v>
      </c>
      <c r="GP125">
        <v>0</v>
      </c>
      <c r="GQ125">
        <v>0</v>
      </c>
      <c r="GR125">
        <v>0</v>
      </c>
      <c r="GS125">
        <v>1</v>
      </c>
      <c r="GT125">
        <v>1</v>
      </c>
      <c r="GU125">
        <v>0</v>
      </c>
      <c r="GV125">
        <v>0</v>
      </c>
      <c r="GW125">
        <v>1.7</v>
      </c>
      <c r="GX125" t="s">
        <v>218</v>
      </c>
      <c r="GY125">
        <v>26009</v>
      </c>
      <c r="GZ125">
        <v>26416</v>
      </c>
      <c r="HA125">
        <v>0.64900000000000002</v>
      </c>
      <c r="HB125">
        <v>0.80500000000000005</v>
      </c>
      <c r="HC125">
        <v>3.09</v>
      </c>
      <c r="HD125">
        <v>10.029999999999999</v>
      </c>
      <c r="HE125">
        <v>0</v>
      </c>
      <c r="HF125" s="2">
        <f t="shared" si="46"/>
        <v>2.4858894994703729E-3</v>
      </c>
      <c r="HG125" s="2">
        <f t="shared" si="47"/>
        <v>8.958600497405933E-3</v>
      </c>
      <c r="HH125" s="2">
        <f t="shared" si="48"/>
        <v>2.4406821040783844E-2</v>
      </c>
      <c r="HI125" s="2">
        <f t="shared" si="49"/>
        <v>2.5416038228769366E-3</v>
      </c>
      <c r="HJ125" s="3">
        <f t="shared" si="50"/>
        <v>44.646418072010214</v>
      </c>
      <c r="HK125" t="str">
        <f t="shared" si="51"/>
        <v>FORR</v>
      </c>
    </row>
    <row r="126" spans="1:219" hidden="1" x14ac:dyDescent="0.3">
      <c r="A126">
        <v>117</v>
      </c>
      <c r="B126" t="s">
        <v>659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62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17</v>
      </c>
      <c r="W126">
        <v>20</v>
      </c>
      <c r="X126">
        <v>10</v>
      </c>
      <c r="Y126">
        <v>20</v>
      </c>
      <c r="Z126">
        <v>78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354</v>
      </c>
      <c r="AV126">
        <v>72.55999755859375</v>
      </c>
      <c r="AW126">
        <v>72.610000610351563</v>
      </c>
      <c r="AX126">
        <v>74.19000244140625</v>
      </c>
      <c r="AY126">
        <v>72.550003051757813</v>
      </c>
      <c r="AZ126">
        <v>73.910003662109375</v>
      </c>
      <c r="BA126" s="2">
        <f t="shared" si="34"/>
        <v>6.8865240789828253E-4</v>
      </c>
      <c r="BB126" s="2">
        <f t="shared" si="35"/>
        <v>2.1296694690130846E-2</v>
      </c>
      <c r="BC126" s="2">
        <f t="shared" si="36"/>
        <v>8.2629883059381903E-4</v>
      </c>
      <c r="BD126" s="2">
        <f t="shared" si="37"/>
        <v>1.8400765024569776E-2</v>
      </c>
      <c r="BE126">
        <v>7</v>
      </c>
      <c r="BF126">
        <v>5</v>
      </c>
      <c r="BG126">
        <v>29</v>
      </c>
      <c r="BH126">
        <v>134</v>
      </c>
      <c r="BI126">
        <v>20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374</v>
      </c>
      <c r="CN126">
        <v>73.910003662109375</v>
      </c>
      <c r="CO126">
        <v>73.730003356933594</v>
      </c>
      <c r="CP126">
        <v>74.413002014160156</v>
      </c>
      <c r="CQ126">
        <v>73.080001831054688</v>
      </c>
      <c r="CR126">
        <v>73.519996643066406</v>
      </c>
      <c r="CS126" s="2">
        <f t="shared" si="38"/>
        <v>-2.4413440523578522E-3</v>
      </c>
      <c r="CT126" s="2">
        <f t="shared" si="39"/>
        <v>9.17848546275013E-3</v>
      </c>
      <c r="CU126" s="2">
        <f t="shared" si="40"/>
        <v>8.8159703822633384E-3</v>
      </c>
      <c r="CV126" s="2">
        <f t="shared" si="41"/>
        <v>5.9846957576433768E-3</v>
      </c>
      <c r="CW126">
        <v>93</v>
      </c>
      <c r="CX126">
        <v>38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29</v>
      </c>
      <c r="DG126">
        <v>27</v>
      </c>
      <c r="DH126">
        <v>9</v>
      </c>
      <c r="DI126">
        <v>3</v>
      </c>
      <c r="DJ126">
        <v>7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7</v>
      </c>
      <c r="DR126">
        <v>0</v>
      </c>
      <c r="DS126">
        <v>0</v>
      </c>
      <c r="DT126">
        <v>0</v>
      </c>
      <c r="DU126">
        <v>1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471</v>
      </c>
      <c r="EF126">
        <v>73.519996643066406</v>
      </c>
      <c r="EG126">
        <v>73.830001831054688</v>
      </c>
      <c r="EH126">
        <v>74.110000610351563</v>
      </c>
      <c r="EI126">
        <v>73.589996337890625</v>
      </c>
      <c r="EJ126">
        <v>73.959999084472656</v>
      </c>
      <c r="EK126" s="2">
        <f t="shared" si="42"/>
        <v>4.1989053271008769E-3</v>
      </c>
      <c r="EL126" s="2">
        <f t="shared" si="43"/>
        <v>3.7781510861000234E-3</v>
      </c>
      <c r="EM126" s="2">
        <f t="shared" si="44"/>
        <v>3.2507854153013271E-3</v>
      </c>
      <c r="EN126" s="2">
        <f t="shared" si="45"/>
        <v>5.0027413623874306E-3</v>
      </c>
      <c r="EO126">
        <v>86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107</v>
      </c>
      <c r="EY126">
        <v>28</v>
      </c>
      <c r="EZ126">
        <v>2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470</v>
      </c>
      <c r="FX126">
        <v>73.959999084472656</v>
      </c>
      <c r="FY126">
        <v>74.099998474121094</v>
      </c>
      <c r="FZ126">
        <v>74.300003051757813</v>
      </c>
      <c r="GA126">
        <v>73.540000915527344</v>
      </c>
      <c r="GB126">
        <v>73.680000305175781</v>
      </c>
      <c r="GC126">
        <v>475</v>
      </c>
      <c r="GD126">
        <v>357</v>
      </c>
      <c r="GE126">
        <v>217</v>
      </c>
      <c r="GF126">
        <v>212</v>
      </c>
      <c r="GG126">
        <v>0</v>
      </c>
      <c r="GH126">
        <v>154</v>
      </c>
      <c r="GI126">
        <v>0</v>
      </c>
      <c r="GJ126">
        <v>0</v>
      </c>
      <c r="GK126">
        <v>0</v>
      </c>
      <c r="GL126">
        <v>85</v>
      </c>
      <c r="GM126">
        <v>0</v>
      </c>
      <c r="GN126">
        <v>7</v>
      </c>
      <c r="GO126">
        <v>1</v>
      </c>
      <c r="GP126">
        <v>1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2.4</v>
      </c>
      <c r="GX126" t="s">
        <v>218</v>
      </c>
      <c r="GY126">
        <v>2173832</v>
      </c>
      <c r="GZ126">
        <v>2138200</v>
      </c>
      <c r="HA126">
        <v>1.3120000000000001</v>
      </c>
      <c r="HB126">
        <v>1.554</v>
      </c>
      <c r="HC126">
        <v>4.0599999999999996</v>
      </c>
      <c r="HD126">
        <v>4.09</v>
      </c>
      <c r="HE126">
        <v>6.9099999999999995E-2</v>
      </c>
      <c r="HF126" s="2">
        <f t="shared" si="46"/>
        <v>1.8893305334861665E-3</v>
      </c>
      <c r="HG126" s="2">
        <f t="shared" si="47"/>
        <v>2.6918515399978471E-3</v>
      </c>
      <c r="HH126" s="2">
        <f t="shared" si="48"/>
        <v>7.5573221339447771E-3</v>
      </c>
      <c r="HI126" s="2">
        <f t="shared" si="49"/>
        <v>1.900100285947004E-3</v>
      </c>
      <c r="HJ126" s="3">
        <f t="shared" si="50"/>
        <v>74.299464669127488</v>
      </c>
      <c r="HK126" t="str">
        <f t="shared" si="51"/>
        <v>FTV</v>
      </c>
    </row>
    <row r="127" spans="1:219" hidden="1" x14ac:dyDescent="0.3">
      <c r="A127">
        <v>118</v>
      </c>
      <c r="B127" t="s">
        <v>660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13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14</v>
      </c>
      <c r="W127">
        <v>2</v>
      </c>
      <c r="X127">
        <v>5</v>
      </c>
      <c r="Y127">
        <v>2</v>
      </c>
      <c r="Z127">
        <v>166</v>
      </c>
      <c r="AA127">
        <v>0</v>
      </c>
      <c r="AB127">
        <v>0</v>
      </c>
      <c r="AC127">
        <v>0</v>
      </c>
      <c r="AD127">
        <v>0</v>
      </c>
      <c r="AE127">
        <v>2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15</v>
      </c>
      <c r="AN127">
        <v>2</v>
      </c>
      <c r="AO127">
        <v>0</v>
      </c>
      <c r="AP127">
        <v>0</v>
      </c>
      <c r="AQ127">
        <v>1</v>
      </c>
      <c r="AR127">
        <v>1</v>
      </c>
      <c r="AS127">
        <v>0</v>
      </c>
      <c r="AT127">
        <v>0</v>
      </c>
      <c r="AU127" t="s">
        <v>661</v>
      </c>
      <c r="AV127">
        <v>100.63999938964839</v>
      </c>
      <c r="AW127">
        <v>100.5899963378906</v>
      </c>
      <c r="AX127">
        <v>102.3399963378906</v>
      </c>
      <c r="AY127">
        <v>100.5899963378906</v>
      </c>
      <c r="AZ127">
        <v>101.9899978637695</v>
      </c>
      <c r="BA127" s="2">
        <f t="shared" si="34"/>
        <v>-4.9709765959060626E-4</v>
      </c>
      <c r="BB127" s="2">
        <f t="shared" si="35"/>
        <v>1.7099863812991667E-2</v>
      </c>
      <c r="BC127" s="2">
        <f t="shared" si="36"/>
        <v>0</v>
      </c>
      <c r="BD127" s="2">
        <f t="shared" si="37"/>
        <v>1.3726851212889746E-2</v>
      </c>
      <c r="BE127">
        <v>1</v>
      </c>
      <c r="BF127">
        <v>26</v>
      </c>
      <c r="BG127">
        <v>128</v>
      </c>
      <c r="BH127">
        <v>31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662</v>
      </c>
      <c r="CN127">
        <v>101.9899978637695</v>
      </c>
      <c r="CO127">
        <v>102.30999755859381</v>
      </c>
      <c r="CP127">
        <v>103.40000152587891</v>
      </c>
      <c r="CQ127">
        <v>101.59999847412109</v>
      </c>
      <c r="CR127">
        <v>102.5299987792969</v>
      </c>
      <c r="CS127" s="2">
        <f t="shared" si="38"/>
        <v>3.1277460899267195E-3</v>
      </c>
      <c r="CT127" s="2">
        <f t="shared" si="39"/>
        <v>1.0541624286265594E-2</v>
      </c>
      <c r="CU127" s="2">
        <f t="shared" si="40"/>
        <v>6.939684306668914E-3</v>
      </c>
      <c r="CV127" s="2">
        <f t="shared" si="41"/>
        <v>9.0705190309979811E-3</v>
      </c>
      <c r="CW127">
        <v>77</v>
      </c>
      <c r="CX127">
        <v>83</v>
      </c>
      <c r="CY127">
        <v>5</v>
      </c>
      <c r="CZ127">
        <v>0</v>
      </c>
      <c r="DA127">
        <v>0</v>
      </c>
      <c r="DB127">
        <v>1</v>
      </c>
      <c r="DC127">
        <v>5</v>
      </c>
      <c r="DD127">
        <v>0</v>
      </c>
      <c r="DE127">
        <v>0</v>
      </c>
      <c r="DF127">
        <v>24</v>
      </c>
      <c r="DG127">
        <v>8</v>
      </c>
      <c r="DH127">
        <v>4</v>
      </c>
      <c r="DI127">
        <v>4</v>
      </c>
      <c r="DJ127">
        <v>6</v>
      </c>
      <c r="DK127">
        <v>1</v>
      </c>
      <c r="DL127">
        <v>8</v>
      </c>
      <c r="DM127">
        <v>0</v>
      </c>
      <c r="DN127">
        <v>0</v>
      </c>
      <c r="DO127">
        <v>78</v>
      </c>
      <c r="DP127">
        <v>5</v>
      </c>
      <c r="DQ127">
        <v>6</v>
      </c>
      <c r="DR127">
        <v>0</v>
      </c>
      <c r="DS127">
        <v>1</v>
      </c>
      <c r="DT127">
        <v>1</v>
      </c>
      <c r="DU127">
        <v>1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408</v>
      </c>
      <c r="EF127">
        <v>102.5299987792969</v>
      </c>
      <c r="EG127">
        <v>102.80999755859381</v>
      </c>
      <c r="EH127">
        <v>105.13999938964839</v>
      </c>
      <c r="EI127">
        <v>102.4899978637695</v>
      </c>
      <c r="EJ127">
        <v>104.90000152587891</v>
      </c>
      <c r="EK127" s="2">
        <f t="shared" si="42"/>
        <v>2.7234586708099195E-3</v>
      </c>
      <c r="EL127" s="2">
        <f t="shared" si="43"/>
        <v>2.2160945830136503E-2</v>
      </c>
      <c r="EM127" s="2">
        <f t="shared" si="44"/>
        <v>3.1125347964523487E-3</v>
      </c>
      <c r="EN127" s="2">
        <f t="shared" si="45"/>
        <v>2.2974295777439591E-2</v>
      </c>
      <c r="EO127">
        <v>15</v>
      </c>
      <c r="EP127">
        <v>16</v>
      </c>
      <c r="EQ127">
        <v>67</v>
      </c>
      <c r="ER127">
        <v>64</v>
      </c>
      <c r="ES127">
        <v>31</v>
      </c>
      <c r="ET127">
        <v>0</v>
      </c>
      <c r="EU127">
        <v>0</v>
      </c>
      <c r="EV127">
        <v>0</v>
      </c>
      <c r="EW127">
        <v>0</v>
      </c>
      <c r="EX127">
        <v>6</v>
      </c>
      <c r="EY127">
        <v>0</v>
      </c>
      <c r="EZ127">
        <v>1</v>
      </c>
      <c r="FA127">
        <v>0</v>
      </c>
      <c r="FB127">
        <v>0</v>
      </c>
      <c r="FC127">
        <v>1</v>
      </c>
      <c r="FD127">
        <v>7</v>
      </c>
      <c r="FE127">
        <v>1</v>
      </c>
      <c r="FF127">
        <v>7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663</v>
      </c>
      <c r="FX127">
        <v>104.90000152587891</v>
      </c>
      <c r="FY127">
        <v>105.4599990844727</v>
      </c>
      <c r="FZ127">
        <v>106.379997253418</v>
      </c>
      <c r="GA127">
        <v>104.4300003051758</v>
      </c>
      <c r="GB127">
        <v>104.879997253418</v>
      </c>
      <c r="GC127">
        <v>558</v>
      </c>
      <c r="GD127">
        <v>242</v>
      </c>
      <c r="GE127">
        <v>358</v>
      </c>
      <c r="GF127">
        <v>53</v>
      </c>
      <c r="GG127">
        <v>0</v>
      </c>
      <c r="GH127">
        <v>126</v>
      </c>
      <c r="GI127">
        <v>0</v>
      </c>
      <c r="GJ127">
        <v>95</v>
      </c>
      <c r="GK127">
        <v>7</v>
      </c>
      <c r="GL127">
        <v>172</v>
      </c>
      <c r="GM127">
        <v>7</v>
      </c>
      <c r="GN127">
        <v>6</v>
      </c>
      <c r="GO127">
        <v>1</v>
      </c>
      <c r="GP127">
        <v>1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2.5</v>
      </c>
      <c r="GX127" t="s">
        <v>218</v>
      </c>
      <c r="GY127">
        <v>808447</v>
      </c>
      <c r="GZ127">
        <v>776200</v>
      </c>
      <c r="HA127">
        <v>0.85799999999999998</v>
      </c>
      <c r="HB127">
        <v>1.6419999999999999</v>
      </c>
      <c r="HC127">
        <v>1.97</v>
      </c>
      <c r="HD127">
        <v>1.68</v>
      </c>
      <c r="HE127">
        <v>0.24370000999999999</v>
      </c>
      <c r="HF127" s="2">
        <f t="shared" si="46"/>
        <v>5.3100470648139719E-3</v>
      </c>
      <c r="HG127" s="2">
        <f t="shared" si="47"/>
        <v>8.6482251616690764E-3</v>
      </c>
      <c r="HH127" s="2">
        <f t="shared" si="48"/>
        <v>9.7667247130533985E-3</v>
      </c>
      <c r="HI127" s="2">
        <f t="shared" si="49"/>
        <v>4.2905888637171374E-3</v>
      </c>
      <c r="HJ127" s="3">
        <f t="shared" si="50"/>
        <v>106.37204090210463</v>
      </c>
      <c r="HK127" t="str">
        <f t="shared" si="51"/>
        <v>FBHS</v>
      </c>
    </row>
    <row r="128" spans="1:219" hidden="1" x14ac:dyDescent="0.3">
      <c r="A128">
        <v>119</v>
      </c>
      <c r="B128" t="s">
        <v>664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17</v>
      </c>
      <c r="N128">
        <v>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</v>
      </c>
      <c r="W128">
        <v>6</v>
      </c>
      <c r="X128">
        <v>8</v>
      </c>
      <c r="Y128">
        <v>6</v>
      </c>
      <c r="Z128">
        <v>76</v>
      </c>
      <c r="AA128">
        <v>0</v>
      </c>
      <c r="AB128">
        <v>0</v>
      </c>
      <c r="AC128">
        <v>0</v>
      </c>
      <c r="AD128">
        <v>0</v>
      </c>
      <c r="AE128">
        <v>8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24</v>
      </c>
      <c r="AN128">
        <v>8</v>
      </c>
      <c r="AO128">
        <v>0</v>
      </c>
      <c r="AP128">
        <v>0</v>
      </c>
      <c r="AQ128">
        <v>1</v>
      </c>
      <c r="AR128">
        <v>1</v>
      </c>
      <c r="AS128">
        <v>1</v>
      </c>
      <c r="AT128">
        <v>0</v>
      </c>
      <c r="AU128" t="s">
        <v>665</v>
      </c>
      <c r="AV128">
        <v>80.269996643066406</v>
      </c>
      <c r="AW128">
        <v>80.300003051757813</v>
      </c>
      <c r="AX128">
        <v>81.610000610351563</v>
      </c>
      <c r="AY128">
        <v>80.010002136230469</v>
      </c>
      <c r="AZ128">
        <v>81.430000305175781</v>
      </c>
      <c r="BA128" s="2">
        <f t="shared" si="34"/>
        <v>3.7367879889205202E-4</v>
      </c>
      <c r="BB128" s="2">
        <f t="shared" si="35"/>
        <v>1.6051924381772276E-2</v>
      </c>
      <c r="BC128" s="2">
        <f t="shared" si="36"/>
        <v>3.6114683001994274E-3</v>
      </c>
      <c r="BD128" s="2">
        <f t="shared" si="37"/>
        <v>1.7438268004710489E-2</v>
      </c>
      <c r="BE128">
        <v>6</v>
      </c>
      <c r="BF128">
        <v>26</v>
      </c>
      <c r="BG128">
        <v>68</v>
      </c>
      <c r="BH128">
        <v>17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1</v>
      </c>
      <c r="BQ128">
        <v>0</v>
      </c>
      <c r="BR128">
        <v>0</v>
      </c>
      <c r="BS128">
        <v>1</v>
      </c>
      <c r="BT128">
        <v>2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545</v>
      </c>
      <c r="CN128">
        <v>81.430000305175781</v>
      </c>
      <c r="CO128">
        <v>81.790000915527344</v>
      </c>
      <c r="CP128">
        <v>82.419998168945313</v>
      </c>
      <c r="CQ128">
        <v>80.720001220703125</v>
      </c>
      <c r="CR128">
        <v>80.75</v>
      </c>
      <c r="CS128" s="2">
        <f t="shared" si="38"/>
        <v>4.4015234909139389E-3</v>
      </c>
      <c r="CT128" s="2">
        <f t="shared" si="39"/>
        <v>7.6437426281736887E-3</v>
      </c>
      <c r="CU128" s="2">
        <f t="shared" si="40"/>
        <v>1.3082280020137338E-2</v>
      </c>
      <c r="CV128" s="2">
        <f t="shared" si="41"/>
        <v>3.7150191079726724E-4</v>
      </c>
      <c r="CW128">
        <v>14</v>
      </c>
      <c r="CX128">
        <v>16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2</v>
      </c>
      <c r="DG128">
        <v>2</v>
      </c>
      <c r="DH128">
        <v>3</v>
      </c>
      <c r="DI128">
        <v>6</v>
      </c>
      <c r="DJ128">
        <v>75</v>
      </c>
      <c r="DK128">
        <v>0</v>
      </c>
      <c r="DL128">
        <v>0</v>
      </c>
      <c r="DM128">
        <v>0</v>
      </c>
      <c r="DN128">
        <v>0</v>
      </c>
      <c r="DO128">
        <v>17</v>
      </c>
      <c r="DP128">
        <v>0</v>
      </c>
      <c r="DQ128">
        <v>10</v>
      </c>
      <c r="DR128">
        <v>0</v>
      </c>
      <c r="DS128">
        <v>1</v>
      </c>
      <c r="DT128">
        <v>0</v>
      </c>
      <c r="DU128">
        <v>1</v>
      </c>
      <c r="DV128">
        <v>0</v>
      </c>
      <c r="DW128">
        <v>31</v>
      </c>
      <c r="DX128">
        <v>17</v>
      </c>
      <c r="DY128">
        <v>0</v>
      </c>
      <c r="DZ128">
        <v>0</v>
      </c>
      <c r="EA128">
        <v>1</v>
      </c>
      <c r="EB128">
        <v>1</v>
      </c>
      <c r="EC128">
        <v>0</v>
      </c>
      <c r="ED128">
        <v>0</v>
      </c>
      <c r="EE128" t="s">
        <v>666</v>
      </c>
      <c r="EF128">
        <v>80.75</v>
      </c>
      <c r="EG128">
        <v>80.980003356933594</v>
      </c>
      <c r="EH128">
        <v>82.819999694824219</v>
      </c>
      <c r="EI128">
        <v>80.610000610351563</v>
      </c>
      <c r="EJ128">
        <v>82.389999389648438</v>
      </c>
      <c r="EK128" s="2">
        <f t="shared" si="42"/>
        <v>2.8402487947526422E-3</v>
      </c>
      <c r="EL128" s="2">
        <f t="shared" si="43"/>
        <v>2.2216811696095795E-2</v>
      </c>
      <c r="EM128" s="2">
        <f t="shared" si="44"/>
        <v>4.5690631173621599E-3</v>
      </c>
      <c r="EN128" s="2">
        <f t="shared" si="45"/>
        <v>2.1604549004530238E-2</v>
      </c>
      <c r="EO128">
        <v>19</v>
      </c>
      <c r="EP128">
        <v>10</v>
      </c>
      <c r="EQ128">
        <v>45</v>
      </c>
      <c r="ER128">
        <v>41</v>
      </c>
      <c r="ES128">
        <v>24</v>
      </c>
      <c r="ET128">
        <v>0</v>
      </c>
      <c r="EU128">
        <v>0</v>
      </c>
      <c r="EV128">
        <v>0</v>
      </c>
      <c r="EW128">
        <v>0</v>
      </c>
      <c r="EX128">
        <v>1</v>
      </c>
      <c r="EY128">
        <v>0</v>
      </c>
      <c r="EZ128">
        <v>0</v>
      </c>
      <c r="FA128">
        <v>1</v>
      </c>
      <c r="FB128">
        <v>0</v>
      </c>
      <c r="FC128">
        <v>1</v>
      </c>
      <c r="FD128">
        <v>2</v>
      </c>
      <c r="FE128">
        <v>1</v>
      </c>
      <c r="FF128">
        <v>2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511</v>
      </c>
      <c r="FX128">
        <v>82.389999389648438</v>
      </c>
      <c r="FY128">
        <v>82.5</v>
      </c>
      <c r="FZ128">
        <v>83</v>
      </c>
      <c r="GA128">
        <v>81.199996948242188</v>
      </c>
      <c r="GB128">
        <v>81.389999389648438</v>
      </c>
      <c r="GC128">
        <v>311</v>
      </c>
      <c r="GD128">
        <v>192</v>
      </c>
      <c r="GE128">
        <v>169</v>
      </c>
      <c r="GF128">
        <v>90</v>
      </c>
      <c r="GG128">
        <v>0</v>
      </c>
      <c r="GH128">
        <v>82</v>
      </c>
      <c r="GI128">
        <v>0</v>
      </c>
      <c r="GJ128">
        <v>65</v>
      </c>
      <c r="GK128">
        <v>2</v>
      </c>
      <c r="GL128">
        <v>151</v>
      </c>
      <c r="GM128">
        <v>2</v>
      </c>
      <c r="GN128">
        <v>75</v>
      </c>
      <c r="GO128">
        <v>1</v>
      </c>
      <c r="GP128">
        <v>1</v>
      </c>
      <c r="GQ128">
        <v>0</v>
      </c>
      <c r="GR128">
        <v>0</v>
      </c>
      <c r="GS128">
        <v>1</v>
      </c>
      <c r="GT128">
        <v>0</v>
      </c>
      <c r="GU128">
        <v>0</v>
      </c>
      <c r="GV128">
        <v>0</v>
      </c>
      <c r="GW128">
        <v>2.2000000000000002</v>
      </c>
      <c r="GX128" t="s">
        <v>218</v>
      </c>
      <c r="GY128">
        <v>165752</v>
      </c>
      <c r="GZ128">
        <v>176916</v>
      </c>
      <c r="HA128">
        <v>1.427</v>
      </c>
      <c r="HB128">
        <v>3.04</v>
      </c>
      <c r="HC128">
        <v>2.2599999999999998</v>
      </c>
      <c r="HD128">
        <v>1.75</v>
      </c>
      <c r="HE128">
        <v>0.28970000000000001</v>
      </c>
      <c r="HF128" s="2">
        <f t="shared" si="46"/>
        <v>1.3333407315341272E-3</v>
      </c>
      <c r="HG128" s="2">
        <f t="shared" si="47"/>
        <v>6.0240963855421326E-3</v>
      </c>
      <c r="HH128" s="2">
        <f t="shared" si="48"/>
        <v>1.5757612748579564E-2</v>
      </c>
      <c r="HI128" s="2">
        <f t="shared" si="49"/>
        <v>2.3344691341823376E-3</v>
      </c>
      <c r="HJ128" s="3">
        <f t="shared" si="50"/>
        <v>82.996987951807228</v>
      </c>
      <c r="HK128" t="str">
        <f t="shared" si="51"/>
        <v>FELE</v>
      </c>
    </row>
    <row r="129" spans="1:219" hidden="1" x14ac:dyDescent="0.3">
      <c r="A129">
        <v>120</v>
      </c>
      <c r="B129" t="s">
        <v>667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8</v>
      </c>
      <c r="N129">
        <v>5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3</v>
      </c>
      <c r="Z129">
        <v>4</v>
      </c>
      <c r="AA129">
        <v>1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4</v>
      </c>
      <c r="AH129">
        <v>0</v>
      </c>
      <c r="AI129">
        <v>1</v>
      </c>
      <c r="AJ129">
        <v>0</v>
      </c>
      <c r="AK129">
        <v>1</v>
      </c>
      <c r="AL129">
        <v>1</v>
      </c>
      <c r="AM129">
        <v>4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 t="s">
        <v>668</v>
      </c>
      <c r="AV129">
        <v>51.979999542236328</v>
      </c>
      <c r="AW129">
        <v>51.880001068115227</v>
      </c>
      <c r="AX129">
        <v>51.950000762939453</v>
      </c>
      <c r="AY129">
        <v>51.049999237060547</v>
      </c>
      <c r="AZ129">
        <v>51.700000762939453</v>
      </c>
      <c r="BA129" s="2">
        <f t="shared" si="34"/>
        <v>-1.9274956064438964E-3</v>
      </c>
      <c r="BB129" s="2">
        <f t="shared" si="35"/>
        <v>1.3474435764428971E-3</v>
      </c>
      <c r="BC129" s="2">
        <f t="shared" si="36"/>
        <v>1.5998492944611531E-2</v>
      </c>
      <c r="BD129" s="2">
        <f t="shared" si="37"/>
        <v>1.2572563177694396E-2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</v>
      </c>
      <c r="BP129">
        <v>2</v>
      </c>
      <c r="BQ129">
        <v>2</v>
      </c>
      <c r="BR129">
        <v>14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2</v>
      </c>
      <c r="CF129">
        <v>0</v>
      </c>
      <c r="CG129">
        <v>0</v>
      </c>
      <c r="CH129">
        <v>0</v>
      </c>
      <c r="CI129">
        <v>2</v>
      </c>
      <c r="CJ129">
        <v>0</v>
      </c>
      <c r="CK129">
        <v>1</v>
      </c>
      <c r="CL129">
        <v>0</v>
      </c>
      <c r="CM129" t="s">
        <v>669</v>
      </c>
      <c r="CN129">
        <v>51.700000762939453</v>
      </c>
      <c r="CO129">
        <v>51.869998931884773</v>
      </c>
      <c r="CP129">
        <v>52.810001373291023</v>
      </c>
      <c r="CQ129">
        <v>51.479999542236328</v>
      </c>
      <c r="CR129">
        <v>51.810001373291023</v>
      </c>
      <c r="CS129" s="2">
        <f t="shared" si="38"/>
        <v>3.2773890967022767E-3</v>
      </c>
      <c r="CT129" s="2">
        <f t="shared" si="39"/>
        <v>1.7799704922591864E-2</v>
      </c>
      <c r="CU129" s="2">
        <f t="shared" si="40"/>
        <v>7.518785380361992E-3</v>
      </c>
      <c r="CV129" s="2">
        <f t="shared" si="41"/>
        <v>6.3694619244850648E-3</v>
      </c>
      <c r="CW129">
        <v>8</v>
      </c>
      <c r="CX129">
        <v>7</v>
      </c>
      <c r="CY129">
        <v>8</v>
      </c>
      <c r="CZ129">
        <v>2</v>
      </c>
      <c r="DA129">
        <v>0</v>
      </c>
      <c r="DB129">
        <v>1</v>
      </c>
      <c r="DC129">
        <v>10</v>
      </c>
      <c r="DD129">
        <v>0</v>
      </c>
      <c r="DE129">
        <v>0</v>
      </c>
      <c r="DF129">
        <v>2</v>
      </c>
      <c r="DG129">
        <v>4</v>
      </c>
      <c r="DH129">
        <v>0</v>
      </c>
      <c r="DI129">
        <v>1</v>
      </c>
      <c r="DJ129">
        <v>2</v>
      </c>
      <c r="DK129">
        <v>0</v>
      </c>
      <c r="DL129">
        <v>0</v>
      </c>
      <c r="DM129">
        <v>0</v>
      </c>
      <c r="DN129">
        <v>0</v>
      </c>
      <c r="DO129">
        <v>17</v>
      </c>
      <c r="DP129">
        <v>10</v>
      </c>
      <c r="DQ129">
        <v>0</v>
      </c>
      <c r="DR129">
        <v>0</v>
      </c>
      <c r="DS129">
        <v>1</v>
      </c>
      <c r="DT129">
        <v>1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235</v>
      </c>
      <c r="EF129">
        <v>51.810001373291023</v>
      </c>
      <c r="EG129">
        <v>52.080001831054688</v>
      </c>
      <c r="EH129">
        <v>52.159999847412109</v>
      </c>
      <c r="EI129">
        <v>51.810001373291023</v>
      </c>
      <c r="EJ129">
        <v>51.880001068115227</v>
      </c>
      <c r="EK129" s="2">
        <f t="shared" si="42"/>
        <v>5.1843404045862629E-3</v>
      </c>
      <c r="EL129" s="2">
        <f t="shared" si="43"/>
        <v>1.5337043058175626E-3</v>
      </c>
      <c r="EM129" s="2">
        <f t="shared" si="44"/>
        <v>5.1843404045862629E-3</v>
      </c>
      <c r="EN129" s="2">
        <f t="shared" si="45"/>
        <v>1.3492616303591998E-3</v>
      </c>
      <c r="EO129">
        <v>3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</v>
      </c>
      <c r="EY129">
        <v>1</v>
      </c>
      <c r="EZ129">
        <v>0</v>
      </c>
      <c r="FA129">
        <v>0</v>
      </c>
      <c r="FB129">
        <v>1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493</v>
      </c>
      <c r="FX129">
        <v>51.880001068115227</v>
      </c>
      <c r="FY129">
        <v>52.490001678466797</v>
      </c>
      <c r="FZ129">
        <v>52.490001678466797</v>
      </c>
      <c r="GA129">
        <v>51.680000305175781</v>
      </c>
      <c r="GB129">
        <v>52.259998321533203</v>
      </c>
      <c r="GC129">
        <v>43</v>
      </c>
      <c r="GD129">
        <v>43</v>
      </c>
      <c r="GE129">
        <v>28</v>
      </c>
      <c r="GF129">
        <v>15</v>
      </c>
      <c r="GG129">
        <v>0</v>
      </c>
      <c r="GH129">
        <v>2</v>
      </c>
      <c r="GI129">
        <v>0</v>
      </c>
      <c r="GJ129">
        <v>2</v>
      </c>
      <c r="GK129">
        <v>0</v>
      </c>
      <c r="GL129">
        <v>21</v>
      </c>
      <c r="GM129">
        <v>0</v>
      </c>
      <c r="GN129">
        <v>3</v>
      </c>
      <c r="GO129">
        <v>1</v>
      </c>
      <c r="GP129">
        <v>0</v>
      </c>
      <c r="GQ129">
        <v>1</v>
      </c>
      <c r="GR129">
        <v>0</v>
      </c>
      <c r="GS129">
        <v>2</v>
      </c>
      <c r="GT129">
        <v>0</v>
      </c>
      <c r="GU129">
        <v>1</v>
      </c>
      <c r="GV129">
        <v>0</v>
      </c>
      <c r="GX129" t="s">
        <v>512</v>
      </c>
      <c r="GY129">
        <v>6205</v>
      </c>
      <c r="GZ129">
        <v>13525</v>
      </c>
      <c r="HA129">
        <v>21.858000000000001</v>
      </c>
      <c r="HB129">
        <v>21.911999999999999</v>
      </c>
      <c r="HD129">
        <v>3.03</v>
      </c>
      <c r="HE129">
        <v>0</v>
      </c>
      <c r="HF129" s="2">
        <f t="shared" si="46"/>
        <v>1.1621272448955056E-2</v>
      </c>
      <c r="HG129" s="2">
        <f t="shared" si="47"/>
        <v>0</v>
      </c>
      <c r="HH129" s="2">
        <f t="shared" si="48"/>
        <v>1.5431536433410109E-2</v>
      </c>
      <c r="HI129" s="2">
        <f t="shared" si="49"/>
        <v>1.1098316781201212E-2</v>
      </c>
      <c r="HJ129" s="3">
        <f t="shared" si="50"/>
        <v>52.490001678466797</v>
      </c>
      <c r="HK129" t="str">
        <f t="shared" si="51"/>
        <v>FRPH</v>
      </c>
    </row>
    <row r="130" spans="1:219" hidden="1" x14ac:dyDescent="0.3">
      <c r="A130">
        <v>121</v>
      </c>
      <c r="B130" t="s">
        <v>670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2</v>
      </c>
      <c r="N130">
        <v>0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166</v>
      </c>
      <c r="AA130">
        <v>1</v>
      </c>
      <c r="AB130">
        <v>0</v>
      </c>
      <c r="AC130">
        <v>0</v>
      </c>
      <c r="AD130">
        <v>0</v>
      </c>
      <c r="AE130">
        <v>1</v>
      </c>
      <c r="AF130">
        <v>1</v>
      </c>
      <c r="AG130">
        <v>0</v>
      </c>
      <c r="AH130">
        <v>0</v>
      </c>
      <c r="AI130">
        <v>1</v>
      </c>
      <c r="AJ130">
        <v>1</v>
      </c>
      <c r="AK130">
        <v>1</v>
      </c>
      <c r="AL130">
        <v>1</v>
      </c>
      <c r="AM130">
        <v>4</v>
      </c>
      <c r="AN130">
        <v>1</v>
      </c>
      <c r="AO130">
        <v>2</v>
      </c>
      <c r="AP130">
        <v>0</v>
      </c>
      <c r="AQ130">
        <v>2</v>
      </c>
      <c r="AR130">
        <v>1</v>
      </c>
      <c r="AS130">
        <v>1</v>
      </c>
      <c r="AT130">
        <v>1</v>
      </c>
      <c r="AU130" t="s">
        <v>671</v>
      </c>
      <c r="AV130">
        <v>92.260002136230483</v>
      </c>
      <c r="AW130">
        <v>91.730003356933594</v>
      </c>
      <c r="AX130">
        <v>94.709999084472656</v>
      </c>
      <c r="AY130">
        <v>91.730003356933594</v>
      </c>
      <c r="AZ130">
        <v>94.709999084472656</v>
      </c>
      <c r="BA130" s="2">
        <f t="shared" si="34"/>
        <v>-5.7778127101402177E-3</v>
      </c>
      <c r="BB130" s="2">
        <f t="shared" si="35"/>
        <v>3.1464425682035779E-2</v>
      </c>
      <c r="BC130" s="2">
        <f t="shared" si="36"/>
        <v>0</v>
      </c>
      <c r="BD130" s="2">
        <f t="shared" si="37"/>
        <v>3.1464425682035779E-2</v>
      </c>
      <c r="BE130">
        <v>3</v>
      </c>
      <c r="BF130">
        <v>4</v>
      </c>
      <c r="BG130">
        <v>8</v>
      </c>
      <c r="BH130">
        <v>22</v>
      </c>
      <c r="BI130">
        <v>116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672</v>
      </c>
      <c r="CN130">
        <v>94.709999084472656</v>
      </c>
      <c r="CO130">
        <v>94.870002746582045</v>
      </c>
      <c r="CP130">
        <v>95.540000915527344</v>
      </c>
      <c r="CQ130">
        <v>94.010002136230483</v>
      </c>
      <c r="CR130">
        <v>94.019996643066406</v>
      </c>
      <c r="CS130" s="2">
        <f t="shared" si="38"/>
        <v>1.6865569461065322E-3</v>
      </c>
      <c r="CT130" s="2">
        <f t="shared" si="39"/>
        <v>7.012750288098557E-3</v>
      </c>
      <c r="CU130" s="2">
        <f t="shared" si="40"/>
        <v>9.0650425366678444E-3</v>
      </c>
      <c r="CV130" s="2">
        <f t="shared" si="41"/>
        <v>1.063019271726473E-4</v>
      </c>
      <c r="CW130">
        <v>53</v>
      </c>
      <c r="CX130">
        <v>14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18</v>
      </c>
      <c r="DG130">
        <v>18</v>
      </c>
      <c r="DH130">
        <v>12</v>
      </c>
      <c r="DI130">
        <v>7</v>
      </c>
      <c r="DJ130">
        <v>8</v>
      </c>
      <c r="DK130">
        <v>0</v>
      </c>
      <c r="DL130">
        <v>0</v>
      </c>
      <c r="DM130">
        <v>0</v>
      </c>
      <c r="DN130">
        <v>0</v>
      </c>
      <c r="DO130">
        <v>14</v>
      </c>
      <c r="DP130">
        <v>0</v>
      </c>
      <c r="DQ130">
        <v>1</v>
      </c>
      <c r="DR130">
        <v>0</v>
      </c>
      <c r="DS130">
        <v>1</v>
      </c>
      <c r="DT130">
        <v>0</v>
      </c>
      <c r="DU130">
        <v>1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426</v>
      </c>
      <c r="EF130">
        <v>94.019996643066406</v>
      </c>
      <c r="EG130">
        <v>94.550003051757798</v>
      </c>
      <c r="EH130">
        <v>96.650001525878906</v>
      </c>
      <c r="EI130">
        <v>93.339996337890625</v>
      </c>
      <c r="EJ130">
        <v>96.290000915527344</v>
      </c>
      <c r="EK130" s="2">
        <f t="shared" si="42"/>
        <v>5.6055673356378843E-3</v>
      </c>
      <c r="EL130" s="2">
        <f t="shared" si="43"/>
        <v>2.1727867987242799E-2</v>
      </c>
      <c r="EM130" s="2">
        <f t="shared" si="44"/>
        <v>1.279753225607827E-2</v>
      </c>
      <c r="EN130" s="2">
        <f t="shared" si="45"/>
        <v>3.0636665796946905E-2</v>
      </c>
      <c r="EO130">
        <v>11</v>
      </c>
      <c r="EP130">
        <v>42</v>
      </c>
      <c r="EQ130">
        <v>32</v>
      </c>
      <c r="ER130">
        <v>17</v>
      </c>
      <c r="ES130">
        <v>24</v>
      </c>
      <c r="ET130">
        <v>0</v>
      </c>
      <c r="EU130">
        <v>0</v>
      </c>
      <c r="EV130">
        <v>0</v>
      </c>
      <c r="EW130">
        <v>0</v>
      </c>
      <c r="EX130">
        <v>3</v>
      </c>
      <c r="EY130">
        <v>3</v>
      </c>
      <c r="EZ130">
        <v>1</v>
      </c>
      <c r="FA130">
        <v>0</v>
      </c>
      <c r="FB130">
        <v>4</v>
      </c>
      <c r="FC130">
        <v>1</v>
      </c>
      <c r="FD130">
        <v>11</v>
      </c>
      <c r="FE130">
        <v>1</v>
      </c>
      <c r="FF130">
        <v>11</v>
      </c>
      <c r="FG130">
        <v>0</v>
      </c>
      <c r="FH130">
        <v>0</v>
      </c>
      <c r="FI130">
        <v>4</v>
      </c>
      <c r="FJ130">
        <v>4</v>
      </c>
      <c r="FK130">
        <v>0</v>
      </c>
      <c r="FL130">
        <v>0</v>
      </c>
      <c r="FM130">
        <v>1</v>
      </c>
      <c r="FN130">
        <v>1</v>
      </c>
      <c r="FO130">
        <v>1</v>
      </c>
      <c r="FP130">
        <v>0</v>
      </c>
      <c r="FQ130">
        <v>2</v>
      </c>
      <c r="FR130">
        <v>2</v>
      </c>
      <c r="FS130">
        <v>1</v>
      </c>
      <c r="FT130">
        <v>0</v>
      </c>
      <c r="FU130">
        <v>1</v>
      </c>
      <c r="FV130">
        <v>1</v>
      </c>
      <c r="FW130" t="s">
        <v>488</v>
      </c>
      <c r="FX130">
        <v>96.290000915527344</v>
      </c>
      <c r="FY130">
        <v>97.099998474121094</v>
      </c>
      <c r="FZ130">
        <v>97.69000244140625</v>
      </c>
      <c r="GA130">
        <v>96.080001831054688</v>
      </c>
      <c r="GB130">
        <v>97</v>
      </c>
      <c r="GC130">
        <v>349</v>
      </c>
      <c r="GD130">
        <v>240</v>
      </c>
      <c r="GE130">
        <v>193</v>
      </c>
      <c r="GF130">
        <v>74</v>
      </c>
      <c r="GG130">
        <v>0</v>
      </c>
      <c r="GH130">
        <v>179</v>
      </c>
      <c r="GI130">
        <v>0</v>
      </c>
      <c r="GJ130">
        <v>41</v>
      </c>
      <c r="GK130">
        <v>11</v>
      </c>
      <c r="GL130">
        <v>178</v>
      </c>
      <c r="GM130">
        <v>11</v>
      </c>
      <c r="GN130">
        <v>12</v>
      </c>
      <c r="GO130">
        <v>3</v>
      </c>
      <c r="GP130">
        <v>2</v>
      </c>
      <c r="GQ130">
        <v>2</v>
      </c>
      <c r="GR130">
        <v>1</v>
      </c>
      <c r="GS130">
        <v>2</v>
      </c>
      <c r="GT130">
        <v>1</v>
      </c>
      <c r="GU130">
        <v>2</v>
      </c>
      <c r="GV130">
        <v>1</v>
      </c>
      <c r="GW130">
        <v>2.2000000000000002</v>
      </c>
      <c r="GX130" t="s">
        <v>218</v>
      </c>
      <c r="GY130">
        <v>152309</v>
      </c>
      <c r="GZ130">
        <v>205875</v>
      </c>
      <c r="HA130">
        <v>6.7869999999999999</v>
      </c>
      <c r="HB130">
        <v>6.7880000000000003</v>
      </c>
      <c r="HC130">
        <v>1.82</v>
      </c>
      <c r="HD130">
        <v>16.420000000000002</v>
      </c>
      <c r="HE130">
        <v>0.49109999999999998</v>
      </c>
      <c r="HF130" s="2">
        <f t="shared" si="46"/>
        <v>8.3418905388513709E-3</v>
      </c>
      <c r="HG130" s="2">
        <f t="shared" si="47"/>
        <v>6.039553204423731E-3</v>
      </c>
      <c r="HH130" s="2">
        <f t="shared" si="48"/>
        <v>1.0504599990681318E-2</v>
      </c>
      <c r="HI130" s="2">
        <f t="shared" si="49"/>
        <v>9.484517205621823E-3</v>
      </c>
      <c r="HJ130" s="3">
        <f t="shared" si="50"/>
        <v>97.686439081055013</v>
      </c>
      <c r="HK130" t="str">
        <f t="shared" si="51"/>
        <v>GATX</v>
      </c>
    </row>
    <row r="131" spans="1:219" hidden="1" x14ac:dyDescent="0.3">
      <c r="A131">
        <v>122</v>
      </c>
      <c r="B131" t="s">
        <v>673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19</v>
      </c>
      <c r="N131">
        <v>14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</v>
      </c>
      <c r="W131">
        <v>1</v>
      </c>
      <c r="X131">
        <v>0</v>
      </c>
      <c r="Y131">
        <v>2</v>
      </c>
      <c r="Z131">
        <v>160</v>
      </c>
      <c r="AA131">
        <v>0</v>
      </c>
      <c r="AB131">
        <v>0</v>
      </c>
      <c r="AC131">
        <v>0</v>
      </c>
      <c r="AD131">
        <v>0</v>
      </c>
      <c r="AE131">
        <v>14</v>
      </c>
      <c r="AF131">
        <v>0</v>
      </c>
      <c r="AG131">
        <v>1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33</v>
      </c>
      <c r="AN131">
        <v>15</v>
      </c>
      <c r="AO131">
        <v>0</v>
      </c>
      <c r="AP131">
        <v>0</v>
      </c>
      <c r="AQ131">
        <v>1</v>
      </c>
      <c r="AR131">
        <v>1</v>
      </c>
      <c r="AS131">
        <v>0</v>
      </c>
      <c r="AT131">
        <v>0</v>
      </c>
      <c r="AU131" t="s">
        <v>272</v>
      </c>
      <c r="AV131">
        <v>313.76998901367188</v>
      </c>
      <c r="AW131">
        <v>312.8699951171875</v>
      </c>
      <c r="AX131">
        <v>323.02999877929688</v>
      </c>
      <c r="AY131">
        <v>312.44000244140619</v>
      </c>
      <c r="AZ131">
        <v>323.01998901367188</v>
      </c>
      <c r="BA131" s="2">
        <f t="shared" si="34"/>
        <v>-2.8765746493117916E-3</v>
      </c>
      <c r="BB131" s="2">
        <f t="shared" si="35"/>
        <v>3.1452198558967193E-2</v>
      </c>
      <c r="BC131" s="2">
        <f t="shared" si="36"/>
        <v>1.3743493543388885E-3</v>
      </c>
      <c r="BD131" s="2">
        <f t="shared" si="37"/>
        <v>3.2753349427604217E-2</v>
      </c>
      <c r="BE131">
        <v>1</v>
      </c>
      <c r="BF131">
        <v>3</v>
      </c>
      <c r="BG131">
        <v>3</v>
      </c>
      <c r="BH131">
        <v>14</v>
      </c>
      <c r="BI131">
        <v>163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1</v>
      </c>
      <c r="BU131">
        <v>1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674</v>
      </c>
      <c r="CN131">
        <v>323.01998901367188</v>
      </c>
      <c r="CO131">
        <v>326.32998657226563</v>
      </c>
      <c r="CP131">
        <v>329.04998779296881</v>
      </c>
      <c r="CQ131">
        <v>319.54000854492188</v>
      </c>
      <c r="CR131">
        <v>321.66000366210938</v>
      </c>
      <c r="CS131" s="2">
        <f t="shared" si="38"/>
        <v>1.0143099607123451E-2</v>
      </c>
      <c r="CT131" s="2">
        <f t="shared" si="39"/>
        <v>8.2662249555059963E-3</v>
      </c>
      <c r="CU131" s="2">
        <f t="shared" si="40"/>
        <v>2.0807091921477783E-2</v>
      </c>
      <c r="CV131" s="2">
        <f t="shared" si="41"/>
        <v>6.5907949171525315E-3</v>
      </c>
      <c r="CW131">
        <v>53</v>
      </c>
      <c r="CX131">
        <v>26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16</v>
      </c>
      <c r="DG131">
        <v>8</v>
      </c>
      <c r="DH131">
        <v>10</v>
      </c>
      <c r="DI131">
        <v>2</v>
      </c>
      <c r="DJ131">
        <v>85</v>
      </c>
      <c r="DK131">
        <v>0</v>
      </c>
      <c r="DL131">
        <v>0</v>
      </c>
      <c r="DM131">
        <v>0</v>
      </c>
      <c r="DN131">
        <v>0</v>
      </c>
      <c r="DO131">
        <v>28</v>
      </c>
      <c r="DP131">
        <v>0</v>
      </c>
      <c r="DQ131">
        <v>11</v>
      </c>
      <c r="DR131">
        <v>0</v>
      </c>
      <c r="DS131">
        <v>1</v>
      </c>
      <c r="DT131">
        <v>0</v>
      </c>
      <c r="DU131">
        <v>1</v>
      </c>
      <c r="DV131">
        <v>0</v>
      </c>
      <c r="DW131">
        <v>79</v>
      </c>
      <c r="DX131">
        <v>28</v>
      </c>
      <c r="DY131">
        <v>0</v>
      </c>
      <c r="DZ131">
        <v>0</v>
      </c>
      <c r="EA131">
        <v>1</v>
      </c>
      <c r="EB131">
        <v>1</v>
      </c>
      <c r="EC131">
        <v>0</v>
      </c>
      <c r="ED131">
        <v>0</v>
      </c>
      <c r="EE131" t="s">
        <v>521</v>
      </c>
      <c r="EF131">
        <v>321.66000366210938</v>
      </c>
      <c r="EG131">
        <v>323.64999389648438</v>
      </c>
      <c r="EH131">
        <v>332.16000366210938</v>
      </c>
      <c r="EI131">
        <v>322.67001342773438</v>
      </c>
      <c r="EJ131">
        <v>330.57998657226563</v>
      </c>
      <c r="EK131" s="2">
        <f t="shared" si="42"/>
        <v>6.1485872760791427E-3</v>
      </c>
      <c r="EL131" s="2">
        <f t="shared" si="43"/>
        <v>2.5620212162213885E-2</v>
      </c>
      <c r="EM131" s="2">
        <f t="shared" si="44"/>
        <v>3.0279020152351732E-3</v>
      </c>
      <c r="EN131" s="2">
        <f t="shared" si="45"/>
        <v>2.3927562060088947E-2</v>
      </c>
      <c r="EO131">
        <v>7</v>
      </c>
      <c r="EP131">
        <v>7</v>
      </c>
      <c r="EQ131">
        <v>75</v>
      </c>
      <c r="ER131">
        <v>75</v>
      </c>
      <c r="ES131">
        <v>23</v>
      </c>
      <c r="ET131">
        <v>0</v>
      </c>
      <c r="EU131">
        <v>0</v>
      </c>
      <c r="EV131">
        <v>0</v>
      </c>
      <c r="EW131">
        <v>0</v>
      </c>
      <c r="EX131">
        <v>1</v>
      </c>
      <c r="EY131">
        <v>4</v>
      </c>
      <c r="EZ131">
        <v>1</v>
      </c>
      <c r="FA131">
        <v>0</v>
      </c>
      <c r="FB131">
        <v>0</v>
      </c>
      <c r="FC131">
        <v>1</v>
      </c>
      <c r="FD131">
        <v>6</v>
      </c>
      <c r="FE131">
        <v>1</v>
      </c>
      <c r="FF131">
        <v>6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675</v>
      </c>
      <c r="FX131">
        <v>330.57998657226563</v>
      </c>
      <c r="FY131">
        <v>332.45001220703119</v>
      </c>
      <c r="FZ131">
        <v>335.25</v>
      </c>
      <c r="GA131">
        <v>325.57998657226563</v>
      </c>
      <c r="GB131">
        <v>330.82000732421881</v>
      </c>
      <c r="GC131">
        <v>483</v>
      </c>
      <c r="GD131">
        <v>294</v>
      </c>
      <c r="GE131">
        <v>266</v>
      </c>
      <c r="GF131">
        <v>127</v>
      </c>
      <c r="GG131">
        <v>0</v>
      </c>
      <c r="GH131">
        <v>275</v>
      </c>
      <c r="GI131">
        <v>0</v>
      </c>
      <c r="GJ131">
        <v>98</v>
      </c>
      <c r="GK131">
        <v>7</v>
      </c>
      <c r="GL131">
        <v>245</v>
      </c>
      <c r="GM131">
        <v>6</v>
      </c>
      <c r="GN131">
        <v>85</v>
      </c>
      <c r="GO131">
        <v>2</v>
      </c>
      <c r="GP131">
        <v>1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1.7</v>
      </c>
      <c r="GX131" t="s">
        <v>218</v>
      </c>
      <c r="GY131">
        <v>527457</v>
      </c>
      <c r="GZ131">
        <v>779050</v>
      </c>
      <c r="HA131">
        <v>1.6060000000000001</v>
      </c>
      <c r="HB131">
        <v>2.6030000000000002</v>
      </c>
      <c r="HC131">
        <v>4.82</v>
      </c>
      <c r="HD131">
        <v>0.84</v>
      </c>
      <c r="HE131">
        <v>0</v>
      </c>
      <c r="HF131" s="2">
        <f t="shared" si="46"/>
        <v>5.6249829029966225E-3</v>
      </c>
      <c r="HG131" s="2">
        <f t="shared" si="47"/>
        <v>8.3519397254848693E-3</v>
      </c>
      <c r="HH131" s="2">
        <f t="shared" si="48"/>
        <v>2.0664837968143335E-2</v>
      </c>
      <c r="HI131" s="2">
        <f t="shared" si="49"/>
        <v>1.5839491675053718E-2</v>
      </c>
      <c r="HJ131" s="3">
        <f t="shared" si="50"/>
        <v>335.22661467072101</v>
      </c>
      <c r="HK131" t="str">
        <f t="shared" si="51"/>
        <v>GNRC</v>
      </c>
    </row>
    <row r="132" spans="1:219" hidden="1" x14ac:dyDescent="0.3">
      <c r="A132">
        <v>123</v>
      </c>
      <c r="B132" t="s">
        <v>676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195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 t="s">
        <v>448</v>
      </c>
      <c r="AV132">
        <v>13.060000419616699</v>
      </c>
      <c r="AW132">
        <v>12.930000305175779</v>
      </c>
      <c r="AX132">
        <v>13.38000011444092</v>
      </c>
      <c r="AY132">
        <v>12.77000045776367</v>
      </c>
      <c r="AZ132">
        <v>13.35000038146973</v>
      </c>
      <c r="BA132" s="2">
        <f t="shared" si="34"/>
        <v>-1.0054146277852949E-2</v>
      </c>
      <c r="BB132" s="2">
        <f t="shared" si="35"/>
        <v>3.3632272452633227E-2</v>
      </c>
      <c r="BC132" s="2">
        <f t="shared" si="36"/>
        <v>1.2374311186061027E-2</v>
      </c>
      <c r="BD132" s="2">
        <f t="shared" si="37"/>
        <v>4.3445685927554045E-2</v>
      </c>
      <c r="BE132">
        <v>3</v>
      </c>
      <c r="BF132">
        <v>1</v>
      </c>
      <c r="BG132">
        <v>10</v>
      </c>
      <c r="BH132">
        <v>10</v>
      </c>
      <c r="BI132">
        <v>171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2</v>
      </c>
      <c r="BS132">
        <v>1</v>
      </c>
      <c r="BT132">
        <v>3</v>
      </c>
      <c r="BU132">
        <v>1</v>
      </c>
      <c r="BV132">
        <v>3</v>
      </c>
      <c r="BW132">
        <v>0</v>
      </c>
      <c r="BX132">
        <v>0</v>
      </c>
      <c r="BY132">
        <v>2</v>
      </c>
      <c r="BZ132">
        <v>2</v>
      </c>
      <c r="CA132">
        <v>0</v>
      </c>
      <c r="CB132">
        <v>0</v>
      </c>
      <c r="CC132">
        <v>1</v>
      </c>
      <c r="CD132">
        <v>1</v>
      </c>
      <c r="CE132">
        <v>1</v>
      </c>
      <c r="CF132">
        <v>0</v>
      </c>
      <c r="CG132">
        <v>1</v>
      </c>
      <c r="CH132">
        <v>1</v>
      </c>
      <c r="CI132">
        <v>1</v>
      </c>
      <c r="CJ132">
        <v>0</v>
      </c>
      <c r="CK132">
        <v>1</v>
      </c>
      <c r="CL132">
        <v>1</v>
      </c>
      <c r="CM132" t="s">
        <v>238</v>
      </c>
      <c r="CN132">
        <v>13.35000038146973</v>
      </c>
      <c r="CO132">
        <v>13.35000038146973</v>
      </c>
      <c r="CP132">
        <v>13.680000305175779</v>
      </c>
      <c r="CQ132">
        <v>13.27999973297119</v>
      </c>
      <c r="CR132">
        <v>13.409999847412109</v>
      </c>
      <c r="CS132" s="2">
        <f t="shared" si="38"/>
        <v>0</v>
      </c>
      <c r="CT132" s="2">
        <f t="shared" si="39"/>
        <v>2.4122800902365071E-2</v>
      </c>
      <c r="CU132" s="2">
        <f t="shared" si="40"/>
        <v>5.2434941197233575E-3</v>
      </c>
      <c r="CV132" s="2">
        <f t="shared" si="41"/>
        <v>9.6942666607119365E-3</v>
      </c>
      <c r="CW132">
        <v>16</v>
      </c>
      <c r="CX132">
        <v>94</v>
      </c>
      <c r="CY132">
        <v>43</v>
      </c>
      <c r="CZ132">
        <v>24</v>
      </c>
      <c r="DA132">
        <v>14</v>
      </c>
      <c r="DB132">
        <v>0</v>
      </c>
      <c r="DC132">
        <v>0</v>
      </c>
      <c r="DD132">
        <v>0</v>
      </c>
      <c r="DE132">
        <v>0</v>
      </c>
      <c r="DF132">
        <v>3</v>
      </c>
      <c r="DG132">
        <v>4</v>
      </c>
      <c r="DH132">
        <v>0</v>
      </c>
      <c r="DI132">
        <v>2</v>
      </c>
      <c r="DJ132">
        <v>1</v>
      </c>
      <c r="DK132">
        <v>1</v>
      </c>
      <c r="DL132">
        <v>10</v>
      </c>
      <c r="DM132">
        <v>1</v>
      </c>
      <c r="DN132">
        <v>10</v>
      </c>
      <c r="DO132">
        <v>0</v>
      </c>
      <c r="DP132">
        <v>0</v>
      </c>
      <c r="DQ132">
        <v>1</v>
      </c>
      <c r="DR132">
        <v>1</v>
      </c>
      <c r="DS132">
        <v>0</v>
      </c>
      <c r="DT132">
        <v>0</v>
      </c>
      <c r="DU132">
        <v>1</v>
      </c>
      <c r="DV132">
        <v>1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677</v>
      </c>
      <c r="EF132">
        <v>13.409999847412109</v>
      </c>
      <c r="EG132">
        <v>13.5</v>
      </c>
      <c r="EH132">
        <v>13.60999965667725</v>
      </c>
      <c r="EI132">
        <v>13.35999965667725</v>
      </c>
      <c r="EJ132">
        <v>13.55000019073486</v>
      </c>
      <c r="EK132" s="2">
        <f t="shared" si="42"/>
        <v>6.6666779694734002E-3</v>
      </c>
      <c r="EL132" s="2">
        <f t="shared" si="43"/>
        <v>8.0822674101451719E-3</v>
      </c>
      <c r="EM132" s="2">
        <f t="shared" si="44"/>
        <v>1.0370395801685195E-2</v>
      </c>
      <c r="EN132" s="2">
        <f t="shared" si="45"/>
        <v>1.4022179437866544E-2</v>
      </c>
      <c r="EO132">
        <v>99</v>
      </c>
      <c r="EP132">
        <v>28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47</v>
      </c>
      <c r="EY132">
        <v>25</v>
      </c>
      <c r="EZ132">
        <v>15</v>
      </c>
      <c r="FA132">
        <v>2</v>
      </c>
      <c r="FB132">
        <v>4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4</v>
      </c>
      <c r="FJ132">
        <v>0</v>
      </c>
      <c r="FK132">
        <v>0</v>
      </c>
      <c r="FL132">
        <v>0</v>
      </c>
      <c r="FM132">
        <v>1</v>
      </c>
      <c r="FN132">
        <v>0</v>
      </c>
      <c r="FO132">
        <v>1</v>
      </c>
      <c r="FP132">
        <v>0</v>
      </c>
      <c r="FQ132">
        <v>1</v>
      </c>
      <c r="FR132">
        <v>1</v>
      </c>
      <c r="FS132">
        <v>1</v>
      </c>
      <c r="FT132">
        <v>0</v>
      </c>
      <c r="FU132">
        <v>1</v>
      </c>
      <c r="FV132">
        <v>1</v>
      </c>
      <c r="FW132" t="s">
        <v>319</v>
      </c>
      <c r="FX132">
        <v>13.55000019073486</v>
      </c>
      <c r="FY132">
        <v>13.63000011444092</v>
      </c>
      <c r="FZ132">
        <v>14</v>
      </c>
      <c r="GA132">
        <v>13.55000019073486</v>
      </c>
      <c r="GB132">
        <v>13.569999694824221</v>
      </c>
      <c r="GC132">
        <v>513</v>
      </c>
      <c r="GD132">
        <v>301</v>
      </c>
      <c r="GE132">
        <v>318</v>
      </c>
      <c r="GF132">
        <v>103</v>
      </c>
      <c r="GG132">
        <v>0</v>
      </c>
      <c r="GH132">
        <v>219</v>
      </c>
      <c r="GI132">
        <v>0</v>
      </c>
      <c r="GJ132">
        <v>38</v>
      </c>
      <c r="GK132">
        <v>13</v>
      </c>
      <c r="GL132">
        <v>202</v>
      </c>
      <c r="GM132">
        <v>10</v>
      </c>
      <c r="GN132">
        <v>5</v>
      </c>
      <c r="GO132">
        <v>3</v>
      </c>
      <c r="GP132">
        <v>2</v>
      </c>
      <c r="GQ132">
        <v>2</v>
      </c>
      <c r="GR132">
        <v>1</v>
      </c>
      <c r="GS132">
        <v>2</v>
      </c>
      <c r="GT132">
        <v>1</v>
      </c>
      <c r="GU132">
        <v>2</v>
      </c>
      <c r="GV132">
        <v>1</v>
      </c>
      <c r="GW132">
        <v>2.1</v>
      </c>
      <c r="GX132" t="s">
        <v>218</v>
      </c>
      <c r="GY132">
        <v>47166020</v>
      </c>
      <c r="GZ132">
        <v>57000500</v>
      </c>
      <c r="HA132">
        <v>1.22</v>
      </c>
      <c r="HB132">
        <v>1.577</v>
      </c>
      <c r="HC132">
        <v>0.17</v>
      </c>
      <c r="HD132">
        <v>0.97</v>
      </c>
      <c r="HE132">
        <v>6.7799999999999999E-2</v>
      </c>
      <c r="HF132" s="2">
        <f t="shared" si="46"/>
        <v>5.8694000758885423E-3</v>
      </c>
      <c r="HG132" s="2">
        <f t="shared" si="47"/>
        <v>2.642856325422005E-2</v>
      </c>
      <c r="HH132" s="2">
        <f t="shared" si="48"/>
        <v>5.8694000758885423E-3</v>
      </c>
      <c r="HI132" s="2">
        <f t="shared" si="49"/>
        <v>1.4738028400242964E-3</v>
      </c>
      <c r="HJ132" s="3">
        <f t="shared" si="50"/>
        <v>13.990221434620448</v>
      </c>
      <c r="HK132" t="str">
        <f t="shared" si="51"/>
        <v>GE</v>
      </c>
    </row>
    <row r="133" spans="1:219" hidden="1" x14ac:dyDescent="0.3">
      <c r="A133">
        <v>124</v>
      </c>
      <c r="B133" t="s">
        <v>678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6</v>
      </c>
      <c r="N133">
        <v>10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2</v>
      </c>
      <c r="X133">
        <v>1</v>
      </c>
      <c r="Y133">
        <v>0</v>
      </c>
      <c r="Z133">
        <v>114</v>
      </c>
      <c r="AA133">
        <v>0</v>
      </c>
      <c r="AB133">
        <v>0</v>
      </c>
      <c r="AC133">
        <v>0</v>
      </c>
      <c r="AD133">
        <v>0</v>
      </c>
      <c r="AE133">
        <v>11</v>
      </c>
      <c r="AF133">
        <v>1</v>
      </c>
      <c r="AG133">
        <v>0</v>
      </c>
      <c r="AH133">
        <v>0</v>
      </c>
      <c r="AI133">
        <v>1</v>
      </c>
      <c r="AJ133">
        <v>1</v>
      </c>
      <c r="AK133">
        <v>0</v>
      </c>
      <c r="AL133">
        <v>0</v>
      </c>
      <c r="AM133">
        <v>18</v>
      </c>
      <c r="AN133">
        <v>11</v>
      </c>
      <c r="AO133">
        <v>0</v>
      </c>
      <c r="AP133">
        <v>0</v>
      </c>
      <c r="AQ133">
        <v>1</v>
      </c>
      <c r="AR133">
        <v>1</v>
      </c>
      <c r="AS133">
        <v>0</v>
      </c>
      <c r="AT133">
        <v>0</v>
      </c>
      <c r="AU133" t="s">
        <v>679</v>
      </c>
      <c r="AV133">
        <v>89.069999694824219</v>
      </c>
      <c r="AW133">
        <v>88.5</v>
      </c>
      <c r="AX133">
        <v>91.440002441406236</v>
      </c>
      <c r="AY133">
        <v>88.5</v>
      </c>
      <c r="AZ133">
        <v>91.139999389648438</v>
      </c>
      <c r="BA133" s="2">
        <f t="shared" si="34"/>
        <v>-6.4406745177878477E-3</v>
      </c>
      <c r="BB133" s="2">
        <f t="shared" si="35"/>
        <v>3.2152256812221336E-2</v>
      </c>
      <c r="BC133" s="2">
        <f t="shared" si="36"/>
        <v>0</v>
      </c>
      <c r="BD133" s="2">
        <f t="shared" si="37"/>
        <v>2.8966418776916081E-2</v>
      </c>
      <c r="BE133">
        <v>0</v>
      </c>
      <c r="BF133">
        <v>0</v>
      </c>
      <c r="BG133">
        <v>0</v>
      </c>
      <c r="BH133">
        <v>11</v>
      </c>
      <c r="BI133">
        <v>97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680</v>
      </c>
      <c r="CN133">
        <v>91.139999389648438</v>
      </c>
      <c r="CO133">
        <v>91.489997863769517</v>
      </c>
      <c r="CP133">
        <v>92.669998168945327</v>
      </c>
      <c r="CQ133">
        <v>90.639999389648438</v>
      </c>
      <c r="CR133">
        <v>91.559997558593764</v>
      </c>
      <c r="CS133" s="2">
        <f t="shared" si="38"/>
        <v>3.8255381166609759E-3</v>
      </c>
      <c r="CT133" s="2">
        <f t="shared" si="39"/>
        <v>1.2733358460033317E-2</v>
      </c>
      <c r="CU133" s="2">
        <f t="shared" si="40"/>
        <v>9.2906163948844878E-3</v>
      </c>
      <c r="CV133" s="2">
        <f t="shared" si="41"/>
        <v>1.0048036189129195E-2</v>
      </c>
      <c r="CW133">
        <v>42</v>
      </c>
      <c r="CX133">
        <v>15</v>
      </c>
      <c r="CY133">
        <v>5</v>
      </c>
      <c r="CZ133">
        <v>0</v>
      </c>
      <c r="DA133">
        <v>0</v>
      </c>
      <c r="DB133">
        <v>1</v>
      </c>
      <c r="DC133">
        <v>5</v>
      </c>
      <c r="DD133">
        <v>0</v>
      </c>
      <c r="DE133">
        <v>0</v>
      </c>
      <c r="DF133">
        <v>9</v>
      </c>
      <c r="DG133">
        <v>5</v>
      </c>
      <c r="DH133">
        <v>2</v>
      </c>
      <c r="DI133">
        <v>2</v>
      </c>
      <c r="DJ133">
        <v>8</v>
      </c>
      <c r="DK133">
        <v>1</v>
      </c>
      <c r="DL133">
        <v>18</v>
      </c>
      <c r="DM133">
        <v>0</v>
      </c>
      <c r="DN133">
        <v>0</v>
      </c>
      <c r="DO133">
        <v>0</v>
      </c>
      <c r="DP133">
        <v>0</v>
      </c>
      <c r="DQ133">
        <v>8</v>
      </c>
      <c r="DR133">
        <v>8</v>
      </c>
      <c r="DS133">
        <v>0</v>
      </c>
      <c r="DT133">
        <v>0</v>
      </c>
      <c r="DU133">
        <v>1</v>
      </c>
      <c r="DV133">
        <v>1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681</v>
      </c>
      <c r="EF133">
        <v>91.559997558593764</v>
      </c>
      <c r="EG133">
        <v>92.129997253417955</v>
      </c>
      <c r="EH133">
        <v>93.459999084472656</v>
      </c>
      <c r="EI133">
        <v>91.730003356933594</v>
      </c>
      <c r="EJ133">
        <v>92.860000610351563</v>
      </c>
      <c r="EK133" s="2">
        <f t="shared" si="42"/>
        <v>6.1869066733640787E-3</v>
      </c>
      <c r="EL133" s="2">
        <f t="shared" si="43"/>
        <v>1.4230706656144898E-2</v>
      </c>
      <c r="EM133" s="2">
        <f t="shared" si="44"/>
        <v>4.341624969163016E-3</v>
      </c>
      <c r="EN133" s="2">
        <f t="shared" si="45"/>
        <v>1.216882668523267E-2</v>
      </c>
      <c r="EO133">
        <v>9</v>
      </c>
      <c r="EP133">
        <v>41</v>
      </c>
      <c r="EQ133">
        <v>37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</v>
      </c>
      <c r="EY133">
        <v>5</v>
      </c>
      <c r="EZ133">
        <v>1</v>
      </c>
      <c r="FA133">
        <v>2</v>
      </c>
      <c r="FB133">
        <v>0</v>
      </c>
      <c r="FC133">
        <v>1</v>
      </c>
      <c r="FD133">
        <v>13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668</v>
      </c>
      <c r="FX133">
        <v>92.860000610351563</v>
      </c>
      <c r="FY133">
        <v>93.510002136230469</v>
      </c>
      <c r="FZ133">
        <v>94.75</v>
      </c>
      <c r="GA133">
        <v>93.300003051757813</v>
      </c>
      <c r="GB133">
        <v>94.55999755859375</v>
      </c>
      <c r="GC133">
        <v>274</v>
      </c>
      <c r="GD133">
        <v>157</v>
      </c>
      <c r="GE133">
        <v>149</v>
      </c>
      <c r="GF133">
        <v>39</v>
      </c>
      <c r="GG133">
        <v>1</v>
      </c>
      <c r="GH133">
        <v>109</v>
      </c>
      <c r="GI133">
        <v>0</v>
      </c>
      <c r="GJ133">
        <v>0</v>
      </c>
      <c r="GK133">
        <v>0</v>
      </c>
      <c r="GL133">
        <v>122</v>
      </c>
      <c r="GM133">
        <v>0</v>
      </c>
      <c r="GN133">
        <v>8</v>
      </c>
      <c r="GO133">
        <v>1</v>
      </c>
      <c r="GP133">
        <v>1</v>
      </c>
      <c r="GQ133">
        <v>1</v>
      </c>
      <c r="GR133">
        <v>1</v>
      </c>
      <c r="GS133">
        <v>0</v>
      </c>
      <c r="GT133">
        <v>0</v>
      </c>
      <c r="GU133">
        <v>0</v>
      </c>
      <c r="GV133">
        <v>0</v>
      </c>
      <c r="GW133">
        <v>2</v>
      </c>
      <c r="GX133" t="s">
        <v>218</v>
      </c>
      <c r="GY133">
        <v>99232</v>
      </c>
      <c r="GZ133">
        <v>217275</v>
      </c>
      <c r="HA133">
        <v>0.76100000000000001</v>
      </c>
      <c r="HB133">
        <v>1.4079999999999999</v>
      </c>
      <c r="HC133">
        <v>1.3</v>
      </c>
      <c r="HD133">
        <v>2.08</v>
      </c>
      <c r="HE133">
        <v>0</v>
      </c>
      <c r="HF133" s="2">
        <f t="shared" si="46"/>
        <v>6.9511443805974071E-3</v>
      </c>
      <c r="HG133" s="2">
        <f t="shared" si="47"/>
        <v>1.3087048694137571E-2</v>
      </c>
      <c r="HH133" s="2">
        <f t="shared" si="48"/>
        <v>2.2457392757484484E-3</v>
      </c>
      <c r="HI133" s="2">
        <f t="shared" si="49"/>
        <v>1.3324815348638164E-2</v>
      </c>
      <c r="HJ133" s="3">
        <f t="shared" si="50"/>
        <v>94.733772087576227</v>
      </c>
      <c r="HK133" t="str">
        <f t="shared" si="51"/>
        <v>ROCK</v>
      </c>
    </row>
    <row r="134" spans="1:219" hidden="1" x14ac:dyDescent="0.3">
      <c r="A134">
        <v>125</v>
      </c>
      <c r="B134" t="s">
        <v>682</v>
      </c>
      <c r="C134">
        <v>9</v>
      </c>
      <c r="D134">
        <v>1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105</v>
      </c>
      <c r="N134">
        <v>66</v>
      </c>
      <c r="O134">
        <v>13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432</v>
      </c>
      <c r="AV134">
        <v>19.059999465942379</v>
      </c>
      <c r="AW134">
        <v>19.110000610351559</v>
      </c>
      <c r="AX134">
        <v>19.20000076293945</v>
      </c>
      <c r="AY134">
        <v>18.969999313354489</v>
      </c>
      <c r="AZ134">
        <v>19.059999465942379</v>
      </c>
      <c r="BA134" s="2">
        <f t="shared" si="34"/>
        <v>2.6164909896494448E-3</v>
      </c>
      <c r="BB134" s="2">
        <f t="shared" si="35"/>
        <v>4.6875077610211147E-3</v>
      </c>
      <c r="BC134" s="2">
        <f t="shared" si="36"/>
        <v>7.326074962092588E-3</v>
      </c>
      <c r="BD134" s="2">
        <f t="shared" si="37"/>
        <v>4.7219388829841114E-3</v>
      </c>
      <c r="BE134">
        <v>113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32</v>
      </c>
      <c r="BO134">
        <v>17</v>
      </c>
      <c r="BP134">
        <v>12</v>
      </c>
      <c r="BQ134">
        <v>4</v>
      </c>
      <c r="BR134">
        <v>3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384</v>
      </c>
      <c r="CN134">
        <v>19.059999465942379</v>
      </c>
      <c r="CO134">
        <v>19</v>
      </c>
      <c r="CP134">
        <v>19.20999908447266</v>
      </c>
      <c r="CQ134">
        <v>18.920000076293949</v>
      </c>
      <c r="CR134">
        <v>18.95000076293945</v>
      </c>
      <c r="CS134" s="2">
        <f t="shared" si="38"/>
        <v>-3.1578666285463353E-3</v>
      </c>
      <c r="CT134" s="2">
        <f t="shared" si="39"/>
        <v>1.093175921296119E-2</v>
      </c>
      <c r="CU134" s="2">
        <f t="shared" si="40"/>
        <v>4.2105223003184866E-3</v>
      </c>
      <c r="CV134" s="2">
        <f t="shared" si="41"/>
        <v>1.58314962731676E-3</v>
      </c>
      <c r="CW134">
        <v>69</v>
      </c>
      <c r="CX134">
        <v>68</v>
      </c>
      <c r="CY134">
        <v>5</v>
      </c>
      <c r="CZ134">
        <v>0</v>
      </c>
      <c r="DA134">
        <v>0</v>
      </c>
      <c r="DB134">
        <v>1</v>
      </c>
      <c r="DC134">
        <v>5</v>
      </c>
      <c r="DD134">
        <v>0</v>
      </c>
      <c r="DE134">
        <v>0</v>
      </c>
      <c r="DF134">
        <v>18</v>
      </c>
      <c r="DG134">
        <v>6</v>
      </c>
      <c r="DH134">
        <v>5</v>
      </c>
      <c r="DI134">
        <v>1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683</v>
      </c>
      <c r="EF134">
        <v>18.95000076293945</v>
      </c>
      <c r="EG134">
        <v>19.04000091552734</v>
      </c>
      <c r="EH134">
        <v>19.120000839233398</v>
      </c>
      <c r="EI134">
        <v>18.979999542236332</v>
      </c>
      <c r="EJ134">
        <v>19.010000228881839</v>
      </c>
      <c r="EK134" s="2">
        <f t="shared" si="42"/>
        <v>4.7268985430822807E-3</v>
      </c>
      <c r="EL134" s="2">
        <f t="shared" si="43"/>
        <v>4.1840962444887886E-3</v>
      </c>
      <c r="EM134" s="2">
        <f t="shared" si="44"/>
        <v>3.1513324793003283E-3</v>
      </c>
      <c r="EN134" s="2">
        <f t="shared" si="45"/>
        <v>1.5781528818672452E-3</v>
      </c>
      <c r="EO134">
        <v>95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52</v>
      </c>
      <c r="EY134">
        <v>23</v>
      </c>
      <c r="EZ134">
        <v>1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442</v>
      </c>
      <c r="FX134">
        <v>19.010000228881839</v>
      </c>
      <c r="FY134">
        <v>19.120000839233398</v>
      </c>
      <c r="FZ134">
        <v>19.20000076293945</v>
      </c>
      <c r="GA134">
        <v>19.010000228881839</v>
      </c>
      <c r="GB134">
        <v>19.020000457763668</v>
      </c>
      <c r="GC134">
        <v>534</v>
      </c>
      <c r="GD134">
        <v>175</v>
      </c>
      <c r="GE134">
        <v>237</v>
      </c>
      <c r="GF134">
        <v>106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3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2.2999999999999998</v>
      </c>
      <c r="GX134" t="s">
        <v>218</v>
      </c>
      <c r="GY134">
        <v>318981</v>
      </c>
      <c r="GZ134">
        <v>455050</v>
      </c>
      <c r="HA134">
        <v>3.3780000000000001</v>
      </c>
      <c r="HB134">
        <v>4.2130000000000001</v>
      </c>
      <c r="HD134">
        <v>0.94</v>
      </c>
      <c r="HF134" s="2">
        <f t="shared" si="46"/>
        <v>5.7531697449427766E-3</v>
      </c>
      <c r="HG134" s="2">
        <f t="shared" si="47"/>
        <v>4.1666625274552338E-3</v>
      </c>
      <c r="HH134" s="2">
        <f t="shared" si="48"/>
        <v>5.7531697449427766E-3</v>
      </c>
      <c r="HI134" s="2">
        <f t="shared" si="49"/>
        <v>5.2577437650624947E-4</v>
      </c>
      <c r="HJ134" s="3">
        <f t="shared" si="50"/>
        <v>19.199667430255143</v>
      </c>
      <c r="HK134" t="str">
        <f t="shared" si="51"/>
        <v>GNL</v>
      </c>
    </row>
    <row r="135" spans="1:219" hidden="1" x14ac:dyDescent="0.3">
      <c r="A135">
        <v>126</v>
      </c>
      <c r="B135" t="s">
        <v>684</v>
      </c>
      <c r="C135">
        <v>10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19</v>
      </c>
      <c r="N135">
        <v>115</v>
      </c>
      <c r="O135">
        <v>45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222</v>
      </c>
      <c r="AV135">
        <v>69.650001525878906</v>
      </c>
      <c r="AW135">
        <v>69.620002746582031</v>
      </c>
      <c r="AX135">
        <v>71.199996948242188</v>
      </c>
      <c r="AY135">
        <v>69.620002746582031</v>
      </c>
      <c r="AZ135">
        <v>70.879997253417969</v>
      </c>
      <c r="BA135" s="2">
        <f t="shared" si="34"/>
        <v>-4.3089310705823891E-4</v>
      </c>
      <c r="BB135" s="2">
        <f t="shared" si="35"/>
        <v>2.2190930749740212E-2</v>
      </c>
      <c r="BC135" s="2">
        <f t="shared" si="36"/>
        <v>0</v>
      </c>
      <c r="BD135" s="2">
        <f t="shared" si="37"/>
        <v>1.7776446891371478E-2</v>
      </c>
      <c r="BE135">
        <v>19</v>
      </c>
      <c r="BF135">
        <v>28</v>
      </c>
      <c r="BG135">
        <v>25</v>
      </c>
      <c r="BH135">
        <v>82</v>
      </c>
      <c r="BI135">
        <v>24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685</v>
      </c>
      <c r="CN135">
        <v>70.879997253417969</v>
      </c>
      <c r="CO135">
        <v>71.069999694824219</v>
      </c>
      <c r="CP135">
        <v>71.739997863769531</v>
      </c>
      <c r="CQ135">
        <v>70.620002746582031</v>
      </c>
      <c r="CR135">
        <v>71.010002136230469</v>
      </c>
      <c r="CS135" s="2">
        <f t="shared" si="38"/>
        <v>2.6734549348828018E-3</v>
      </c>
      <c r="CT135" s="2">
        <f t="shared" si="39"/>
        <v>9.3392554906065461E-3</v>
      </c>
      <c r="CU135" s="2">
        <f t="shared" si="40"/>
        <v>6.3317426505484775E-3</v>
      </c>
      <c r="CV135" s="2">
        <f t="shared" si="41"/>
        <v>5.4921754388943533E-3</v>
      </c>
      <c r="CW135">
        <v>109</v>
      </c>
      <c r="CX135">
        <v>50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21</v>
      </c>
      <c r="DG135">
        <v>11</v>
      </c>
      <c r="DH135">
        <v>5</v>
      </c>
      <c r="DI135">
        <v>0</v>
      </c>
      <c r="DJ135">
        <v>2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2</v>
      </c>
      <c r="DR135">
        <v>0</v>
      </c>
      <c r="DS135">
        <v>0</v>
      </c>
      <c r="DT135">
        <v>0</v>
      </c>
      <c r="DU135">
        <v>1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686</v>
      </c>
      <c r="EF135">
        <v>71.010002136230469</v>
      </c>
      <c r="EG135">
        <v>71.389999389648438</v>
      </c>
      <c r="EH135">
        <v>71.900001525878906</v>
      </c>
      <c r="EI135">
        <v>70.819999694824219</v>
      </c>
      <c r="EJ135">
        <v>71.120002746582031</v>
      </c>
      <c r="EK135" s="2">
        <f t="shared" si="42"/>
        <v>5.3228359247341483E-3</v>
      </c>
      <c r="EL135" s="2">
        <f t="shared" si="43"/>
        <v>7.0932145397368807E-3</v>
      </c>
      <c r="EM135" s="2">
        <f t="shared" si="44"/>
        <v>7.9843073217180649E-3</v>
      </c>
      <c r="EN135" s="2">
        <f t="shared" si="45"/>
        <v>4.218265469235094E-3</v>
      </c>
      <c r="EO135">
        <v>148</v>
      </c>
      <c r="EP135">
        <v>5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</v>
      </c>
      <c r="EY135">
        <v>4</v>
      </c>
      <c r="EZ135">
        <v>1</v>
      </c>
      <c r="FA135">
        <v>2</v>
      </c>
      <c r="FB135">
        <v>8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8</v>
      </c>
      <c r="FJ135">
        <v>0</v>
      </c>
      <c r="FK135">
        <v>0</v>
      </c>
      <c r="FL135">
        <v>0</v>
      </c>
      <c r="FM135">
        <v>1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687</v>
      </c>
      <c r="FX135">
        <v>71.120002746582031</v>
      </c>
      <c r="FY135">
        <v>71.400001525878906</v>
      </c>
      <c r="FZ135">
        <v>71.980003356933594</v>
      </c>
      <c r="GA135">
        <v>70.779998779296875</v>
      </c>
      <c r="GB135">
        <v>71.5</v>
      </c>
      <c r="GC135">
        <v>669</v>
      </c>
      <c r="GD135">
        <v>59</v>
      </c>
      <c r="GE135">
        <v>312</v>
      </c>
      <c r="GF135">
        <v>58</v>
      </c>
      <c r="GG135">
        <v>0</v>
      </c>
      <c r="GH135">
        <v>106</v>
      </c>
      <c r="GI135">
        <v>0</v>
      </c>
      <c r="GJ135">
        <v>0</v>
      </c>
      <c r="GK135">
        <v>0</v>
      </c>
      <c r="GL135">
        <v>10</v>
      </c>
      <c r="GM135">
        <v>0</v>
      </c>
      <c r="GN135">
        <v>10</v>
      </c>
      <c r="GO135">
        <v>2</v>
      </c>
      <c r="GP135">
        <v>2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2.2000000000000002</v>
      </c>
      <c r="GX135" t="s">
        <v>218</v>
      </c>
      <c r="GY135">
        <v>462973</v>
      </c>
      <c r="GZ135">
        <v>298100</v>
      </c>
      <c r="HA135">
        <v>4.7590000000000003</v>
      </c>
      <c r="HB135">
        <v>6.8029999999999999</v>
      </c>
      <c r="HC135">
        <v>2.93</v>
      </c>
      <c r="HD135">
        <v>2.87</v>
      </c>
      <c r="HE135">
        <v>0</v>
      </c>
      <c r="HF135" s="2">
        <f t="shared" si="46"/>
        <v>3.921551446961713E-3</v>
      </c>
      <c r="HG135" s="2">
        <f t="shared" si="47"/>
        <v>8.0578188942084239E-3</v>
      </c>
      <c r="HH135" s="2">
        <f t="shared" si="48"/>
        <v>8.6835116713170901E-3</v>
      </c>
      <c r="HI135" s="2">
        <f t="shared" si="49"/>
        <v>1.0069947142701041E-2</v>
      </c>
      <c r="HJ135" s="3">
        <f t="shared" si="50"/>
        <v>71.975329807220646</v>
      </c>
      <c r="HK135" t="str">
        <f t="shared" si="51"/>
        <v>GMED</v>
      </c>
    </row>
    <row r="136" spans="1:219" hidden="1" x14ac:dyDescent="0.3">
      <c r="A136">
        <v>127</v>
      </c>
      <c r="B136" t="s">
        <v>688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3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193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3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 t="s">
        <v>689</v>
      </c>
      <c r="AV136">
        <v>331.8800048828125</v>
      </c>
      <c r="AW136">
        <v>330</v>
      </c>
      <c r="AX136">
        <v>335.47000122070313</v>
      </c>
      <c r="AY136">
        <v>327.55999755859369</v>
      </c>
      <c r="AZ136">
        <v>335.26998901367188</v>
      </c>
      <c r="BA136" s="2">
        <f t="shared" si="34"/>
        <v>-5.6969844933711933E-3</v>
      </c>
      <c r="BB136" s="2">
        <f t="shared" si="35"/>
        <v>1.6305485440721856E-2</v>
      </c>
      <c r="BC136" s="2">
        <f t="shared" si="36"/>
        <v>7.3939467921403379E-3</v>
      </c>
      <c r="BD136" s="2">
        <f t="shared" si="37"/>
        <v>2.2996366235344068E-2</v>
      </c>
      <c r="BE136">
        <v>22</v>
      </c>
      <c r="BF136">
        <v>90</v>
      </c>
      <c r="BG136">
        <v>78</v>
      </c>
      <c r="BH136">
        <v>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2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6</v>
      </c>
      <c r="BU136">
        <v>0</v>
      </c>
      <c r="BV136">
        <v>0</v>
      </c>
      <c r="BW136">
        <v>0</v>
      </c>
      <c r="BX136">
        <v>0</v>
      </c>
      <c r="BY136">
        <v>1</v>
      </c>
      <c r="BZ136">
        <v>1</v>
      </c>
      <c r="CA136">
        <v>0</v>
      </c>
      <c r="CB136">
        <v>0</v>
      </c>
      <c r="CC136">
        <v>1</v>
      </c>
      <c r="CD136">
        <v>1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248</v>
      </c>
      <c r="CN136">
        <v>335.26998901367188</v>
      </c>
      <c r="CO136">
        <v>334.6199951171875</v>
      </c>
      <c r="CP136">
        <v>336.97000122070313</v>
      </c>
      <c r="CQ136">
        <v>330.29000854492188</v>
      </c>
      <c r="CR136">
        <v>330.85000610351563</v>
      </c>
      <c r="CS136" s="2">
        <f t="shared" si="38"/>
        <v>-1.9424837307069343E-3</v>
      </c>
      <c r="CT136" s="2">
        <f t="shared" si="39"/>
        <v>6.9739326794745482E-3</v>
      </c>
      <c r="CU136" s="2">
        <f t="shared" si="40"/>
        <v>1.2940011462104106E-2</v>
      </c>
      <c r="CV136" s="2">
        <f t="shared" si="41"/>
        <v>1.6926025336645445E-3</v>
      </c>
      <c r="CW136">
        <v>50</v>
      </c>
      <c r="CX136">
        <v>11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16</v>
      </c>
      <c r="DG136">
        <v>21</v>
      </c>
      <c r="DH136">
        <v>17</v>
      </c>
      <c r="DI136">
        <v>8</v>
      </c>
      <c r="DJ136">
        <v>85</v>
      </c>
      <c r="DK136">
        <v>0</v>
      </c>
      <c r="DL136">
        <v>0</v>
      </c>
      <c r="DM136">
        <v>0</v>
      </c>
      <c r="DN136">
        <v>0</v>
      </c>
      <c r="DO136">
        <v>11</v>
      </c>
      <c r="DP136">
        <v>0</v>
      </c>
      <c r="DQ136">
        <v>11</v>
      </c>
      <c r="DR136">
        <v>0</v>
      </c>
      <c r="DS136">
        <v>1</v>
      </c>
      <c r="DT136">
        <v>0</v>
      </c>
      <c r="DU136">
        <v>1</v>
      </c>
      <c r="DV136">
        <v>0</v>
      </c>
      <c r="DW136">
        <v>64</v>
      </c>
      <c r="DX136">
        <v>11</v>
      </c>
      <c r="DY136">
        <v>0</v>
      </c>
      <c r="DZ136">
        <v>0</v>
      </c>
      <c r="EA136">
        <v>1</v>
      </c>
      <c r="EB136">
        <v>1</v>
      </c>
      <c r="EC136">
        <v>0</v>
      </c>
      <c r="ED136">
        <v>0</v>
      </c>
      <c r="EE136" t="s">
        <v>270</v>
      </c>
      <c r="EF136">
        <v>330.85000610351563</v>
      </c>
      <c r="EG136">
        <v>331.25</v>
      </c>
      <c r="EH136">
        <v>340.67001342773438</v>
      </c>
      <c r="EI136">
        <v>330.72000122070313</v>
      </c>
      <c r="EJ136">
        <v>339.35000610351563</v>
      </c>
      <c r="EK136" s="2">
        <f t="shared" si="42"/>
        <v>1.2075287441037919E-3</v>
      </c>
      <c r="EL136" s="2">
        <f t="shared" si="43"/>
        <v>2.7651431169279039E-2</v>
      </c>
      <c r="EM136" s="2">
        <f t="shared" si="44"/>
        <v>1.5999963148585206E-3</v>
      </c>
      <c r="EN136" s="2">
        <f t="shared" si="45"/>
        <v>2.5430984905242648E-2</v>
      </c>
      <c r="EO136">
        <v>2</v>
      </c>
      <c r="EP136">
        <v>8</v>
      </c>
      <c r="EQ136">
        <v>12</v>
      </c>
      <c r="ER136">
        <v>32</v>
      </c>
      <c r="ES136">
        <v>141</v>
      </c>
      <c r="ET136">
        <v>0</v>
      </c>
      <c r="EU136">
        <v>0</v>
      </c>
      <c r="EV136">
        <v>0</v>
      </c>
      <c r="EW136">
        <v>0</v>
      </c>
      <c r="EX136">
        <v>2</v>
      </c>
      <c r="EY136">
        <v>0</v>
      </c>
      <c r="EZ136">
        <v>0</v>
      </c>
      <c r="FA136">
        <v>0</v>
      </c>
      <c r="FB136">
        <v>0</v>
      </c>
      <c r="FC136">
        <v>1</v>
      </c>
      <c r="FD136">
        <v>2</v>
      </c>
      <c r="FE136">
        <v>1</v>
      </c>
      <c r="FF136">
        <v>2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334</v>
      </c>
      <c r="FX136">
        <v>339.35000610351563</v>
      </c>
      <c r="FY136">
        <v>341.94000244140619</v>
      </c>
      <c r="FZ136">
        <v>345.89999389648438</v>
      </c>
      <c r="GA136">
        <v>340.8900146484375</v>
      </c>
      <c r="GB136">
        <v>343.51998901367188</v>
      </c>
      <c r="GC136">
        <v>453</v>
      </c>
      <c r="GD136">
        <v>350</v>
      </c>
      <c r="GE136">
        <v>256</v>
      </c>
      <c r="GF136">
        <v>149</v>
      </c>
      <c r="GG136">
        <v>0</v>
      </c>
      <c r="GH136">
        <v>177</v>
      </c>
      <c r="GI136">
        <v>0</v>
      </c>
      <c r="GJ136">
        <v>173</v>
      </c>
      <c r="GK136">
        <v>2</v>
      </c>
      <c r="GL136">
        <v>279</v>
      </c>
      <c r="GM136">
        <v>2</v>
      </c>
      <c r="GN136">
        <v>85</v>
      </c>
      <c r="GO136">
        <v>2</v>
      </c>
      <c r="GP136">
        <v>1</v>
      </c>
      <c r="GQ136">
        <v>1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2.2000000000000002</v>
      </c>
      <c r="GX136" t="s">
        <v>218</v>
      </c>
      <c r="GY136">
        <v>2165370</v>
      </c>
      <c r="GZ136">
        <v>3133500</v>
      </c>
      <c r="HA136">
        <v>1.764</v>
      </c>
      <c r="HB136">
        <v>2.4350000000000001</v>
      </c>
      <c r="HC136">
        <v>0.45</v>
      </c>
      <c r="HD136">
        <v>1.58</v>
      </c>
      <c r="HE136">
        <v>0.12429999999999999</v>
      </c>
      <c r="HF136" s="2">
        <f t="shared" si="46"/>
        <v>7.5744174983867207E-3</v>
      </c>
      <c r="HG136" s="2">
        <f t="shared" si="47"/>
        <v>1.1448370988590639E-2</v>
      </c>
      <c r="HH136" s="2">
        <f t="shared" si="48"/>
        <v>3.070678439117791E-3</v>
      </c>
      <c r="HI136" s="2">
        <f t="shared" si="49"/>
        <v>7.6559572931568232E-3</v>
      </c>
      <c r="HJ136" s="3">
        <f t="shared" si="50"/>
        <v>345.85465844519501</v>
      </c>
      <c r="HK136" t="str">
        <f t="shared" si="51"/>
        <v>GS</v>
      </c>
    </row>
    <row r="137" spans="1:219" hidden="1" x14ac:dyDescent="0.3">
      <c r="A137">
        <v>128</v>
      </c>
      <c r="B137" t="s">
        <v>690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27</v>
      </c>
      <c r="N137">
        <v>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17</v>
      </c>
      <c r="W137">
        <v>5</v>
      </c>
      <c r="X137">
        <v>7</v>
      </c>
      <c r="Y137">
        <v>8</v>
      </c>
      <c r="Z137">
        <v>124</v>
      </c>
      <c r="AA137">
        <v>0</v>
      </c>
      <c r="AB137">
        <v>0</v>
      </c>
      <c r="AC137">
        <v>0</v>
      </c>
      <c r="AD137">
        <v>0</v>
      </c>
      <c r="AE137">
        <v>3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30</v>
      </c>
      <c r="AN137">
        <v>3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0</v>
      </c>
      <c r="AU137" t="s">
        <v>354</v>
      </c>
      <c r="AV137">
        <v>76.019996643066406</v>
      </c>
      <c r="AW137">
        <v>75.879997253417969</v>
      </c>
      <c r="AX137">
        <v>77.120002746582031</v>
      </c>
      <c r="AY137">
        <v>75.75</v>
      </c>
      <c r="AZ137">
        <v>77.05999755859375</v>
      </c>
      <c r="BA137" s="2">
        <f t="shared" si="34"/>
        <v>-1.8450104733251926E-3</v>
      </c>
      <c r="BB137" s="2">
        <f t="shared" si="35"/>
        <v>1.6078908830420402E-2</v>
      </c>
      <c r="BC137" s="2">
        <f t="shared" si="36"/>
        <v>1.7131952836505482E-3</v>
      </c>
      <c r="BD137" s="2">
        <f t="shared" si="37"/>
        <v>1.6999709318673117E-2</v>
      </c>
      <c r="BE137">
        <v>5</v>
      </c>
      <c r="BF137">
        <v>15</v>
      </c>
      <c r="BG137">
        <v>151</v>
      </c>
      <c r="BH137">
        <v>19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1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691</v>
      </c>
      <c r="CN137">
        <v>77.05999755859375</v>
      </c>
      <c r="CO137">
        <v>77.400001525878906</v>
      </c>
      <c r="CP137">
        <v>78.199996948242188</v>
      </c>
      <c r="CQ137">
        <v>76.279998779296875</v>
      </c>
      <c r="CR137">
        <v>76.470001220703125</v>
      </c>
      <c r="CS137" s="2">
        <f t="shared" si="38"/>
        <v>4.3928160281944129E-3</v>
      </c>
      <c r="CT137" s="2">
        <f t="shared" si="39"/>
        <v>1.0230120889809902E-2</v>
      </c>
      <c r="CU137" s="2">
        <f t="shared" si="40"/>
        <v>1.4470319438011359E-2</v>
      </c>
      <c r="CV137" s="2">
        <f t="shared" si="41"/>
        <v>2.4846663838525851E-3</v>
      </c>
      <c r="CW137">
        <v>33</v>
      </c>
      <c r="CX137">
        <v>34</v>
      </c>
      <c r="CY137">
        <v>3</v>
      </c>
      <c r="CZ137">
        <v>0</v>
      </c>
      <c r="DA137">
        <v>0</v>
      </c>
      <c r="DB137">
        <v>1</v>
      </c>
      <c r="DC137">
        <v>3</v>
      </c>
      <c r="DD137">
        <v>0</v>
      </c>
      <c r="DE137">
        <v>0</v>
      </c>
      <c r="DF137">
        <v>13</v>
      </c>
      <c r="DG137">
        <v>8</v>
      </c>
      <c r="DH137">
        <v>9</v>
      </c>
      <c r="DI137">
        <v>9</v>
      </c>
      <c r="DJ137">
        <v>93</v>
      </c>
      <c r="DK137">
        <v>1</v>
      </c>
      <c r="DL137">
        <v>0</v>
      </c>
      <c r="DM137">
        <v>0</v>
      </c>
      <c r="DN137">
        <v>0</v>
      </c>
      <c r="DO137">
        <v>37</v>
      </c>
      <c r="DP137">
        <v>4</v>
      </c>
      <c r="DQ137">
        <v>29</v>
      </c>
      <c r="DR137">
        <v>0</v>
      </c>
      <c r="DS137">
        <v>1</v>
      </c>
      <c r="DT137">
        <v>1</v>
      </c>
      <c r="DU137">
        <v>1</v>
      </c>
      <c r="DV137">
        <v>1</v>
      </c>
      <c r="DW137">
        <v>72</v>
      </c>
      <c r="DX137">
        <v>37</v>
      </c>
      <c r="DY137">
        <v>0</v>
      </c>
      <c r="DZ137">
        <v>0</v>
      </c>
      <c r="EA137">
        <v>1</v>
      </c>
      <c r="EB137">
        <v>1</v>
      </c>
      <c r="EC137">
        <v>0</v>
      </c>
      <c r="ED137">
        <v>0</v>
      </c>
      <c r="EE137" t="s">
        <v>692</v>
      </c>
      <c r="EF137">
        <v>76.470001220703125</v>
      </c>
      <c r="EG137">
        <v>76.760002136230469</v>
      </c>
      <c r="EH137">
        <v>77.94000244140625</v>
      </c>
      <c r="EI137">
        <v>76.089996337890625</v>
      </c>
      <c r="EJ137">
        <v>77.75</v>
      </c>
      <c r="EK137" s="2">
        <f t="shared" si="42"/>
        <v>3.7780212018840853E-3</v>
      </c>
      <c r="EL137" s="2">
        <f t="shared" si="43"/>
        <v>1.5139854608843262E-2</v>
      </c>
      <c r="EM137" s="2">
        <f t="shared" si="44"/>
        <v>8.7285797250337138E-3</v>
      </c>
      <c r="EN137" s="2">
        <f t="shared" si="45"/>
        <v>2.135052941619775E-2</v>
      </c>
      <c r="EO137">
        <v>23</v>
      </c>
      <c r="EP137">
        <v>61</v>
      </c>
      <c r="EQ137">
        <v>104</v>
      </c>
      <c r="ER137">
        <v>1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</v>
      </c>
      <c r="EY137">
        <v>3</v>
      </c>
      <c r="EZ137">
        <v>0</v>
      </c>
      <c r="FA137">
        <v>0</v>
      </c>
      <c r="FB137">
        <v>1</v>
      </c>
      <c r="FC137">
        <v>1</v>
      </c>
      <c r="FD137">
        <v>9</v>
      </c>
      <c r="FE137">
        <v>0</v>
      </c>
      <c r="FF137">
        <v>0</v>
      </c>
      <c r="FG137">
        <v>0</v>
      </c>
      <c r="FH137">
        <v>0</v>
      </c>
      <c r="FI137">
        <v>1</v>
      </c>
      <c r="FJ137">
        <v>1</v>
      </c>
      <c r="FK137">
        <v>0</v>
      </c>
      <c r="FL137">
        <v>0</v>
      </c>
      <c r="FM137">
        <v>1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593</v>
      </c>
      <c r="FX137">
        <v>77.75</v>
      </c>
      <c r="FY137">
        <v>78</v>
      </c>
      <c r="FZ137">
        <v>78.290000915527344</v>
      </c>
      <c r="GA137">
        <v>76.779998779296875</v>
      </c>
      <c r="GB137">
        <v>76.860000610351563</v>
      </c>
      <c r="GC137">
        <v>479</v>
      </c>
      <c r="GD137">
        <v>303</v>
      </c>
      <c r="GE137">
        <v>259</v>
      </c>
      <c r="GF137">
        <v>141</v>
      </c>
      <c r="GG137">
        <v>0</v>
      </c>
      <c r="GH137">
        <v>20</v>
      </c>
      <c r="GI137">
        <v>0</v>
      </c>
      <c r="GJ137">
        <v>1</v>
      </c>
      <c r="GK137">
        <v>0</v>
      </c>
      <c r="GL137">
        <v>218</v>
      </c>
      <c r="GM137">
        <v>0</v>
      </c>
      <c r="GN137">
        <v>94</v>
      </c>
      <c r="GO137">
        <v>2</v>
      </c>
      <c r="GP137">
        <v>2</v>
      </c>
      <c r="GQ137">
        <v>2</v>
      </c>
      <c r="GR137">
        <v>2</v>
      </c>
      <c r="GS137">
        <v>1</v>
      </c>
      <c r="GT137">
        <v>0</v>
      </c>
      <c r="GU137">
        <v>0</v>
      </c>
      <c r="GV137">
        <v>0</v>
      </c>
      <c r="GW137">
        <v>2.5</v>
      </c>
      <c r="GX137" t="s">
        <v>218</v>
      </c>
      <c r="GY137">
        <v>590611</v>
      </c>
      <c r="GZ137">
        <v>1088575</v>
      </c>
      <c r="HA137">
        <v>2.423</v>
      </c>
      <c r="HB137">
        <v>3.4849999999999999</v>
      </c>
      <c r="HC137">
        <v>3</v>
      </c>
      <c r="HD137">
        <v>2.21</v>
      </c>
      <c r="HE137">
        <v>0.3377</v>
      </c>
      <c r="HF137" s="2">
        <f t="shared" si="46"/>
        <v>3.2051282051281937E-3</v>
      </c>
      <c r="HG137" s="2">
        <f t="shared" si="47"/>
        <v>3.7041884293786964E-3</v>
      </c>
      <c r="HH137" s="2">
        <f t="shared" si="48"/>
        <v>1.5641041291065694E-2</v>
      </c>
      <c r="HI137" s="2">
        <f t="shared" si="49"/>
        <v>1.0408773148502526E-3</v>
      </c>
      <c r="HJ137" s="3">
        <f t="shared" si="50"/>
        <v>78.288926697491533</v>
      </c>
      <c r="HK137" t="str">
        <f t="shared" si="51"/>
        <v>GGG</v>
      </c>
    </row>
    <row r="138" spans="1:219" hidden="1" x14ac:dyDescent="0.3">
      <c r="A138">
        <v>129</v>
      </c>
      <c r="B138" t="s">
        <v>693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3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188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4</v>
      </c>
      <c r="AN138">
        <v>1</v>
      </c>
      <c r="AO138">
        <v>0</v>
      </c>
      <c r="AP138">
        <v>0</v>
      </c>
      <c r="AQ138">
        <v>1</v>
      </c>
      <c r="AR138">
        <v>1</v>
      </c>
      <c r="AS138">
        <v>0</v>
      </c>
      <c r="AT138">
        <v>0</v>
      </c>
      <c r="AU138" t="s">
        <v>694</v>
      </c>
      <c r="AV138">
        <v>19.620000839233398</v>
      </c>
      <c r="AW138">
        <v>19.579999923706051</v>
      </c>
      <c r="AX138">
        <v>20.139999389648441</v>
      </c>
      <c r="AY138">
        <v>19.340000152587891</v>
      </c>
      <c r="AZ138">
        <v>20.120000839233398</v>
      </c>
      <c r="BA138" s="2">
        <f t="shared" ref="BA138:BA201" si="52">100%-(AV138/AW138)</f>
        <v>-2.0429476855572393E-3</v>
      </c>
      <c r="BB138" s="2">
        <f t="shared" ref="BB138:BB201" si="53">100%-(AW138/AX138)</f>
        <v>2.7805336788154E-2</v>
      </c>
      <c r="BC138" s="2">
        <f t="shared" ref="BC138:BC201" si="54">100%-(AY138/AW138)</f>
        <v>1.2257393874020694E-2</v>
      </c>
      <c r="BD138" s="2">
        <f t="shared" ref="BD138:BD201" si="55">100%-(AY138/AZ138)</f>
        <v>3.8767428136709081E-2</v>
      </c>
      <c r="BE138">
        <v>4</v>
      </c>
      <c r="BF138">
        <v>55</v>
      </c>
      <c r="BG138">
        <v>26</v>
      </c>
      <c r="BH138">
        <v>27</v>
      </c>
      <c r="BI138">
        <v>64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1</v>
      </c>
      <c r="BP138">
        <v>0</v>
      </c>
      <c r="BQ138">
        <v>2</v>
      </c>
      <c r="BR138">
        <v>5</v>
      </c>
      <c r="BS138">
        <v>1</v>
      </c>
      <c r="BT138">
        <v>9</v>
      </c>
      <c r="BU138">
        <v>1</v>
      </c>
      <c r="BV138">
        <v>9</v>
      </c>
      <c r="BW138">
        <v>0</v>
      </c>
      <c r="BX138">
        <v>0</v>
      </c>
      <c r="BY138">
        <v>5</v>
      </c>
      <c r="BZ138">
        <v>5</v>
      </c>
      <c r="CA138">
        <v>0</v>
      </c>
      <c r="CB138">
        <v>0</v>
      </c>
      <c r="CC138">
        <v>1</v>
      </c>
      <c r="CD138">
        <v>1</v>
      </c>
      <c r="CE138">
        <v>1</v>
      </c>
      <c r="CF138">
        <v>0</v>
      </c>
      <c r="CG138">
        <v>2</v>
      </c>
      <c r="CH138">
        <v>2</v>
      </c>
      <c r="CI138">
        <v>1</v>
      </c>
      <c r="CJ138">
        <v>0</v>
      </c>
      <c r="CK138">
        <v>1</v>
      </c>
      <c r="CL138">
        <v>1</v>
      </c>
      <c r="CM138" t="s">
        <v>695</v>
      </c>
      <c r="CN138">
        <v>20.120000839233398</v>
      </c>
      <c r="CO138">
        <v>20.139999389648441</v>
      </c>
      <c r="CP138">
        <v>20.420000076293949</v>
      </c>
      <c r="CQ138">
        <v>19.969999313354489</v>
      </c>
      <c r="CR138">
        <v>20.389999389648441</v>
      </c>
      <c r="CS138" s="2">
        <f t="shared" ref="CS138:CS201" si="56">100%-(CN138/CO138)</f>
        <v>9.9297671405695898E-4</v>
      </c>
      <c r="CT138" s="2">
        <f t="shared" ref="CT138:CT201" si="57">100%-(CO138/CP138)</f>
        <v>1.371208058762774E-2</v>
      </c>
      <c r="CU138" s="2">
        <f t="shared" ref="CU138:CU201" si="58">100%-(CQ138/CO138)</f>
        <v>8.440917648752766E-3</v>
      </c>
      <c r="CV138" s="2">
        <f t="shared" ref="CV138:CV201" si="59">100%-(CQ138/CR138)</f>
        <v>2.0598336874260936E-2</v>
      </c>
      <c r="CW138">
        <v>45</v>
      </c>
      <c r="CX138">
        <v>107</v>
      </c>
      <c r="CY138">
        <v>10</v>
      </c>
      <c r="CZ138">
        <v>0</v>
      </c>
      <c r="DA138">
        <v>0</v>
      </c>
      <c r="DB138">
        <v>1</v>
      </c>
      <c r="DC138">
        <v>1</v>
      </c>
      <c r="DD138">
        <v>0</v>
      </c>
      <c r="DE138">
        <v>0</v>
      </c>
      <c r="DF138">
        <v>6</v>
      </c>
      <c r="DG138">
        <v>5</v>
      </c>
      <c r="DH138">
        <v>9</v>
      </c>
      <c r="DI138">
        <v>5</v>
      </c>
      <c r="DJ138">
        <v>6</v>
      </c>
      <c r="DK138">
        <v>2</v>
      </c>
      <c r="DL138">
        <v>31</v>
      </c>
      <c r="DM138">
        <v>0</v>
      </c>
      <c r="DN138">
        <v>0</v>
      </c>
      <c r="DO138">
        <v>0</v>
      </c>
      <c r="DP138">
        <v>0</v>
      </c>
      <c r="DQ138">
        <v>6</v>
      </c>
      <c r="DR138">
        <v>6</v>
      </c>
      <c r="DS138">
        <v>0</v>
      </c>
      <c r="DT138">
        <v>0</v>
      </c>
      <c r="DU138">
        <v>1</v>
      </c>
      <c r="DV138">
        <v>1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662</v>
      </c>
      <c r="EF138">
        <v>20.389999389648441</v>
      </c>
      <c r="EG138">
        <v>20.45000076293945</v>
      </c>
      <c r="EH138">
        <v>20.489999771118161</v>
      </c>
      <c r="EI138">
        <v>20.20000076293945</v>
      </c>
      <c r="EJ138">
        <v>20.309999465942379</v>
      </c>
      <c r="EK138" s="2">
        <f t="shared" ref="EK138:EK201" si="60">100%-(EF138/EG138)</f>
        <v>2.9340523742056313E-3</v>
      </c>
      <c r="EL138" s="2">
        <f t="shared" ref="EL138:EL201" si="61">100%-(EG138/EH138)</f>
        <v>1.9521234077850558E-3</v>
      </c>
      <c r="EM138" s="2">
        <f t="shared" ref="EM138:EM201" si="62">100%-(EI138/EG138)</f>
        <v>1.2224938419223119E-2</v>
      </c>
      <c r="EN138" s="2">
        <f t="shared" ref="EN138:EN201" si="63">100%-(EI138/EJ138)</f>
        <v>5.4159874886942072E-3</v>
      </c>
      <c r="EO138">
        <v>2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10</v>
      </c>
      <c r="EY138">
        <v>14</v>
      </c>
      <c r="EZ138">
        <v>14</v>
      </c>
      <c r="FA138">
        <v>17</v>
      </c>
      <c r="FB138">
        <v>119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1</v>
      </c>
      <c r="FP138">
        <v>0</v>
      </c>
      <c r="FQ138">
        <v>4</v>
      </c>
      <c r="FR138">
        <v>0</v>
      </c>
      <c r="FS138">
        <v>1</v>
      </c>
      <c r="FT138">
        <v>0</v>
      </c>
      <c r="FU138">
        <v>1</v>
      </c>
      <c r="FV138">
        <v>0</v>
      </c>
      <c r="FW138" t="s">
        <v>540</v>
      </c>
      <c r="FX138">
        <v>20.309999465942379</v>
      </c>
      <c r="FY138">
        <v>20.39999961853027</v>
      </c>
      <c r="FZ138">
        <v>20.430000305175781</v>
      </c>
      <c r="GA138">
        <v>20.110000610351559</v>
      </c>
      <c r="GB138">
        <v>20.180000305175781</v>
      </c>
      <c r="GC138">
        <v>344</v>
      </c>
      <c r="GD138">
        <v>404</v>
      </c>
      <c r="GE138">
        <v>164</v>
      </c>
      <c r="GF138">
        <v>205</v>
      </c>
      <c r="GG138">
        <v>0</v>
      </c>
      <c r="GH138">
        <v>91</v>
      </c>
      <c r="GI138">
        <v>0</v>
      </c>
      <c r="GJ138">
        <v>0</v>
      </c>
      <c r="GK138">
        <v>9</v>
      </c>
      <c r="GL138">
        <v>318</v>
      </c>
      <c r="GM138">
        <v>0</v>
      </c>
      <c r="GN138">
        <v>125</v>
      </c>
      <c r="GO138">
        <v>2</v>
      </c>
      <c r="GP138">
        <v>1</v>
      </c>
      <c r="GQ138">
        <v>2</v>
      </c>
      <c r="GR138">
        <v>1</v>
      </c>
      <c r="GS138">
        <v>2</v>
      </c>
      <c r="GT138">
        <v>1</v>
      </c>
      <c r="GU138">
        <v>1</v>
      </c>
      <c r="GV138">
        <v>0</v>
      </c>
      <c r="GW138">
        <v>1.5</v>
      </c>
      <c r="GX138" t="s">
        <v>249</v>
      </c>
      <c r="GY138">
        <v>405698</v>
      </c>
      <c r="GZ138">
        <v>695225</v>
      </c>
      <c r="HA138">
        <v>4.78</v>
      </c>
      <c r="HB138">
        <v>5.1139999999999999</v>
      </c>
      <c r="HC138">
        <v>0.34</v>
      </c>
      <c r="HD138">
        <v>2.3199999999999998</v>
      </c>
      <c r="HE138">
        <v>0</v>
      </c>
      <c r="HF138" s="2">
        <f t="shared" ref="HF138:HF201" si="64">100%-(FX138/FY138)</f>
        <v>4.411772268178793E-3</v>
      </c>
      <c r="HG138" s="2">
        <f t="shared" ref="HG138:HG201" si="65">100%-(FY138/FZ138)</f>
        <v>1.4684623689364962E-3</v>
      </c>
      <c r="HH138" s="2">
        <f t="shared" ref="HH138:HH201" si="66">100%-(GA138/FY138)</f>
        <v>1.4215637921644486E-2</v>
      </c>
      <c r="HI138" s="2">
        <f t="shared" ref="HI138:HI201" si="67">100%-(GA138/GB138)</f>
        <v>3.4687657961168794E-3</v>
      </c>
      <c r="HJ138" s="3">
        <f t="shared" ref="HJ138:HJ201" si="68">(FY138*HG138)+FY138</f>
        <v>20.429956250296399</v>
      </c>
      <c r="HK138" t="str">
        <f t="shared" ref="HK138:HK201" si="69">B138</f>
        <v>GTN</v>
      </c>
    </row>
    <row r="139" spans="1:219" hidden="1" x14ac:dyDescent="0.3">
      <c r="A139">
        <v>130</v>
      </c>
      <c r="B139" t="s">
        <v>696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2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</v>
      </c>
      <c r="W139">
        <v>1</v>
      </c>
      <c r="X139">
        <v>0</v>
      </c>
      <c r="Y139">
        <v>0</v>
      </c>
      <c r="Z139">
        <v>164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4</v>
      </c>
      <c r="AN139">
        <v>1</v>
      </c>
      <c r="AO139">
        <v>0</v>
      </c>
      <c r="AP139">
        <v>0</v>
      </c>
      <c r="AQ139">
        <v>1</v>
      </c>
      <c r="AR139">
        <v>1</v>
      </c>
      <c r="AS139">
        <v>0</v>
      </c>
      <c r="AT139">
        <v>0</v>
      </c>
      <c r="AU139" t="s">
        <v>697</v>
      </c>
      <c r="AV139">
        <v>41.590000152587891</v>
      </c>
      <c r="AW139">
        <v>41.220001220703118</v>
      </c>
      <c r="AX139">
        <v>43.090000152587891</v>
      </c>
      <c r="AY139">
        <v>41.090000152587891</v>
      </c>
      <c r="AZ139">
        <v>42.979999542236328</v>
      </c>
      <c r="BA139" s="2">
        <f t="shared" si="52"/>
        <v>-8.976198955058301E-3</v>
      </c>
      <c r="BB139" s="2">
        <f t="shared" si="53"/>
        <v>4.3397515090806138E-2</v>
      </c>
      <c r="BC139" s="2">
        <f t="shared" si="54"/>
        <v>3.1538346498140024E-3</v>
      </c>
      <c r="BD139" s="2">
        <f t="shared" si="55"/>
        <v>4.3973927635600374E-2</v>
      </c>
      <c r="BE139">
        <v>1</v>
      </c>
      <c r="BF139">
        <v>0</v>
      </c>
      <c r="BG139">
        <v>3</v>
      </c>
      <c r="BH139">
        <v>6</v>
      </c>
      <c r="BI139">
        <v>172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1</v>
      </c>
      <c r="BQ139">
        <v>0</v>
      </c>
      <c r="BR139">
        <v>0</v>
      </c>
      <c r="BS139">
        <v>1</v>
      </c>
      <c r="BT139">
        <v>2</v>
      </c>
      <c r="BU139">
        <v>1</v>
      </c>
      <c r="BV139">
        <v>2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698</v>
      </c>
      <c r="CN139">
        <v>42.979999542236328</v>
      </c>
      <c r="CO139">
        <v>44.720001220703118</v>
      </c>
      <c r="CP139">
        <v>46.720001220703118</v>
      </c>
      <c r="CQ139">
        <v>43.990001678466797</v>
      </c>
      <c r="CR139">
        <v>45.450000762939453</v>
      </c>
      <c r="CS139" s="2">
        <f t="shared" si="56"/>
        <v>3.8908802123673869E-2</v>
      </c>
      <c r="CT139" s="2">
        <f t="shared" si="57"/>
        <v>4.2808218059586345E-2</v>
      </c>
      <c r="CU139" s="2">
        <f t="shared" si="58"/>
        <v>1.6323781804781556E-2</v>
      </c>
      <c r="CV139" s="2">
        <f t="shared" si="59"/>
        <v>3.2123191638385173E-2</v>
      </c>
      <c r="CW139">
        <v>1</v>
      </c>
      <c r="CX139">
        <v>4</v>
      </c>
      <c r="CY139">
        <v>11</v>
      </c>
      <c r="CZ139">
        <v>10</v>
      </c>
      <c r="DA139">
        <v>151</v>
      </c>
      <c r="DB139">
        <v>0</v>
      </c>
      <c r="DC139">
        <v>0</v>
      </c>
      <c r="DD139">
        <v>0</v>
      </c>
      <c r="DE139">
        <v>0</v>
      </c>
      <c r="DF139">
        <v>1</v>
      </c>
      <c r="DG139">
        <v>1</v>
      </c>
      <c r="DH139">
        <v>0</v>
      </c>
      <c r="DI139">
        <v>1</v>
      </c>
      <c r="DJ139">
        <v>6</v>
      </c>
      <c r="DK139">
        <v>1</v>
      </c>
      <c r="DL139">
        <v>9</v>
      </c>
      <c r="DM139">
        <v>1</v>
      </c>
      <c r="DN139">
        <v>9</v>
      </c>
      <c r="DO139">
        <v>0</v>
      </c>
      <c r="DP139">
        <v>0</v>
      </c>
      <c r="DQ139">
        <v>6</v>
      </c>
      <c r="DR139">
        <v>6</v>
      </c>
      <c r="DS139">
        <v>0</v>
      </c>
      <c r="DT139">
        <v>0</v>
      </c>
      <c r="DU139">
        <v>1</v>
      </c>
      <c r="DV139">
        <v>1</v>
      </c>
      <c r="DW139">
        <v>1</v>
      </c>
      <c r="DX139">
        <v>0</v>
      </c>
      <c r="DY139">
        <v>3</v>
      </c>
      <c r="DZ139">
        <v>3</v>
      </c>
      <c r="EA139">
        <v>1</v>
      </c>
      <c r="EB139">
        <v>0</v>
      </c>
      <c r="EC139">
        <v>1</v>
      </c>
      <c r="ED139">
        <v>1</v>
      </c>
      <c r="EE139" t="s">
        <v>699</v>
      </c>
      <c r="EF139">
        <v>45.450000762939453</v>
      </c>
      <c r="EG139">
        <v>45.599998474121087</v>
      </c>
      <c r="EH139">
        <v>47.060001373291023</v>
      </c>
      <c r="EI139">
        <v>45.119998931884773</v>
      </c>
      <c r="EJ139">
        <v>46.759998321533203</v>
      </c>
      <c r="EK139" s="2">
        <f t="shared" si="60"/>
        <v>3.2894236008967903E-3</v>
      </c>
      <c r="EL139" s="2">
        <f t="shared" si="61"/>
        <v>3.1024285094869652E-2</v>
      </c>
      <c r="EM139" s="2">
        <f t="shared" si="62"/>
        <v>1.0526306103030292E-2</v>
      </c>
      <c r="EN139" s="2">
        <f t="shared" si="63"/>
        <v>3.5072699925508877E-2</v>
      </c>
      <c r="EO139">
        <v>22</v>
      </c>
      <c r="EP139">
        <v>17</v>
      </c>
      <c r="EQ139">
        <v>23</v>
      </c>
      <c r="ER139">
        <v>7</v>
      </c>
      <c r="ES139">
        <v>64</v>
      </c>
      <c r="ET139">
        <v>1</v>
      </c>
      <c r="EU139">
        <v>1</v>
      </c>
      <c r="EV139">
        <v>0</v>
      </c>
      <c r="EW139">
        <v>0</v>
      </c>
      <c r="EX139">
        <v>12</v>
      </c>
      <c r="EY139">
        <v>3</v>
      </c>
      <c r="EZ139">
        <v>2</v>
      </c>
      <c r="FA139">
        <v>4</v>
      </c>
      <c r="FB139">
        <v>15</v>
      </c>
      <c r="FC139">
        <v>2</v>
      </c>
      <c r="FD139">
        <v>36</v>
      </c>
      <c r="FE139">
        <v>1</v>
      </c>
      <c r="FF139">
        <v>36</v>
      </c>
      <c r="FG139">
        <v>12</v>
      </c>
      <c r="FH139">
        <v>1</v>
      </c>
      <c r="FI139">
        <v>15</v>
      </c>
      <c r="FJ139">
        <v>15</v>
      </c>
      <c r="FK139">
        <v>2</v>
      </c>
      <c r="FL139">
        <v>1</v>
      </c>
      <c r="FM139">
        <v>2</v>
      </c>
      <c r="FN139">
        <v>2</v>
      </c>
      <c r="FO139">
        <v>2</v>
      </c>
      <c r="FP139">
        <v>1</v>
      </c>
      <c r="FQ139">
        <v>3</v>
      </c>
      <c r="FR139">
        <v>3</v>
      </c>
      <c r="FS139">
        <v>2</v>
      </c>
      <c r="FT139">
        <v>1</v>
      </c>
      <c r="FU139">
        <v>2</v>
      </c>
      <c r="FV139">
        <v>1</v>
      </c>
      <c r="FW139" t="s">
        <v>700</v>
      </c>
      <c r="FX139">
        <v>46.759998321533203</v>
      </c>
      <c r="FY139">
        <v>47.099998474121087</v>
      </c>
      <c r="FZ139">
        <v>48</v>
      </c>
      <c r="GA139">
        <v>46.639999389648438</v>
      </c>
      <c r="GB139">
        <v>47.680000305175781</v>
      </c>
      <c r="GC139">
        <v>495</v>
      </c>
      <c r="GD139">
        <v>215</v>
      </c>
      <c r="GE139">
        <v>310</v>
      </c>
      <c r="GF139">
        <v>45</v>
      </c>
      <c r="GG139">
        <v>0</v>
      </c>
      <c r="GH139">
        <v>410</v>
      </c>
      <c r="GI139">
        <v>0</v>
      </c>
      <c r="GJ139">
        <v>232</v>
      </c>
      <c r="GK139">
        <v>47</v>
      </c>
      <c r="GL139">
        <v>185</v>
      </c>
      <c r="GM139">
        <v>45</v>
      </c>
      <c r="GN139">
        <v>21</v>
      </c>
      <c r="GO139">
        <v>3</v>
      </c>
      <c r="GP139">
        <v>3</v>
      </c>
      <c r="GQ139">
        <v>3</v>
      </c>
      <c r="GR139">
        <v>3</v>
      </c>
      <c r="GS139">
        <v>3</v>
      </c>
      <c r="GT139">
        <v>3</v>
      </c>
      <c r="GU139">
        <v>2</v>
      </c>
      <c r="GV139">
        <v>2</v>
      </c>
      <c r="GW139">
        <v>2.8</v>
      </c>
      <c r="GX139" t="s">
        <v>223</v>
      </c>
      <c r="GY139">
        <v>365421</v>
      </c>
      <c r="GZ139">
        <v>323600</v>
      </c>
      <c r="HA139">
        <v>1.3260000000000001</v>
      </c>
      <c r="HB139">
        <v>2.319</v>
      </c>
      <c r="HC139">
        <v>32.93</v>
      </c>
      <c r="HD139">
        <v>12.41</v>
      </c>
      <c r="HE139">
        <v>4.5</v>
      </c>
      <c r="HF139" s="2">
        <f t="shared" si="64"/>
        <v>7.2186871253232532E-3</v>
      </c>
      <c r="HG139" s="2">
        <f t="shared" si="65"/>
        <v>1.8750031789144028E-2</v>
      </c>
      <c r="HH139" s="2">
        <f t="shared" si="66"/>
        <v>9.7664352308927116E-3</v>
      </c>
      <c r="HI139" s="2">
        <f t="shared" si="67"/>
        <v>2.1812099598800705E-2</v>
      </c>
      <c r="HJ139" s="3">
        <f t="shared" si="68"/>
        <v>47.98312494277949</v>
      </c>
      <c r="HK139" t="str">
        <f t="shared" si="69"/>
        <v>GBX</v>
      </c>
    </row>
    <row r="140" spans="1:219" hidden="1" x14ac:dyDescent="0.3">
      <c r="A140">
        <v>131</v>
      </c>
      <c r="B140" t="s">
        <v>701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28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6</v>
      </c>
      <c r="W140">
        <v>0</v>
      </c>
      <c r="X140">
        <v>1</v>
      </c>
      <c r="Y140">
        <v>0</v>
      </c>
      <c r="Z140">
        <v>140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29</v>
      </c>
      <c r="AN140">
        <v>1</v>
      </c>
      <c r="AO140">
        <v>0</v>
      </c>
      <c r="AP140">
        <v>0</v>
      </c>
      <c r="AQ140">
        <v>1</v>
      </c>
      <c r="AR140">
        <v>1</v>
      </c>
      <c r="AS140">
        <v>0</v>
      </c>
      <c r="AT140">
        <v>0</v>
      </c>
      <c r="AU140" t="s">
        <v>702</v>
      </c>
      <c r="AV140">
        <v>66.05999755859375</v>
      </c>
      <c r="AW140">
        <v>65.989997863769531</v>
      </c>
      <c r="AX140">
        <v>67.739997863769531</v>
      </c>
      <c r="AY140">
        <v>65.680000305175781</v>
      </c>
      <c r="AZ140">
        <v>67.519996643066406</v>
      </c>
      <c r="BA140" s="2">
        <f t="shared" si="52"/>
        <v>-1.0607621926086441E-3</v>
      </c>
      <c r="BB140" s="2">
        <f t="shared" si="53"/>
        <v>2.5834072264356855E-2</v>
      </c>
      <c r="BC140" s="2">
        <f t="shared" si="54"/>
        <v>4.6976446223518931E-3</v>
      </c>
      <c r="BD140" s="2">
        <f t="shared" si="55"/>
        <v>2.7251131951582686E-2</v>
      </c>
      <c r="BE140">
        <v>3</v>
      </c>
      <c r="BF140">
        <v>6</v>
      </c>
      <c r="BG140">
        <v>12</v>
      </c>
      <c r="BH140">
        <v>65</v>
      </c>
      <c r="BI140">
        <v>74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2</v>
      </c>
      <c r="BP140">
        <v>0</v>
      </c>
      <c r="BQ140">
        <v>1</v>
      </c>
      <c r="BR140">
        <v>0</v>
      </c>
      <c r="BS140">
        <v>1</v>
      </c>
      <c r="BT140">
        <v>3</v>
      </c>
      <c r="BU140">
        <v>1</v>
      </c>
      <c r="BV140">
        <v>3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703</v>
      </c>
      <c r="CN140">
        <v>67.519996643066406</v>
      </c>
      <c r="CO140">
        <v>67.900001525878906</v>
      </c>
      <c r="CP140">
        <v>67.910003662109375</v>
      </c>
      <c r="CQ140">
        <v>66.860000610351563</v>
      </c>
      <c r="CR140">
        <v>66.860000610351563</v>
      </c>
      <c r="CS140" s="2">
        <f t="shared" si="56"/>
        <v>5.5965371763307958E-3</v>
      </c>
      <c r="CT140" s="2">
        <f t="shared" si="57"/>
        <v>1.4728516700179828E-4</v>
      </c>
      <c r="CU140" s="2">
        <f t="shared" si="58"/>
        <v>1.5316655260029233E-2</v>
      </c>
      <c r="CV140" s="2">
        <f t="shared" si="59"/>
        <v>0</v>
      </c>
      <c r="CW140">
        <v>1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14</v>
      </c>
      <c r="DG140">
        <v>25</v>
      </c>
      <c r="DH140">
        <v>13</v>
      </c>
      <c r="DI140">
        <v>9</v>
      </c>
      <c r="DJ140">
        <v>118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3</v>
      </c>
      <c r="DX140">
        <v>0</v>
      </c>
      <c r="DY140">
        <v>0</v>
      </c>
      <c r="DZ140">
        <v>0</v>
      </c>
      <c r="EA140">
        <v>2</v>
      </c>
      <c r="EB140">
        <v>0</v>
      </c>
      <c r="EC140">
        <v>1</v>
      </c>
      <c r="ED140">
        <v>0</v>
      </c>
      <c r="EE140" t="s">
        <v>704</v>
      </c>
      <c r="EF140">
        <v>66.860000610351563</v>
      </c>
      <c r="EG140">
        <v>67.040000915527344</v>
      </c>
      <c r="EH140">
        <v>68.610000610351563</v>
      </c>
      <c r="EI140">
        <v>66.589996337890625</v>
      </c>
      <c r="EJ140">
        <v>68.099998474121094</v>
      </c>
      <c r="EK140" s="2">
        <f t="shared" si="60"/>
        <v>2.6849687159549163E-3</v>
      </c>
      <c r="EL140" s="2">
        <f t="shared" si="61"/>
        <v>2.2882957015851524E-2</v>
      </c>
      <c r="EM140" s="2">
        <f t="shared" si="62"/>
        <v>6.7124786916954449E-3</v>
      </c>
      <c r="EN140" s="2">
        <f t="shared" si="63"/>
        <v>2.2173306462030085E-2</v>
      </c>
      <c r="EO140">
        <v>7</v>
      </c>
      <c r="EP140">
        <v>3</v>
      </c>
      <c r="EQ140">
        <v>34</v>
      </c>
      <c r="ER140">
        <v>107</v>
      </c>
      <c r="ES140">
        <v>26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2</v>
      </c>
      <c r="EZ140">
        <v>0</v>
      </c>
      <c r="FA140">
        <v>0</v>
      </c>
      <c r="FB140">
        <v>1</v>
      </c>
      <c r="FC140">
        <v>1</v>
      </c>
      <c r="FD140">
        <v>3</v>
      </c>
      <c r="FE140">
        <v>1</v>
      </c>
      <c r="FF140">
        <v>3</v>
      </c>
      <c r="FG140">
        <v>0</v>
      </c>
      <c r="FH140">
        <v>0</v>
      </c>
      <c r="FI140">
        <v>1</v>
      </c>
      <c r="FJ140">
        <v>1</v>
      </c>
      <c r="FK140">
        <v>0</v>
      </c>
      <c r="FL140">
        <v>0</v>
      </c>
      <c r="FM140">
        <v>1</v>
      </c>
      <c r="FN140">
        <v>1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705</v>
      </c>
      <c r="FX140">
        <v>68.099998474121094</v>
      </c>
      <c r="FY140">
        <v>68.480003356933594</v>
      </c>
      <c r="FZ140">
        <v>69.330001831054688</v>
      </c>
      <c r="GA140">
        <v>68.160003662109375</v>
      </c>
      <c r="GB140">
        <v>68.180000305175781</v>
      </c>
      <c r="GC140">
        <v>366</v>
      </c>
      <c r="GD140">
        <v>332</v>
      </c>
      <c r="GE140">
        <v>178</v>
      </c>
      <c r="GF140">
        <v>182</v>
      </c>
      <c r="GG140">
        <v>0</v>
      </c>
      <c r="GH140">
        <v>272</v>
      </c>
      <c r="GI140">
        <v>0</v>
      </c>
      <c r="GJ140">
        <v>133</v>
      </c>
      <c r="GK140">
        <v>6</v>
      </c>
      <c r="GL140">
        <v>259</v>
      </c>
      <c r="GM140">
        <v>3</v>
      </c>
      <c r="GN140">
        <v>119</v>
      </c>
      <c r="GO140">
        <v>1</v>
      </c>
      <c r="GP140">
        <v>1</v>
      </c>
      <c r="GQ140">
        <v>1</v>
      </c>
      <c r="GR140">
        <v>1</v>
      </c>
      <c r="GS140">
        <v>1</v>
      </c>
      <c r="GT140">
        <v>1</v>
      </c>
      <c r="GU140">
        <v>0</v>
      </c>
      <c r="GV140">
        <v>0</v>
      </c>
      <c r="GW140">
        <v>1.7</v>
      </c>
      <c r="GX140" t="s">
        <v>218</v>
      </c>
      <c r="GY140">
        <v>306894</v>
      </c>
      <c r="GZ140">
        <v>508716</v>
      </c>
      <c r="HA140">
        <v>1.032</v>
      </c>
      <c r="HB140">
        <v>1.895</v>
      </c>
      <c r="HC140">
        <v>1.17</v>
      </c>
      <c r="HD140">
        <v>2.4</v>
      </c>
      <c r="HE140">
        <v>0.23809999000000001</v>
      </c>
      <c r="HF140" s="2">
        <f t="shared" si="64"/>
        <v>5.5491364512911812E-3</v>
      </c>
      <c r="HG140" s="2">
        <f t="shared" si="65"/>
        <v>1.2260182484812199E-2</v>
      </c>
      <c r="HH140" s="2">
        <f t="shared" si="66"/>
        <v>4.6728925107714092E-3</v>
      </c>
      <c r="HI140" s="2">
        <f t="shared" si="67"/>
        <v>2.9329191811233724E-4</v>
      </c>
      <c r="HJ140" s="3">
        <f t="shared" si="68"/>
        <v>69.319580694650156</v>
      </c>
      <c r="HK140" t="str">
        <f t="shared" si="69"/>
        <v>FUL</v>
      </c>
    </row>
    <row r="141" spans="1:219" hidden="1" x14ac:dyDescent="0.3">
      <c r="A141">
        <v>132</v>
      </c>
      <c r="B141" t="s">
        <v>706</v>
      </c>
      <c r="C141">
        <v>10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20</v>
      </c>
      <c r="N141">
        <v>13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12</v>
      </c>
      <c r="W141">
        <v>14</v>
      </c>
      <c r="X141">
        <v>25</v>
      </c>
      <c r="Y141">
        <v>36</v>
      </c>
      <c r="Z141">
        <v>84</v>
      </c>
      <c r="AA141">
        <v>0</v>
      </c>
      <c r="AB141">
        <v>0</v>
      </c>
      <c r="AC141">
        <v>0</v>
      </c>
      <c r="AD141">
        <v>0</v>
      </c>
      <c r="AE141">
        <v>14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357</v>
      </c>
      <c r="AV141">
        <v>192.94000244140619</v>
      </c>
      <c r="AW141">
        <v>193.6000061035156</v>
      </c>
      <c r="AX141">
        <v>198.50999450683599</v>
      </c>
      <c r="AY141">
        <v>193.3500061035156</v>
      </c>
      <c r="AZ141">
        <v>197.5299987792969</v>
      </c>
      <c r="BA141" s="2">
        <f t="shared" si="52"/>
        <v>3.4091097174682172E-3</v>
      </c>
      <c r="BB141" s="2">
        <f t="shared" si="53"/>
        <v>2.4734212579665904E-2</v>
      </c>
      <c r="BC141" s="2">
        <f t="shared" si="54"/>
        <v>1.2913222733388352E-3</v>
      </c>
      <c r="BD141" s="2">
        <f t="shared" si="55"/>
        <v>2.1161305632627858E-2</v>
      </c>
      <c r="BE141">
        <v>4</v>
      </c>
      <c r="BF141">
        <v>6</v>
      </c>
      <c r="BG141">
        <v>31</v>
      </c>
      <c r="BH141">
        <v>84</v>
      </c>
      <c r="BI141">
        <v>70</v>
      </c>
      <c r="BJ141">
        <v>0</v>
      </c>
      <c r="BK141">
        <v>0</v>
      </c>
      <c r="BL141">
        <v>0</v>
      </c>
      <c r="BM141">
        <v>0</v>
      </c>
      <c r="BN141">
        <v>3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3</v>
      </c>
      <c r="BU141">
        <v>1</v>
      </c>
      <c r="BV141">
        <v>3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707</v>
      </c>
      <c r="CN141">
        <v>197.5299987792969</v>
      </c>
      <c r="CO141">
        <v>203</v>
      </c>
      <c r="CP141">
        <v>205.58000183105469</v>
      </c>
      <c r="CQ141">
        <v>198.72999572753901</v>
      </c>
      <c r="CR141">
        <v>201.50999450683599</v>
      </c>
      <c r="CS141" s="2">
        <f t="shared" si="56"/>
        <v>2.6945818821197509E-2</v>
      </c>
      <c r="CT141" s="2">
        <f t="shared" si="57"/>
        <v>1.2549867730689779E-2</v>
      </c>
      <c r="CU141" s="2">
        <f t="shared" si="58"/>
        <v>2.1034503805226534E-2</v>
      </c>
      <c r="CV141" s="2">
        <f t="shared" si="59"/>
        <v>1.3795835715745053E-2</v>
      </c>
      <c r="CW141">
        <v>49</v>
      </c>
      <c r="CX141">
        <v>28</v>
      </c>
      <c r="CY141">
        <v>8</v>
      </c>
      <c r="CZ141">
        <v>0</v>
      </c>
      <c r="DA141">
        <v>0</v>
      </c>
      <c r="DB141">
        <v>1</v>
      </c>
      <c r="DC141">
        <v>8</v>
      </c>
      <c r="DD141">
        <v>0</v>
      </c>
      <c r="DE141">
        <v>0</v>
      </c>
      <c r="DF141">
        <v>15</v>
      </c>
      <c r="DG141">
        <v>9</v>
      </c>
      <c r="DH141">
        <v>9</v>
      </c>
      <c r="DI141">
        <v>5</v>
      </c>
      <c r="DJ141">
        <v>93</v>
      </c>
      <c r="DK141">
        <v>1</v>
      </c>
      <c r="DL141">
        <v>31</v>
      </c>
      <c r="DM141">
        <v>0</v>
      </c>
      <c r="DN141">
        <v>0</v>
      </c>
      <c r="DO141">
        <v>36</v>
      </c>
      <c r="DP141">
        <v>8</v>
      </c>
      <c r="DQ141">
        <v>5</v>
      </c>
      <c r="DR141">
        <v>5</v>
      </c>
      <c r="DS141">
        <v>1</v>
      </c>
      <c r="DT141">
        <v>1</v>
      </c>
      <c r="DU141">
        <v>1</v>
      </c>
      <c r="DV141">
        <v>1</v>
      </c>
      <c r="DW141">
        <v>86</v>
      </c>
      <c r="DX141">
        <v>36</v>
      </c>
      <c r="DY141">
        <v>0</v>
      </c>
      <c r="DZ141">
        <v>0</v>
      </c>
      <c r="EA141">
        <v>1</v>
      </c>
      <c r="EB141">
        <v>1</v>
      </c>
      <c r="EC141">
        <v>0</v>
      </c>
      <c r="ED141">
        <v>0</v>
      </c>
      <c r="EE141" t="s">
        <v>708</v>
      </c>
      <c r="EF141">
        <v>201.50999450683599</v>
      </c>
      <c r="EG141">
        <v>202.61000061035159</v>
      </c>
      <c r="EH141">
        <v>204.21000671386719</v>
      </c>
      <c r="EI141">
        <v>198.21000671386719</v>
      </c>
      <c r="EJ141">
        <v>202.5</v>
      </c>
      <c r="EK141" s="2">
        <f t="shared" si="60"/>
        <v>5.4291797058481084E-3</v>
      </c>
      <c r="EL141" s="2">
        <f t="shared" si="61"/>
        <v>7.8351013707055328E-3</v>
      </c>
      <c r="EM141" s="2">
        <f t="shared" si="62"/>
        <v>2.1716568201123665E-2</v>
      </c>
      <c r="EN141" s="2">
        <f t="shared" si="63"/>
        <v>2.1185152030285481E-2</v>
      </c>
      <c r="EO141">
        <v>98</v>
      </c>
      <c r="EP141">
        <v>4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21</v>
      </c>
      <c r="EY141">
        <v>15</v>
      </c>
      <c r="EZ141">
        <v>13</v>
      </c>
      <c r="FA141">
        <v>5</v>
      </c>
      <c r="FB141">
        <v>53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53</v>
      </c>
      <c r="FJ141">
        <v>0</v>
      </c>
      <c r="FK141">
        <v>0</v>
      </c>
      <c r="FL141">
        <v>0</v>
      </c>
      <c r="FM141">
        <v>1</v>
      </c>
      <c r="FN141">
        <v>0</v>
      </c>
      <c r="FO141">
        <v>1</v>
      </c>
      <c r="FP141">
        <v>0</v>
      </c>
      <c r="FQ141">
        <v>41</v>
      </c>
      <c r="FR141">
        <v>41</v>
      </c>
      <c r="FS141">
        <v>1</v>
      </c>
      <c r="FT141">
        <v>0</v>
      </c>
      <c r="FU141">
        <v>1</v>
      </c>
      <c r="FV141">
        <v>1</v>
      </c>
      <c r="FW141" t="s">
        <v>410</v>
      </c>
      <c r="FX141">
        <v>202.5</v>
      </c>
      <c r="FY141">
        <v>196.22999572753909</v>
      </c>
      <c r="FZ141">
        <v>201.11000061035159</v>
      </c>
      <c r="GA141">
        <v>196.2200012207031</v>
      </c>
      <c r="GB141">
        <v>200.55999755859381</v>
      </c>
      <c r="GC141">
        <v>415</v>
      </c>
      <c r="GD141">
        <v>412</v>
      </c>
      <c r="GE141">
        <v>187</v>
      </c>
      <c r="GF141">
        <v>238</v>
      </c>
      <c r="GG141">
        <v>0</v>
      </c>
      <c r="GH141">
        <v>154</v>
      </c>
      <c r="GI141">
        <v>0</v>
      </c>
      <c r="GJ141">
        <v>0</v>
      </c>
      <c r="GK141">
        <v>3</v>
      </c>
      <c r="GL141">
        <v>230</v>
      </c>
      <c r="GM141">
        <v>0</v>
      </c>
      <c r="GN141">
        <v>146</v>
      </c>
      <c r="GO141">
        <v>2</v>
      </c>
      <c r="GP141">
        <v>2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1</v>
      </c>
      <c r="GW141">
        <v>1.9</v>
      </c>
      <c r="GX141" t="s">
        <v>218</v>
      </c>
      <c r="GY141">
        <v>1672105</v>
      </c>
      <c r="GZ141">
        <v>1666083</v>
      </c>
      <c r="HA141">
        <v>0.97799999999999998</v>
      </c>
      <c r="HB141">
        <v>1.393</v>
      </c>
      <c r="HC141">
        <v>1.07</v>
      </c>
      <c r="HD141">
        <v>1.76</v>
      </c>
      <c r="HE141">
        <v>3.5900000000000001E-2</v>
      </c>
      <c r="HF141" s="2">
        <f t="shared" si="64"/>
        <v>-3.1952323339835775E-2</v>
      </c>
      <c r="HG141" s="2">
        <f t="shared" si="65"/>
        <v>2.4265351638417254E-2</v>
      </c>
      <c r="HH141" s="2">
        <f t="shared" si="66"/>
        <v>5.0932615061949349E-5</v>
      </c>
      <c r="HI141" s="2">
        <f t="shared" si="67"/>
        <v>2.1639391656966822E-2</v>
      </c>
      <c r="HJ141" s="3">
        <f t="shared" si="68"/>
        <v>200.99158557587293</v>
      </c>
      <c r="HK141" t="str">
        <f t="shared" si="69"/>
        <v>HCA</v>
      </c>
    </row>
    <row r="142" spans="1:219" hidden="1" x14ac:dyDescent="0.3">
      <c r="A142">
        <v>133</v>
      </c>
      <c r="B142" t="s">
        <v>709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3</v>
      </c>
      <c r="N142">
        <v>3</v>
      </c>
      <c r="O142">
        <v>6</v>
      </c>
      <c r="P142">
        <v>87</v>
      </c>
      <c r="Q142">
        <v>96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312</v>
      </c>
      <c r="AV142">
        <v>34.049999237060547</v>
      </c>
      <c r="AW142">
        <v>34.110000610351563</v>
      </c>
      <c r="AX142">
        <v>34.439998626708977</v>
      </c>
      <c r="AY142">
        <v>33.849998474121087</v>
      </c>
      <c r="AZ142">
        <v>34.319999694824219</v>
      </c>
      <c r="BA142" s="2">
        <f t="shared" si="52"/>
        <v>1.7590551808083221E-3</v>
      </c>
      <c r="BB142" s="2">
        <f t="shared" si="53"/>
        <v>9.5818243181198248E-3</v>
      </c>
      <c r="BC142" s="2">
        <f t="shared" si="54"/>
        <v>7.6224606150130381E-3</v>
      </c>
      <c r="BD142" s="2">
        <f t="shared" si="55"/>
        <v>1.3694674384685745E-2</v>
      </c>
      <c r="BE142">
        <v>82</v>
      </c>
      <c r="BF142">
        <v>108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3</v>
      </c>
      <c r="BO142">
        <v>0</v>
      </c>
      <c r="BP142">
        <v>0</v>
      </c>
      <c r="BQ142">
        <v>1</v>
      </c>
      <c r="BR142">
        <v>4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4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247</v>
      </c>
      <c r="CN142">
        <v>34.319999694824219</v>
      </c>
      <c r="CO142">
        <v>34.290000915527337</v>
      </c>
      <c r="CP142">
        <v>34.490001678466797</v>
      </c>
      <c r="CQ142">
        <v>34.009998321533203</v>
      </c>
      <c r="CR142">
        <v>34.040000915527337</v>
      </c>
      <c r="CS142" s="2">
        <f t="shared" si="56"/>
        <v>-8.7485501592099446E-4</v>
      </c>
      <c r="CT142" s="2">
        <f t="shared" si="57"/>
        <v>5.7988040941246988E-3</v>
      </c>
      <c r="CU142" s="2">
        <f t="shared" si="58"/>
        <v>8.1657213916066507E-3</v>
      </c>
      <c r="CV142" s="2">
        <f t="shared" si="59"/>
        <v>8.8139227929484587E-4</v>
      </c>
      <c r="CW142">
        <v>94</v>
      </c>
      <c r="CX142">
        <v>8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20</v>
      </c>
      <c r="DG142">
        <v>15</v>
      </c>
      <c r="DH142">
        <v>10</v>
      </c>
      <c r="DI142">
        <v>30</v>
      </c>
      <c r="DJ142">
        <v>25</v>
      </c>
      <c r="DK142">
        <v>0</v>
      </c>
      <c r="DL142">
        <v>0</v>
      </c>
      <c r="DM142">
        <v>0</v>
      </c>
      <c r="DN142">
        <v>0</v>
      </c>
      <c r="DO142">
        <v>10</v>
      </c>
      <c r="DP142">
        <v>0</v>
      </c>
      <c r="DQ142">
        <v>2</v>
      </c>
      <c r="DR142">
        <v>0</v>
      </c>
      <c r="DS142">
        <v>1</v>
      </c>
      <c r="DT142">
        <v>0</v>
      </c>
      <c r="DU142">
        <v>1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528</v>
      </c>
      <c r="EF142">
        <v>34.040000915527337</v>
      </c>
      <c r="EG142">
        <v>34.150001525878913</v>
      </c>
      <c r="EH142">
        <v>34.189998626708977</v>
      </c>
      <c r="EI142">
        <v>33.849998474121087</v>
      </c>
      <c r="EJ142">
        <v>33.990001678466797</v>
      </c>
      <c r="EK142" s="2">
        <f t="shared" si="60"/>
        <v>3.2211011840869164E-3</v>
      </c>
      <c r="EL142" s="2">
        <f t="shared" si="61"/>
        <v>1.1698479800118511E-3</v>
      </c>
      <c r="EM142" s="2">
        <f t="shared" si="62"/>
        <v>8.7848620308401681E-3</v>
      </c>
      <c r="EN142" s="2">
        <f t="shared" si="63"/>
        <v>4.1189525575812125E-3</v>
      </c>
      <c r="EO142">
        <v>3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16</v>
      </c>
      <c r="EY142">
        <v>61</v>
      </c>
      <c r="EZ142">
        <v>60</v>
      </c>
      <c r="FA142">
        <v>23</v>
      </c>
      <c r="FB142">
        <v>35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219</v>
      </c>
      <c r="FX142">
        <v>33.990001678466797</v>
      </c>
      <c r="FY142">
        <v>34.159999847412109</v>
      </c>
      <c r="FZ142">
        <v>34.409999847412109</v>
      </c>
      <c r="GA142">
        <v>33.979999542236328</v>
      </c>
      <c r="GB142">
        <v>34.169998168945313</v>
      </c>
      <c r="GC142">
        <v>490</v>
      </c>
      <c r="GD142">
        <v>303</v>
      </c>
      <c r="GE142">
        <v>105</v>
      </c>
      <c r="GF142">
        <v>295</v>
      </c>
      <c r="GG142">
        <v>0</v>
      </c>
      <c r="GH142">
        <v>183</v>
      </c>
      <c r="GI142">
        <v>0</v>
      </c>
      <c r="GJ142">
        <v>0</v>
      </c>
      <c r="GK142">
        <v>0</v>
      </c>
      <c r="GL142">
        <v>64</v>
      </c>
      <c r="GM142">
        <v>0</v>
      </c>
      <c r="GN142">
        <v>60</v>
      </c>
      <c r="GO142">
        <v>2</v>
      </c>
      <c r="GP142">
        <v>1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2.2999999999999998</v>
      </c>
      <c r="GX142" t="s">
        <v>218</v>
      </c>
      <c r="GY142">
        <v>1573903</v>
      </c>
      <c r="GZ142">
        <v>2657000</v>
      </c>
      <c r="HA142">
        <v>0.14299999999999999</v>
      </c>
      <c r="HB142">
        <v>3.282</v>
      </c>
      <c r="HC142">
        <v>36.94</v>
      </c>
      <c r="HD142">
        <v>2.37</v>
      </c>
      <c r="HE142">
        <v>5.4814999999999996</v>
      </c>
      <c r="HF142" s="2">
        <f t="shared" si="64"/>
        <v>4.9765272161789165E-3</v>
      </c>
      <c r="HG142" s="2">
        <f t="shared" si="65"/>
        <v>7.2653298781923947E-3</v>
      </c>
      <c r="HH142" s="2">
        <f t="shared" si="66"/>
        <v>5.2693298003458899E-3</v>
      </c>
      <c r="HI142" s="2">
        <f t="shared" si="67"/>
        <v>5.5603932364755027E-3</v>
      </c>
      <c r="HJ142" s="3">
        <f t="shared" si="68"/>
        <v>34.408183514942557</v>
      </c>
      <c r="HK142" t="str">
        <f t="shared" si="69"/>
        <v>PEAK</v>
      </c>
    </row>
    <row r="143" spans="1:219" hidden="1" x14ac:dyDescent="0.3">
      <c r="A143">
        <v>134</v>
      </c>
      <c r="B143" t="s">
        <v>710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18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6</v>
      </c>
      <c r="W143">
        <v>8</v>
      </c>
      <c r="X143">
        <v>20</v>
      </c>
      <c r="Y143">
        <v>27</v>
      </c>
      <c r="Z143">
        <v>90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11</v>
      </c>
      <c r="AN143">
        <v>1</v>
      </c>
      <c r="AO143">
        <v>8</v>
      </c>
      <c r="AP143">
        <v>0</v>
      </c>
      <c r="AQ143">
        <v>1</v>
      </c>
      <c r="AR143">
        <v>1</v>
      </c>
      <c r="AS143">
        <v>1</v>
      </c>
      <c r="AT143">
        <v>0</v>
      </c>
      <c r="AU143" t="s">
        <v>711</v>
      </c>
      <c r="AV143">
        <v>132.67999267578119</v>
      </c>
      <c r="AW143">
        <v>132.42999267578119</v>
      </c>
      <c r="AX143">
        <v>135.8999938964844</v>
      </c>
      <c r="AY143">
        <v>132.0299987792969</v>
      </c>
      <c r="AZ143">
        <v>134.99000549316409</v>
      </c>
      <c r="BA143" s="2">
        <f t="shared" si="52"/>
        <v>-1.8877898801372694E-3</v>
      </c>
      <c r="BB143" s="2">
        <f t="shared" si="53"/>
        <v>2.5533490629486844E-2</v>
      </c>
      <c r="BC143" s="2">
        <f t="shared" si="54"/>
        <v>3.0204177195989335E-3</v>
      </c>
      <c r="BD143" s="2">
        <f t="shared" si="55"/>
        <v>2.1927599032634193E-2</v>
      </c>
      <c r="BE143">
        <v>4</v>
      </c>
      <c r="BF143">
        <v>5</v>
      </c>
      <c r="BG143">
        <v>3</v>
      </c>
      <c r="BH143">
        <v>43</v>
      </c>
      <c r="BI143">
        <v>119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1</v>
      </c>
      <c r="BT143">
        <v>1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466</v>
      </c>
      <c r="CN143">
        <v>134.99000549316409</v>
      </c>
      <c r="CO143">
        <v>137.38999938964841</v>
      </c>
      <c r="CP143">
        <v>140.44000244140619</v>
      </c>
      <c r="CQ143">
        <v>136.78999328613281</v>
      </c>
      <c r="CR143">
        <v>137.58000183105469</v>
      </c>
      <c r="CS143" s="2">
        <f t="shared" si="56"/>
        <v>1.7468475923620552E-2</v>
      </c>
      <c r="CT143" s="2">
        <f t="shared" si="57"/>
        <v>2.1717480765712005E-2</v>
      </c>
      <c r="CU143" s="2">
        <f t="shared" si="58"/>
        <v>4.3671745118356586E-3</v>
      </c>
      <c r="CV143" s="2">
        <f t="shared" si="59"/>
        <v>5.742175711641484E-3</v>
      </c>
      <c r="CW143">
        <v>60</v>
      </c>
      <c r="CX143">
        <v>51</v>
      </c>
      <c r="CY143">
        <v>47</v>
      </c>
      <c r="CZ143">
        <v>14</v>
      </c>
      <c r="DA143">
        <v>2</v>
      </c>
      <c r="DB143">
        <v>2</v>
      </c>
      <c r="DC143">
        <v>63</v>
      </c>
      <c r="DD143">
        <v>1</v>
      </c>
      <c r="DE143">
        <v>2</v>
      </c>
      <c r="DF143">
        <v>9</v>
      </c>
      <c r="DG143">
        <v>6</v>
      </c>
      <c r="DH143">
        <v>1</v>
      </c>
      <c r="DI143">
        <v>1</v>
      </c>
      <c r="DJ143">
        <v>0</v>
      </c>
      <c r="DK143">
        <v>2</v>
      </c>
      <c r="DL143">
        <v>2</v>
      </c>
      <c r="DM143">
        <v>1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305</v>
      </c>
      <c r="EF143">
        <v>137.58000183105469</v>
      </c>
      <c r="EG143">
        <v>138.1000061035156</v>
      </c>
      <c r="EH143">
        <v>139.8999938964844</v>
      </c>
      <c r="EI143">
        <v>137.75</v>
      </c>
      <c r="EJ143">
        <v>139.19999694824219</v>
      </c>
      <c r="EK143" s="2">
        <f t="shared" si="60"/>
        <v>3.7654181714599222E-3</v>
      </c>
      <c r="EL143" s="2">
        <f t="shared" si="61"/>
        <v>1.2866246400987436E-2</v>
      </c>
      <c r="EM143" s="2">
        <f t="shared" si="62"/>
        <v>2.5344394500116385E-3</v>
      </c>
      <c r="EN143" s="2">
        <f t="shared" si="63"/>
        <v>1.0416644971488975E-2</v>
      </c>
      <c r="EO143">
        <v>55</v>
      </c>
      <c r="EP143">
        <v>78</v>
      </c>
      <c r="EQ143">
        <v>19</v>
      </c>
      <c r="ER143">
        <v>0</v>
      </c>
      <c r="ES143">
        <v>0</v>
      </c>
      <c r="ET143">
        <v>1</v>
      </c>
      <c r="EU143">
        <v>6</v>
      </c>
      <c r="EV143">
        <v>0</v>
      </c>
      <c r="EW143">
        <v>0</v>
      </c>
      <c r="EX143">
        <v>9</v>
      </c>
      <c r="EY143">
        <v>2</v>
      </c>
      <c r="EZ143">
        <v>0</v>
      </c>
      <c r="FA143">
        <v>0</v>
      </c>
      <c r="FB143">
        <v>0</v>
      </c>
      <c r="FC143">
        <v>2</v>
      </c>
      <c r="FD143">
        <v>11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536</v>
      </c>
      <c r="FX143">
        <v>139.19999694824219</v>
      </c>
      <c r="FY143">
        <v>140.4700012207031</v>
      </c>
      <c r="FZ143">
        <v>141.74000549316409</v>
      </c>
      <c r="GA143">
        <v>139.32000732421881</v>
      </c>
      <c r="GB143">
        <v>139.6000061035156</v>
      </c>
      <c r="GC143">
        <v>519</v>
      </c>
      <c r="GD143">
        <v>180</v>
      </c>
      <c r="GE143">
        <v>326</v>
      </c>
      <c r="GF143">
        <v>28</v>
      </c>
      <c r="GG143">
        <v>2</v>
      </c>
      <c r="GH143">
        <v>178</v>
      </c>
      <c r="GI143">
        <v>2</v>
      </c>
      <c r="GJ143">
        <v>16</v>
      </c>
      <c r="GK143">
        <v>1</v>
      </c>
      <c r="GL143">
        <v>90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1</v>
      </c>
      <c r="GT143">
        <v>0</v>
      </c>
      <c r="GU143">
        <v>0</v>
      </c>
      <c r="GV143">
        <v>0</v>
      </c>
      <c r="GW143">
        <v>2.4</v>
      </c>
      <c r="GX143" t="s">
        <v>218</v>
      </c>
      <c r="GY143">
        <v>173830</v>
      </c>
      <c r="GZ143">
        <v>333366</v>
      </c>
      <c r="HA143">
        <v>2.8109999999999999</v>
      </c>
      <c r="HB143">
        <v>4.8970000000000002</v>
      </c>
      <c r="HC143">
        <v>7.07</v>
      </c>
      <c r="HD143">
        <v>3.78</v>
      </c>
      <c r="HE143">
        <v>8.3799999999999999E-2</v>
      </c>
      <c r="HF143" s="2">
        <f t="shared" si="64"/>
        <v>9.0411067233174824E-3</v>
      </c>
      <c r="HG143" s="2">
        <f t="shared" si="65"/>
        <v>8.960097525340105E-3</v>
      </c>
      <c r="HH143" s="2">
        <f t="shared" si="66"/>
        <v>8.1867579304526483E-3</v>
      </c>
      <c r="HI143" s="2">
        <f t="shared" si="67"/>
        <v>2.0057218270403965E-3</v>
      </c>
      <c r="HJ143" s="3">
        <f t="shared" si="68"/>
        <v>141.72862613102524</v>
      </c>
      <c r="HK143" t="str">
        <f t="shared" si="69"/>
        <v>HEI</v>
      </c>
    </row>
    <row r="144" spans="1:219" hidden="1" x14ac:dyDescent="0.3">
      <c r="A144">
        <v>135</v>
      </c>
      <c r="B144" t="s">
        <v>712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  <c r="Y144">
        <v>0</v>
      </c>
      <c r="Z144">
        <v>169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 t="s">
        <v>713</v>
      </c>
      <c r="AV144">
        <v>70.110000610351563</v>
      </c>
      <c r="AW144">
        <v>69.930000305175781</v>
      </c>
      <c r="AX144">
        <v>72.410003662109375</v>
      </c>
      <c r="AY144">
        <v>69.580001831054688</v>
      </c>
      <c r="AZ144">
        <v>72.300003051757813</v>
      </c>
      <c r="BA144" s="2">
        <f t="shared" si="52"/>
        <v>-2.5740069267876642E-3</v>
      </c>
      <c r="BB144" s="2">
        <f t="shared" si="53"/>
        <v>3.4249457692422824E-2</v>
      </c>
      <c r="BC144" s="2">
        <f t="shared" si="54"/>
        <v>5.0049831630729624E-3</v>
      </c>
      <c r="BD144" s="2">
        <f t="shared" si="55"/>
        <v>3.762103880902945E-2</v>
      </c>
      <c r="BE144">
        <v>1</v>
      </c>
      <c r="BF144">
        <v>1</v>
      </c>
      <c r="BG144">
        <v>2</v>
      </c>
      <c r="BH144">
        <v>15</v>
      </c>
      <c r="BI144">
        <v>127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0</v>
      </c>
      <c r="BS144">
        <v>1</v>
      </c>
      <c r="BT144">
        <v>1</v>
      </c>
      <c r="BU144">
        <v>1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714</v>
      </c>
      <c r="CN144">
        <v>72.300003051757813</v>
      </c>
      <c r="CO144">
        <v>72.930000305175781</v>
      </c>
      <c r="CP144">
        <v>74.360000610351563</v>
      </c>
      <c r="CQ144">
        <v>71.300003051757813</v>
      </c>
      <c r="CR144">
        <v>71.580001831054688</v>
      </c>
      <c r="CS144" s="2">
        <f t="shared" si="56"/>
        <v>8.6383827064547836E-3</v>
      </c>
      <c r="CT144" s="2">
        <f t="shared" si="57"/>
        <v>1.923077317695332E-2</v>
      </c>
      <c r="CU144" s="2">
        <f t="shared" si="58"/>
        <v>2.2350161066738483E-2</v>
      </c>
      <c r="CV144" s="2">
        <f t="shared" si="59"/>
        <v>3.9116900270237398E-3</v>
      </c>
      <c r="CW144">
        <v>15</v>
      </c>
      <c r="CX144">
        <v>12</v>
      </c>
      <c r="CY144">
        <v>23</v>
      </c>
      <c r="CZ144">
        <v>14</v>
      </c>
      <c r="DA144">
        <v>0</v>
      </c>
      <c r="DB144">
        <v>1</v>
      </c>
      <c r="DC144">
        <v>37</v>
      </c>
      <c r="DD144">
        <v>0</v>
      </c>
      <c r="DE144">
        <v>0</v>
      </c>
      <c r="DF144">
        <v>14</v>
      </c>
      <c r="DG144">
        <v>5</v>
      </c>
      <c r="DH144">
        <v>3</v>
      </c>
      <c r="DI144">
        <v>5</v>
      </c>
      <c r="DJ144">
        <v>86</v>
      </c>
      <c r="DK144">
        <v>1</v>
      </c>
      <c r="DL144">
        <v>34</v>
      </c>
      <c r="DM144">
        <v>0</v>
      </c>
      <c r="DN144">
        <v>0</v>
      </c>
      <c r="DO144">
        <v>49</v>
      </c>
      <c r="DP144">
        <v>37</v>
      </c>
      <c r="DQ144">
        <v>18</v>
      </c>
      <c r="DR144">
        <v>18</v>
      </c>
      <c r="DS144">
        <v>2</v>
      </c>
      <c r="DT144">
        <v>1</v>
      </c>
      <c r="DU144">
        <v>2</v>
      </c>
      <c r="DV144">
        <v>1</v>
      </c>
      <c r="DW144">
        <v>66</v>
      </c>
      <c r="DX144">
        <v>49</v>
      </c>
      <c r="DY144">
        <v>4</v>
      </c>
      <c r="DZ144">
        <v>4</v>
      </c>
      <c r="EA144">
        <v>3</v>
      </c>
      <c r="EB144">
        <v>1</v>
      </c>
      <c r="EC144">
        <v>2</v>
      </c>
      <c r="ED144">
        <v>1</v>
      </c>
      <c r="EE144" t="s">
        <v>357</v>
      </c>
      <c r="EF144">
        <v>71.580001831054688</v>
      </c>
      <c r="EG144">
        <v>72.339996337890625</v>
      </c>
      <c r="EH144">
        <v>74.169998168945313</v>
      </c>
      <c r="EI144">
        <v>71.010002136230469</v>
      </c>
      <c r="EJ144">
        <v>73.569999694824219</v>
      </c>
      <c r="EK144" s="2">
        <f t="shared" si="60"/>
        <v>1.0505868749095648E-2</v>
      </c>
      <c r="EL144" s="2">
        <f t="shared" si="61"/>
        <v>2.4673073698698089E-2</v>
      </c>
      <c r="EM144" s="2">
        <f t="shared" si="62"/>
        <v>1.838532304381002E-2</v>
      </c>
      <c r="EN144" s="2">
        <f t="shared" si="63"/>
        <v>3.4796759130255261E-2</v>
      </c>
      <c r="EO144">
        <v>13</v>
      </c>
      <c r="EP144">
        <v>23</v>
      </c>
      <c r="EQ144">
        <v>42</v>
      </c>
      <c r="ER144">
        <v>9</v>
      </c>
      <c r="ES144">
        <v>16</v>
      </c>
      <c r="ET144">
        <v>0</v>
      </c>
      <c r="EU144">
        <v>0</v>
      </c>
      <c r="EV144">
        <v>0</v>
      </c>
      <c r="EW144">
        <v>0</v>
      </c>
      <c r="EX144">
        <v>3</v>
      </c>
      <c r="EY144">
        <v>0</v>
      </c>
      <c r="EZ144">
        <v>1</v>
      </c>
      <c r="FA144">
        <v>2</v>
      </c>
      <c r="FB144">
        <v>10</v>
      </c>
      <c r="FC144">
        <v>1</v>
      </c>
      <c r="FD144">
        <v>16</v>
      </c>
      <c r="FE144">
        <v>1</v>
      </c>
      <c r="FF144">
        <v>16</v>
      </c>
      <c r="FG144">
        <v>0</v>
      </c>
      <c r="FH144">
        <v>0</v>
      </c>
      <c r="FI144">
        <v>10</v>
      </c>
      <c r="FJ144">
        <v>10</v>
      </c>
      <c r="FK144">
        <v>0</v>
      </c>
      <c r="FL144">
        <v>0</v>
      </c>
      <c r="FM144">
        <v>1</v>
      </c>
      <c r="FN144">
        <v>1</v>
      </c>
      <c r="FO144">
        <v>2</v>
      </c>
      <c r="FP144">
        <v>0</v>
      </c>
      <c r="FQ144">
        <v>4</v>
      </c>
      <c r="FR144">
        <v>4</v>
      </c>
      <c r="FS144">
        <v>2</v>
      </c>
      <c r="FT144">
        <v>0</v>
      </c>
      <c r="FU144">
        <v>2</v>
      </c>
      <c r="FV144">
        <v>1</v>
      </c>
      <c r="FW144" t="s">
        <v>390</v>
      </c>
      <c r="FX144">
        <v>73.569999694824219</v>
      </c>
      <c r="FY144">
        <v>74.44000244140625</v>
      </c>
      <c r="FZ144">
        <v>74.980003356933594</v>
      </c>
      <c r="GA144">
        <v>72.330001831054688</v>
      </c>
      <c r="GB144">
        <v>73.910003662109375</v>
      </c>
      <c r="GC144">
        <v>313</v>
      </c>
      <c r="GD144">
        <v>301</v>
      </c>
      <c r="GE144">
        <v>167</v>
      </c>
      <c r="GF144">
        <v>129</v>
      </c>
      <c r="GG144">
        <v>0</v>
      </c>
      <c r="GH144">
        <v>181</v>
      </c>
      <c r="GI144">
        <v>0</v>
      </c>
      <c r="GJ144">
        <v>39</v>
      </c>
      <c r="GK144">
        <v>17</v>
      </c>
      <c r="GL144">
        <v>265</v>
      </c>
      <c r="GM144">
        <v>16</v>
      </c>
      <c r="GN144">
        <v>96</v>
      </c>
      <c r="GO144">
        <v>3</v>
      </c>
      <c r="GP144">
        <v>3</v>
      </c>
      <c r="GQ144">
        <v>2</v>
      </c>
      <c r="GR144">
        <v>2</v>
      </c>
      <c r="GS144">
        <v>4</v>
      </c>
      <c r="GT144">
        <v>4</v>
      </c>
      <c r="GU144">
        <v>2</v>
      </c>
      <c r="GV144">
        <v>2</v>
      </c>
      <c r="GW144">
        <v>2.2000000000000002</v>
      </c>
      <c r="GX144" t="s">
        <v>218</v>
      </c>
      <c r="GY144">
        <v>157544</v>
      </c>
      <c r="GZ144">
        <v>256850</v>
      </c>
      <c r="HA144">
        <v>0.98299999999999998</v>
      </c>
      <c r="HB144">
        <v>1.952</v>
      </c>
      <c r="HC144">
        <v>1.9</v>
      </c>
      <c r="HD144">
        <v>5.28</v>
      </c>
      <c r="HE144">
        <v>0</v>
      </c>
      <c r="HF144" s="2">
        <f t="shared" si="64"/>
        <v>1.1687301424618268E-2</v>
      </c>
      <c r="HG144" s="2">
        <f t="shared" si="65"/>
        <v>7.2019323999857887E-3</v>
      </c>
      <c r="HH144" s="2">
        <f t="shared" si="66"/>
        <v>2.8344983089064302E-2</v>
      </c>
      <c r="HI144" s="2">
        <f t="shared" si="67"/>
        <v>2.1377374546995065E-2</v>
      </c>
      <c r="HJ144" s="3">
        <f t="shared" si="68"/>
        <v>74.976114306844039</v>
      </c>
      <c r="HK144" t="str">
        <f t="shared" si="69"/>
        <v>HIBB</v>
      </c>
    </row>
    <row r="145" spans="1:219" hidden="1" x14ac:dyDescent="0.3">
      <c r="A145">
        <v>136</v>
      </c>
      <c r="B145" t="s">
        <v>715</v>
      </c>
      <c r="C145">
        <v>10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26</v>
      </c>
      <c r="N145">
        <v>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18</v>
      </c>
      <c r="W145">
        <v>9</v>
      </c>
      <c r="X145">
        <v>9</v>
      </c>
      <c r="Y145">
        <v>8</v>
      </c>
      <c r="Z145">
        <v>89</v>
      </c>
      <c r="AA145">
        <v>0</v>
      </c>
      <c r="AB145">
        <v>0</v>
      </c>
      <c r="AC145">
        <v>0</v>
      </c>
      <c r="AD145">
        <v>0</v>
      </c>
      <c r="AE145">
        <v>3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573</v>
      </c>
      <c r="AV145">
        <v>113.4300003051758</v>
      </c>
      <c r="AW145">
        <v>113.75</v>
      </c>
      <c r="AX145">
        <v>115.7799987792969</v>
      </c>
      <c r="AY145">
        <v>113.75</v>
      </c>
      <c r="AZ145">
        <v>115.0100021362305</v>
      </c>
      <c r="BA145" s="2">
        <f t="shared" si="52"/>
        <v>2.8131841303227212E-3</v>
      </c>
      <c r="BB145" s="2">
        <f t="shared" si="53"/>
        <v>1.7533242362236856E-2</v>
      </c>
      <c r="BC145" s="2">
        <f t="shared" si="54"/>
        <v>0</v>
      </c>
      <c r="BD145" s="2">
        <f t="shared" si="55"/>
        <v>1.0955587451759285E-2</v>
      </c>
      <c r="BE145">
        <v>3</v>
      </c>
      <c r="BF145">
        <v>16</v>
      </c>
      <c r="BG145">
        <v>95</v>
      </c>
      <c r="BH145">
        <v>30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362</v>
      </c>
      <c r="CN145">
        <v>115.0100021362305</v>
      </c>
      <c r="CO145">
        <v>114.8000030517578</v>
      </c>
      <c r="CP145">
        <v>115.129997253418</v>
      </c>
      <c r="CQ145">
        <v>113.80999755859381</v>
      </c>
      <c r="CR145">
        <v>114.19000244140619</v>
      </c>
      <c r="CS145" s="2">
        <f t="shared" si="56"/>
        <v>-1.829260269078814E-3</v>
      </c>
      <c r="CT145" s="2">
        <f t="shared" si="57"/>
        <v>2.8662747288513701E-3</v>
      </c>
      <c r="CU145" s="2">
        <f t="shared" si="58"/>
        <v>8.6237410004044168E-3</v>
      </c>
      <c r="CV145" s="2">
        <f t="shared" si="59"/>
        <v>3.3278297109011756E-3</v>
      </c>
      <c r="CW145">
        <v>61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23</v>
      </c>
      <c r="DG145">
        <v>14</v>
      </c>
      <c r="DH145">
        <v>24</v>
      </c>
      <c r="DI145">
        <v>13</v>
      </c>
      <c r="DJ145">
        <v>28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716</v>
      </c>
      <c r="EF145">
        <v>114.19000244140619</v>
      </c>
      <c r="EG145">
        <v>114.26999664306641</v>
      </c>
      <c r="EH145">
        <v>116.26999664306641</v>
      </c>
      <c r="EI145">
        <v>113.8000030517578</v>
      </c>
      <c r="EJ145">
        <v>115.9199981689453</v>
      </c>
      <c r="EK145" s="2">
        <f t="shared" si="60"/>
        <v>7.0004554135139063E-4</v>
      </c>
      <c r="EL145" s="2">
        <f t="shared" si="61"/>
        <v>1.7201342201288106E-2</v>
      </c>
      <c r="EM145" s="2">
        <f t="shared" si="62"/>
        <v>4.113009583580185E-3</v>
      </c>
      <c r="EN145" s="2">
        <f t="shared" si="63"/>
        <v>1.8288432976834246E-2</v>
      </c>
      <c r="EO145">
        <v>21</v>
      </c>
      <c r="EP145">
        <v>33</v>
      </c>
      <c r="EQ145">
        <v>36</v>
      </c>
      <c r="ER145">
        <v>77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1</v>
      </c>
      <c r="EZ145">
        <v>1</v>
      </c>
      <c r="FA145">
        <v>1</v>
      </c>
      <c r="FB145">
        <v>0</v>
      </c>
      <c r="FC145">
        <v>1</v>
      </c>
      <c r="FD145">
        <v>3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717</v>
      </c>
      <c r="FX145">
        <v>115.9199981689453</v>
      </c>
      <c r="FY145">
        <v>116.2799987792969</v>
      </c>
      <c r="FZ145">
        <v>116.4599990844727</v>
      </c>
      <c r="GA145">
        <v>114.8300018310547</v>
      </c>
      <c r="GB145">
        <v>115.7900009155273</v>
      </c>
      <c r="GC145">
        <v>401</v>
      </c>
      <c r="GD145">
        <v>238</v>
      </c>
      <c r="GE145">
        <v>228</v>
      </c>
      <c r="GF145">
        <v>105</v>
      </c>
      <c r="GG145">
        <v>0</v>
      </c>
      <c r="GH145">
        <v>107</v>
      </c>
      <c r="GI145">
        <v>0</v>
      </c>
      <c r="GJ145">
        <v>77</v>
      </c>
      <c r="GK145">
        <v>0</v>
      </c>
      <c r="GL145">
        <v>117</v>
      </c>
      <c r="GM145">
        <v>0</v>
      </c>
      <c r="GN145">
        <v>28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1.7</v>
      </c>
      <c r="GX145" t="s">
        <v>218</v>
      </c>
      <c r="GY145">
        <v>383118</v>
      </c>
      <c r="GZ145">
        <v>294466</v>
      </c>
      <c r="HA145">
        <v>0.99199999999999999</v>
      </c>
      <c r="HB145">
        <v>1.4890000000000001</v>
      </c>
      <c r="HC145">
        <v>2.59</v>
      </c>
      <c r="HD145">
        <v>2.2000000000000002</v>
      </c>
      <c r="HE145">
        <v>0.24379998</v>
      </c>
      <c r="HF145" s="2">
        <f t="shared" si="64"/>
        <v>3.0959805136814289E-3</v>
      </c>
      <c r="HG145" s="2">
        <f t="shared" si="65"/>
        <v>1.5455976866807219E-3</v>
      </c>
      <c r="HH145" s="2">
        <f t="shared" si="66"/>
        <v>1.246987412679923E-2</v>
      </c>
      <c r="HI145" s="2">
        <f t="shared" si="67"/>
        <v>8.2908634327842901E-3</v>
      </c>
      <c r="HJ145" s="3">
        <f t="shared" si="68"/>
        <v>116.45972087641742</v>
      </c>
      <c r="HK145" t="str">
        <f t="shared" si="69"/>
        <v>HRC</v>
      </c>
    </row>
    <row r="146" spans="1:219" hidden="1" x14ac:dyDescent="0.3">
      <c r="A146">
        <v>137</v>
      </c>
      <c r="B146" t="s">
        <v>718</v>
      </c>
      <c r="C146">
        <v>9</v>
      </c>
      <c r="D146">
        <v>1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9</v>
      </c>
      <c r="W146">
        <v>6</v>
      </c>
      <c r="X146">
        <v>5</v>
      </c>
      <c r="Y146">
        <v>2</v>
      </c>
      <c r="Z146">
        <v>127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4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 t="s">
        <v>719</v>
      </c>
      <c r="AV146">
        <v>103.5899963378906</v>
      </c>
      <c r="AW146">
        <v>103.0699996948242</v>
      </c>
      <c r="AX146">
        <v>104.7200012207031</v>
      </c>
      <c r="AY146">
        <v>101.98000335693359</v>
      </c>
      <c r="AZ146">
        <v>104.44000244140619</v>
      </c>
      <c r="BA146" s="2">
        <f t="shared" si="52"/>
        <v>-5.0450824158922991E-3</v>
      </c>
      <c r="BB146" s="2">
        <f t="shared" si="53"/>
        <v>1.5756316908375756E-2</v>
      </c>
      <c r="BC146" s="2">
        <f t="shared" si="54"/>
        <v>1.0575301650508795E-2</v>
      </c>
      <c r="BD146" s="2">
        <f t="shared" si="55"/>
        <v>2.3554184478813411E-2</v>
      </c>
      <c r="BE146">
        <v>31</v>
      </c>
      <c r="BF146">
        <v>17</v>
      </c>
      <c r="BG146">
        <v>59</v>
      </c>
      <c r="BH146">
        <v>7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9</v>
      </c>
      <c r="BO146">
        <v>4</v>
      </c>
      <c r="BP146">
        <v>7</v>
      </c>
      <c r="BQ146">
        <v>4</v>
      </c>
      <c r="BR146">
        <v>7</v>
      </c>
      <c r="BS146">
        <v>1</v>
      </c>
      <c r="BT146">
        <v>31</v>
      </c>
      <c r="BU146">
        <v>0</v>
      </c>
      <c r="BV146">
        <v>0</v>
      </c>
      <c r="BW146">
        <v>2</v>
      </c>
      <c r="BX146">
        <v>0</v>
      </c>
      <c r="BY146">
        <v>7</v>
      </c>
      <c r="BZ146">
        <v>7</v>
      </c>
      <c r="CA146">
        <v>1</v>
      </c>
      <c r="CB146">
        <v>0</v>
      </c>
      <c r="CC146">
        <v>2</v>
      </c>
      <c r="CD146">
        <v>1</v>
      </c>
      <c r="CE146">
        <v>1</v>
      </c>
      <c r="CF146">
        <v>0</v>
      </c>
      <c r="CG146">
        <v>1</v>
      </c>
      <c r="CH146">
        <v>1</v>
      </c>
      <c r="CI146">
        <v>1</v>
      </c>
      <c r="CJ146">
        <v>0</v>
      </c>
      <c r="CK146">
        <v>1</v>
      </c>
      <c r="CL146">
        <v>1</v>
      </c>
      <c r="CM146" t="s">
        <v>720</v>
      </c>
      <c r="CN146">
        <v>104.44000244140619</v>
      </c>
      <c r="CO146">
        <v>104.7200012207031</v>
      </c>
      <c r="CP146">
        <v>105.4899978637695</v>
      </c>
      <c r="CQ146">
        <v>103.73000335693359</v>
      </c>
      <c r="CR146">
        <v>104.86000061035161</v>
      </c>
      <c r="CS146" s="2">
        <f t="shared" si="56"/>
        <v>2.6737851034472904E-3</v>
      </c>
      <c r="CT146" s="2">
        <f t="shared" si="57"/>
        <v>7.2992383985142073E-3</v>
      </c>
      <c r="CU146" s="2">
        <f t="shared" si="58"/>
        <v>9.4537610029532537E-3</v>
      </c>
      <c r="CV146" s="2">
        <f t="shared" si="59"/>
        <v>1.0776246870500827E-2</v>
      </c>
      <c r="CW146">
        <v>50</v>
      </c>
      <c r="CX146">
        <v>14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17</v>
      </c>
      <c r="DG146">
        <v>9</v>
      </c>
      <c r="DH146">
        <v>10</v>
      </c>
      <c r="DI146">
        <v>13</v>
      </c>
      <c r="DJ146">
        <v>24</v>
      </c>
      <c r="DK146">
        <v>0</v>
      </c>
      <c r="DL146">
        <v>0</v>
      </c>
      <c r="DM146">
        <v>0</v>
      </c>
      <c r="DN146">
        <v>0</v>
      </c>
      <c r="DO146">
        <v>16</v>
      </c>
      <c r="DP146">
        <v>0</v>
      </c>
      <c r="DQ146">
        <v>15</v>
      </c>
      <c r="DR146">
        <v>0</v>
      </c>
      <c r="DS146">
        <v>1</v>
      </c>
      <c r="DT146">
        <v>0</v>
      </c>
      <c r="DU146">
        <v>1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608</v>
      </c>
      <c r="EF146">
        <v>104.86000061035161</v>
      </c>
      <c r="EG146">
        <v>105</v>
      </c>
      <c r="EH146">
        <v>106.4499969482422</v>
      </c>
      <c r="EI146">
        <v>103.9899978637695</v>
      </c>
      <c r="EJ146">
        <v>105.9300003051758</v>
      </c>
      <c r="EK146" s="2">
        <f t="shared" si="60"/>
        <v>1.3333275204608919E-3</v>
      </c>
      <c r="EL146" s="2">
        <f t="shared" si="61"/>
        <v>1.3621390228383157E-2</v>
      </c>
      <c r="EM146" s="2">
        <f t="shared" si="62"/>
        <v>9.6190679640999477E-3</v>
      </c>
      <c r="EN146" s="2">
        <f t="shared" si="63"/>
        <v>1.8314003925396949E-2</v>
      </c>
      <c r="EO146">
        <v>35</v>
      </c>
      <c r="EP146">
        <v>48</v>
      </c>
      <c r="EQ146">
        <v>45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</v>
      </c>
      <c r="EY146">
        <v>0</v>
      </c>
      <c r="EZ146">
        <v>1</v>
      </c>
      <c r="FA146">
        <v>0</v>
      </c>
      <c r="FB146">
        <v>7</v>
      </c>
      <c r="FC146">
        <v>1</v>
      </c>
      <c r="FD146">
        <v>15</v>
      </c>
      <c r="FE146">
        <v>0</v>
      </c>
      <c r="FF146">
        <v>0</v>
      </c>
      <c r="FG146">
        <v>0</v>
      </c>
      <c r="FH146">
        <v>0</v>
      </c>
      <c r="FI146">
        <v>7</v>
      </c>
      <c r="FJ146">
        <v>7</v>
      </c>
      <c r="FK146">
        <v>0</v>
      </c>
      <c r="FL146">
        <v>0</v>
      </c>
      <c r="FM146">
        <v>1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248</v>
      </c>
      <c r="FX146">
        <v>105.9300003051758</v>
      </c>
      <c r="FY146">
        <v>106.5299987792969</v>
      </c>
      <c r="FZ146">
        <v>106.75</v>
      </c>
      <c r="GA146">
        <v>105.6800003051758</v>
      </c>
      <c r="GB146">
        <v>106.1800003051758</v>
      </c>
      <c r="GC146">
        <v>307</v>
      </c>
      <c r="GD146">
        <v>268</v>
      </c>
      <c r="GE146">
        <v>192</v>
      </c>
      <c r="GF146">
        <v>88</v>
      </c>
      <c r="GG146">
        <v>0</v>
      </c>
      <c r="GH146">
        <v>7</v>
      </c>
      <c r="GI146">
        <v>0</v>
      </c>
      <c r="GJ146">
        <v>0</v>
      </c>
      <c r="GK146">
        <v>0</v>
      </c>
      <c r="GL146">
        <v>165</v>
      </c>
      <c r="GM146">
        <v>0</v>
      </c>
      <c r="GN146">
        <v>31</v>
      </c>
      <c r="GO146">
        <v>4</v>
      </c>
      <c r="GP146">
        <v>2</v>
      </c>
      <c r="GQ146">
        <v>2</v>
      </c>
      <c r="GR146">
        <v>1</v>
      </c>
      <c r="GS146">
        <v>1</v>
      </c>
      <c r="GT146">
        <v>0</v>
      </c>
      <c r="GU146">
        <v>1</v>
      </c>
      <c r="GV146">
        <v>0</v>
      </c>
      <c r="GW146">
        <v>1.7</v>
      </c>
      <c r="GX146" t="s">
        <v>218</v>
      </c>
      <c r="GY146">
        <v>142001</v>
      </c>
      <c r="GZ146">
        <v>183816</v>
      </c>
      <c r="HA146">
        <v>1.8140000000000001</v>
      </c>
      <c r="HB146">
        <v>2.25</v>
      </c>
      <c r="HC146">
        <v>-11.42</v>
      </c>
      <c r="HD146">
        <v>3.86</v>
      </c>
      <c r="HE146">
        <v>0</v>
      </c>
      <c r="HF146" s="2">
        <f t="shared" si="64"/>
        <v>5.6322020181766019E-3</v>
      </c>
      <c r="HG146" s="2">
        <f t="shared" si="65"/>
        <v>2.060901364900225E-3</v>
      </c>
      <c r="HH146" s="2">
        <f t="shared" si="66"/>
        <v>7.9789588271946821E-3</v>
      </c>
      <c r="HI146" s="2">
        <f t="shared" si="67"/>
        <v>4.7089847293552145E-3</v>
      </c>
      <c r="HJ146" s="3">
        <f t="shared" si="68"/>
        <v>106.74954659918397</v>
      </c>
      <c r="HK146" t="str">
        <f t="shared" si="69"/>
        <v>HHC</v>
      </c>
    </row>
    <row r="147" spans="1:219" hidden="1" x14ac:dyDescent="0.3">
      <c r="A147">
        <v>138</v>
      </c>
      <c r="B147" t="s">
        <v>721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3</v>
      </c>
      <c r="X147">
        <v>5</v>
      </c>
      <c r="Y147">
        <v>2</v>
      </c>
      <c r="Z147">
        <v>183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0</v>
      </c>
      <c r="AP147">
        <v>0</v>
      </c>
      <c r="AQ147">
        <v>1</v>
      </c>
      <c r="AR147">
        <v>1</v>
      </c>
      <c r="AS147">
        <v>0</v>
      </c>
      <c r="AT147">
        <v>0</v>
      </c>
      <c r="AU147" t="s">
        <v>704</v>
      </c>
      <c r="AV147">
        <v>33.369998931884773</v>
      </c>
      <c r="AW147">
        <v>33.270000457763672</v>
      </c>
      <c r="AX147">
        <v>34.009998321533203</v>
      </c>
      <c r="AY147">
        <v>33.200000762939453</v>
      </c>
      <c r="AZ147">
        <v>33.900001525878913</v>
      </c>
      <c r="BA147" s="2">
        <f t="shared" si="52"/>
        <v>-3.0056649457534945E-3</v>
      </c>
      <c r="BB147" s="2">
        <f t="shared" si="53"/>
        <v>2.1758244642458791E-2</v>
      </c>
      <c r="BC147" s="2">
        <f t="shared" si="54"/>
        <v>2.1039883937808979E-3</v>
      </c>
      <c r="BD147" s="2">
        <f t="shared" si="55"/>
        <v>2.0648989127775907E-2</v>
      </c>
      <c r="BE147">
        <v>3</v>
      </c>
      <c r="BF147">
        <v>8</v>
      </c>
      <c r="BG147">
        <v>32</v>
      </c>
      <c r="BH147">
        <v>142</v>
      </c>
      <c r="BI147">
        <v>10</v>
      </c>
      <c r="BJ147">
        <v>0</v>
      </c>
      <c r="BK147">
        <v>0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1</v>
      </c>
      <c r="BU147">
        <v>1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642</v>
      </c>
      <c r="CN147">
        <v>33.900001525878913</v>
      </c>
      <c r="CO147">
        <v>34.020000457763672</v>
      </c>
      <c r="CP147">
        <v>34.299999237060547</v>
      </c>
      <c r="CQ147">
        <v>33.740001678466797</v>
      </c>
      <c r="CR147">
        <v>33.770000457763672</v>
      </c>
      <c r="CS147" s="2">
        <f t="shared" si="56"/>
        <v>3.5273054165222417E-3</v>
      </c>
      <c r="CT147" s="2">
        <f t="shared" si="57"/>
        <v>8.1632298986858975E-3</v>
      </c>
      <c r="CU147" s="2">
        <f t="shared" si="58"/>
        <v>8.2304166822247948E-3</v>
      </c>
      <c r="CV147" s="2">
        <f t="shared" si="59"/>
        <v>8.8832629227808546E-4</v>
      </c>
      <c r="CW147">
        <v>62</v>
      </c>
      <c r="CX147">
        <v>24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27</v>
      </c>
      <c r="DG147">
        <v>12</v>
      </c>
      <c r="DH147">
        <v>21</v>
      </c>
      <c r="DI147">
        <v>20</v>
      </c>
      <c r="DJ147">
        <v>51</v>
      </c>
      <c r="DK147">
        <v>0</v>
      </c>
      <c r="DL147">
        <v>0</v>
      </c>
      <c r="DM147">
        <v>0</v>
      </c>
      <c r="DN147">
        <v>0</v>
      </c>
      <c r="DO147">
        <v>26</v>
      </c>
      <c r="DP147">
        <v>0</v>
      </c>
      <c r="DQ147">
        <v>19</v>
      </c>
      <c r="DR147">
        <v>0</v>
      </c>
      <c r="DS147">
        <v>1</v>
      </c>
      <c r="DT147">
        <v>0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314</v>
      </c>
      <c r="EF147">
        <v>33.770000457763672</v>
      </c>
      <c r="EG147">
        <v>33.869998931884773</v>
      </c>
      <c r="EH147">
        <v>34.610000610351563</v>
      </c>
      <c r="EI147">
        <v>33.740001678466797</v>
      </c>
      <c r="EJ147">
        <v>34.419998168945313</v>
      </c>
      <c r="EK147" s="2">
        <f t="shared" si="60"/>
        <v>2.952420350594176E-3</v>
      </c>
      <c r="EL147" s="2">
        <f t="shared" si="61"/>
        <v>2.1381151846771806E-2</v>
      </c>
      <c r="EM147" s="2">
        <f t="shared" si="62"/>
        <v>3.8381239302490711E-3</v>
      </c>
      <c r="EN147" s="2">
        <f t="shared" si="63"/>
        <v>1.9755854928894978E-2</v>
      </c>
      <c r="EO147">
        <v>7</v>
      </c>
      <c r="EP147">
        <v>6</v>
      </c>
      <c r="EQ147">
        <v>118</v>
      </c>
      <c r="ER147">
        <v>55</v>
      </c>
      <c r="ES147">
        <v>8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3</v>
      </c>
      <c r="FA147">
        <v>0</v>
      </c>
      <c r="FB147">
        <v>0</v>
      </c>
      <c r="FC147">
        <v>1</v>
      </c>
      <c r="FD147">
        <v>3</v>
      </c>
      <c r="FE147">
        <v>1</v>
      </c>
      <c r="FF147">
        <v>3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305</v>
      </c>
      <c r="FX147">
        <v>34.419998168945313</v>
      </c>
      <c r="FY147">
        <v>34.5</v>
      </c>
      <c r="FZ147">
        <v>34.849998474121087</v>
      </c>
      <c r="GA147">
        <v>34.240001678466797</v>
      </c>
      <c r="GB147">
        <v>34.330001831054688</v>
      </c>
      <c r="GC147">
        <v>476</v>
      </c>
      <c r="GD147">
        <v>330</v>
      </c>
      <c r="GE147">
        <v>280</v>
      </c>
      <c r="GF147">
        <v>134</v>
      </c>
      <c r="GG147">
        <v>0</v>
      </c>
      <c r="GH147">
        <v>215</v>
      </c>
      <c r="GI147">
        <v>0</v>
      </c>
      <c r="GJ147">
        <v>63</v>
      </c>
      <c r="GK147">
        <v>4</v>
      </c>
      <c r="GL147">
        <v>234</v>
      </c>
      <c r="GM147">
        <v>3</v>
      </c>
      <c r="GN147">
        <v>51</v>
      </c>
      <c r="GO147">
        <v>1</v>
      </c>
      <c r="GP147">
        <v>1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2.6</v>
      </c>
      <c r="GX147" t="s">
        <v>223</v>
      </c>
      <c r="GY147">
        <v>6193198</v>
      </c>
      <c r="GZ147">
        <v>7245200</v>
      </c>
      <c r="HA147">
        <v>0.45200000000000001</v>
      </c>
      <c r="HB147">
        <v>0.73299999999999998</v>
      </c>
      <c r="HC147">
        <v>0.61</v>
      </c>
      <c r="HD147">
        <v>1.25</v>
      </c>
      <c r="HE147">
        <v>0.30480000000000002</v>
      </c>
      <c r="HF147" s="2">
        <f t="shared" si="64"/>
        <v>2.3188936537590354E-3</v>
      </c>
      <c r="HG147" s="2">
        <f t="shared" si="65"/>
        <v>1.0042998262424274E-2</v>
      </c>
      <c r="HH147" s="2">
        <f t="shared" si="66"/>
        <v>7.5361832328464384E-3</v>
      </c>
      <c r="HI147" s="2">
        <f t="shared" si="67"/>
        <v>2.6216180538177758E-3</v>
      </c>
      <c r="HJ147" s="3">
        <f t="shared" si="68"/>
        <v>34.846483440053639</v>
      </c>
      <c r="HK147" t="str">
        <f t="shared" si="69"/>
        <v>HPQ</v>
      </c>
    </row>
    <row r="148" spans="1:219" hidden="1" x14ac:dyDescent="0.3">
      <c r="A148">
        <v>139</v>
      </c>
      <c r="B148" t="s">
        <v>722</v>
      </c>
      <c r="C148">
        <v>10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4</v>
      </c>
      <c r="N148">
        <v>3</v>
      </c>
      <c r="O148">
        <v>1</v>
      </c>
      <c r="P148">
        <v>1</v>
      </c>
      <c r="Q148">
        <v>7</v>
      </c>
      <c r="R148">
        <v>1</v>
      </c>
      <c r="S148">
        <v>9</v>
      </c>
      <c r="T148">
        <v>1</v>
      </c>
      <c r="U148">
        <v>7</v>
      </c>
      <c r="V148">
        <v>0</v>
      </c>
      <c r="W148">
        <v>1</v>
      </c>
      <c r="X148">
        <v>1</v>
      </c>
      <c r="Y148">
        <v>0</v>
      </c>
      <c r="Z148">
        <v>178</v>
      </c>
      <c r="AA148">
        <v>0</v>
      </c>
      <c r="AB148">
        <v>0</v>
      </c>
      <c r="AC148">
        <v>0</v>
      </c>
      <c r="AD148">
        <v>0</v>
      </c>
      <c r="AE148">
        <v>12</v>
      </c>
      <c r="AF148">
        <v>9</v>
      </c>
      <c r="AG148">
        <v>0</v>
      </c>
      <c r="AH148">
        <v>0</v>
      </c>
      <c r="AI148">
        <v>1</v>
      </c>
      <c r="AJ148">
        <v>1</v>
      </c>
      <c r="AK148">
        <v>0</v>
      </c>
      <c r="AL148">
        <v>0</v>
      </c>
      <c r="AM148">
        <v>16</v>
      </c>
      <c r="AN148">
        <v>12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0</v>
      </c>
      <c r="AU148" t="s">
        <v>671</v>
      </c>
      <c r="AV148">
        <v>55.439998626708977</v>
      </c>
      <c r="AW148">
        <v>55.380001068115227</v>
      </c>
      <c r="AX148">
        <v>56.220001220703118</v>
      </c>
      <c r="AY148">
        <v>54.889999389648438</v>
      </c>
      <c r="AZ148">
        <v>55.979999542236328</v>
      </c>
      <c r="BA148" s="2">
        <f t="shared" si="52"/>
        <v>-1.0833795131197643E-3</v>
      </c>
      <c r="BB148" s="2">
        <f t="shared" si="53"/>
        <v>1.494130441744923E-2</v>
      </c>
      <c r="BC148" s="2">
        <f t="shared" si="54"/>
        <v>8.8479896897095678E-3</v>
      </c>
      <c r="BD148" s="2">
        <f t="shared" si="55"/>
        <v>1.9471242613453343E-2</v>
      </c>
      <c r="BE148">
        <v>8</v>
      </c>
      <c r="BF148">
        <v>30</v>
      </c>
      <c r="BG148">
        <v>108</v>
      </c>
      <c r="BH148">
        <v>2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2</v>
      </c>
      <c r="BO148">
        <v>3</v>
      </c>
      <c r="BP148">
        <v>19</v>
      </c>
      <c r="BQ148">
        <v>9</v>
      </c>
      <c r="BR148">
        <v>13</v>
      </c>
      <c r="BS148">
        <v>1</v>
      </c>
      <c r="BT148">
        <v>46</v>
      </c>
      <c r="BU148">
        <v>0</v>
      </c>
      <c r="BV148">
        <v>0</v>
      </c>
      <c r="BW148">
        <v>0</v>
      </c>
      <c r="BX148">
        <v>0</v>
      </c>
      <c r="BY148">
        <v>13</v>
      </c>
      <c r="BZ148">
        <v>13</v>
      </c>
      <c r="CA148">
        <v>0</v>
      </c>
      <c r="CB148">
        <v>0</v>
      </c>
      <c r="CC148">
        <v>1</v>
      </c>
      <c r="CD148">
        <v>1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380</v>
      </c>
      <c r="CN148">
        <v>55.979999542236328</v>
      </c>
      <c r="CO148">
        <v>54.360000610351563</v>
      </c>
      <c r="CP148">
        <v>59.110000610351563</v>
      </c>
      <c r="CQ148">
        <v>54.080001831054688</v>
      </c>
      <c r="CR148">
        <v>58.159999847412109</v>
      </c>
      <c r="CS148" s="2">
        <f t="shared" si="56"/>
        <v>-2.9801304519784688E-2</v>
      </c>
      <c r="CT148" s="2">
        <f t="shared" si="57"/>
        <v>8.0358652528387253E-2</v>
      </c>
      <c r="CU148" s="2">
        <f t="shared" si="58"/>
        <v>5.1508236967082732E-3</v>
      </c>
      <c r="CV148" s="2">
        <f t="shared" si="59"/>
        <v>7.0151272817428723E-2</v>
      </c>
      <c r="CW148">
        <v>0</v>
      </c>
      <c r="CX148">
        <v>0</v>
      </c>
      <c r="CY148">
        <v>0</v>
      </c>
      <c r="CZ148">
        <v>0</v>
      </c>
      <c r="DA148">
        <v>194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0</v>
      </c>
      <c r="DP148">
        <v>0</v>
      </c>
      <c r="DQ148">
        <v>1</v>
      </c>
      <c r="DR148">
        <v>1</v>
      </c>
      <c r="DS148">
        <v>0</v>
      </c>
      <c r="DT148">
        <v>0</v>
      </c>
      <c r="DU148">
        <v>1</v>
      </c>
      <c r="DV148">
        <v>1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597</v>
      </c>
      <c r="EF148">
        <v>58.159999847412109</v>
      </c>
      <c r="EG148">
        <v>58.450000762939453</v>
      </c>
      <c r="EH148">
        <v>60.060001373291023</v>
      </c>
      <c r="EI148">
        <v>58.419998168945313</v>
      </c>
      <c r="EJ148">
        <v>59</v>
      </c>
      <c r="EK148" s="2">
        <f t="shared" si="60"/>
        <v>4.9615211589735253E-3</v>
      </c>
      <c r="EL148" s="2">
        <f t="shared" si="61"/>
        <v>2.680653635595065E-2</v>
      </c>
      <c r="EM148" s="2">
        <f t="shared" si="62"/>
        <v>5.1330356890544326E-4</v>
      </c>
      <c r="EN148" s="2">
        <f t="shared" si="63"/>
        <v>9.8305395094014925E-3</v>
      </c>
      <c r="EO148">
        <v>26</v>
      </c>
      <c r="EP148">
        <v>135</v>
      </c>
      <c r="EQ148">
        <v>10</v>
      </c>
      <c r="ER148">
        <v>6</v>
      </c>
      <c r="ES148">
        <v>14</v>
      </c>
      <c r="ET148">
        <v>1</v>
      </c>
      <c r="EU148">
        <v>28</v>
      </c>
      <c r="EV148">
        <v>1</v>
      </c>
      <c r="EW148">
        <v>14</v>
      </c>
      <c r="EX148">
        <v>2</v>
      </c>
      <c r="EY148">
        <v>0</v>
      </c>
      <c r="EZ148">
        <v>0</v>
      </c>
      <c r="FA148">
        <v>0</v>
      </c>
      <c r="FB148">
        <v>0</v>
      </c>
      <c r="FC148">
        <v>2</v>
      </c>
      <c r="FD148">
        <v>1</v>
      </c>
      <c r="FE148">
        <v>1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723</v>
      </c>
      <c r="FX148">
        <v>59</v>
      </c>
      <c r="FY148">
        <v>59.400001525878913</v>
      </c>
      <c r="FZ148">
        <v>60.650001525878913</v>
      </c>
      <c r="GA148">
        <v>59.319999694824219</v>
      </c>
      <c r="GB148">
        <v>60.549999237060547</v>
      </c>
      <c r="GC148">
        <v>549</v>
      </c>
      <c r="GD148">
        <v>229</v>
      </c>
      <c r="GE148">
        <v>385</v>
      </c>
      <c r="GF148">
        <v>3</v>
      </c>
      <c r="GG148">
        <v>21</v>
      </c>
      <c r="GH148">
        <v>224</v>
      </c>
      <c r="GI148">
        <v>14</v>
      </c>
      <c r="GJ148">
        <v>214</v>
      </c>
      <c r="GK148">
        <v>2</v>
      </c>
      <c r="GL148">
        <v>192</v>
      </c>
      <c r="GM148">
        <v>2</v>
      </c>
      <c r="GN148">
        <v>1</v>
      </c>
      <c r="GO148">
        <v>2</v>
      </c>
      <c r="GP148">
        <v>1</v>
      </c>
      <c r="GQ148">
        <v>2</v>
      </c>
      <c r="GR148">
        <v>1</v>
      </c>
      <c r="GS148">
        <v>0</v>
      </c>
      <c r="GT148">
        <v>0</v>
      </c>
      <c r="GU148">
        <v>0</v>
      </c>
      <c r="GV148">
        <v>0</v>
      </c>
      <c r="GW148">
        <v>2.1</v>
      </c>
      <c r="GX148" t="s">
        <v>218</v>
      </c>
      <c r="GY148">
        <v>943241</v>
      </c>
      <c r="GZ148">
        <v>1059533</v>
      </c>
      <c r="HA148">
        <v>1.093</v>
      </c>
      <c r="HB148">
        <v>1.2230000000000001</v>
      </c>
      <c r="HC148">
        <v>72.27</v>
      </c>
      <c r="HD148">
        <v>9.83</v>
      </c>
      <c r="HF148" s="2">
        <f t="shared" si="64"/>
        <v>6.7340322492187576E-3</v>
      </c>
      <c r="HG148" s="2">
        <f t="shared" si="65"/>
        <v>2.0610057189638042E-2</v>
      </c>
      <c r="HH148" s="2">
        <f t="shared" si="66"/>
        <v>1.3468321380403214E-3</v>
      </c>
      <c r="HI148" s="2">
        <f t="shared" si="67"/>
        <v>2.0313782951849935E-2</v>
      </c>
      <c r="HJ148" s="3">
        <f t="shared" si="68"/>
        <v>60.624238954391863</v>
      </c>
      <c r="HK148" t="str">
        <f t="shared" si="69"/>
        <v>HTHT</v>
      </c>
    </row>
    <row r="149" spans="1:219" hidden="1" x14ac:dyDescent="0.3">
      <c r="A149">
        <v>140</v>
      </c>
      <c r="B149" t="s">
        <v>724</v>
      </c>
      <c r="C149">
        <v>9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3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5</v>
      </c>
      <c r="Z149">
        <v>130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6</v>
      </c>
      <c r="AN149">
        <v>1</v>
      </c>
      <c r="AO149">
        <v>0</v>
      </c>
      <c r="AP149">
        <v>0</v>
      </c>
      <c r="AQ149">
        <v>1</v>
      </c>
      <c r="AR149">
        <v>1</v>
      </c>
      <c r="AS149">
        <v>0</v>
      </c>
      <c r="AT149">
        <v>0</v>
      </c>
      <c r="AU149" t="s">
        <v>725</v>
      </c>
      <c r="AV149">
        <v>185.80999755859369</v>
      </c>
      <c r="AW149">
        <v>186.3699951171875</v>
      </c>
      <c r="AX149">
        <v>190</v>
      </c>
      <c r="AY149">
        <v>186.3699951171875</v>
      </c>
      <c r="AZ149">
        <v>189.94000244140619</v>
      </c>
      <c r="BA149" s="2">
        <f t="shared" si="52"/>
        <v>3.0047624256345218E-3</v>
      </c>
      <c r="BB149" s="2">
        <f t="shared" si="53"/>
        <v>1.9105288856907876E-2</v>
      </c>
      <c r="BC149" s="2">
        <f t="shared" si="54"/>
        <v>0</v>
      </c>
      <c r="BD149" s="2">
        <f t="shared" si="55"/>
        <v>1.8795447395658527E-2</v>
      </c>
      <c r="BE149">
        <v>1</v>
      </c>
      <c r="BF149">
        <v>5</v>
      </c>
      <c r="BG149">
        <v>76</v>
      </c>
      <c r="BH149">
        <v>53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238</v>
      </c>
      <c r="CN149">
        <v>189.94000244140619</v>
      </c>
      <c r="CO149">
        <v>190.58000183105469</v>
      </c>
      <c r="CP149">
        <v>190.9631042480469</v>
      </c>
      <c r="CQ149">
        <v>188.17999267578119</v>
      </c>
      <c r="CR149">
        <v>188.3699951171875</v>
      </c>
      <c r="CS149" s="2">
        <f t="shared" si="56"/>
        <v>3.358166562595799E-3</v>
      </c>
      <c r="CT149" s="2">
        <f t="shared" si="57"/>
        <v>2.0061593494762331E-3</v>
      </c>
      <c r="CU149" s="2">
        <f t="shared" si="58"/>
        <v>1.2593184658488243E-2</v>
      </c>
      <c r="CV149" s="2">
        <f t="shared" si="59"/>
        <v>1.0086661694083121E-3</v>
      </c>
      <c r="CW149">
        <v>8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14</v>
      </c>
      <c r="DG149">
        <v>15</v>
      </c>
      <c r="DH149">
        <v>40</v>
      </c>
      <c r="DI149">
        <v>34</v>
      </c>
      <c r="DJ149">
        <v>47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9</v>
      </c>
      <c r="DX149">
        <v>0</v>
      </c>
      <c r="DY149">
        <v>0</v>
      </c>
      <c r="DZ149">
        <v>0</v>
      </c>
      <c r="EA149">
        <v>1</v>
      </c>
      <c r="EB149">
        <v>0</v>
      </c>
      <c r="EC149">
        <v>0</v>
      </c>
      <c r="ED149">
        <v>0</v>
      </c>
      <c r="EE149" t="s">
        <v>726</v>
      </c>
      <c r="EF149">
        <v>188.3699951171875</v>
      </c>
      <c r="EG149">
        <v>189.75999450683599</v>
      </c>
      <c r="EH149">
        <v>191.44000244140619</v>
      </c>
      <c r="EI149">
        <v>189.21000671386719</v>
      </c>
      <c r="EJ149">
        <v>191.1199951171875</v>
      </c>
      <c r="EK149" s="2">
        <f t="shared" si="60"/>
        <v>7.3250391541217486E-3</v>
      </c>
      <c r="EL149" s="2">
        <f t="shared" si="61"/>
        <v>8.7756368216950209E-3</v>
      </c>
      <c r="EM149" s="2">
        <f t="shared" si="62"/>
        <v>2.8983337315020563E-3</v>
      </c>
      <c r="EN149" s="2">
        <f t="shared" si="63"/>
        <v>9.9936608001124361E-3</v>
      </c>
      <c r="EO149">
        <v>113</v>
      </c>
      <c r="EP149">
        <v>39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21</v>
      </c>
      <c r="EY149">
        <v>2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514</v>
      </c>
      <c r="FX149">
        <v>191.1199951171875</v>
      </c>
      <c r="FY149">
        <v>192.94000244140619</v>
      </c>
      <c r="FZ149">
        <v>195.8999938964844</v>
      </c>
      <c r="GA149">
        <v>189.8500061035156</v>
      </c>
      <c r="GB149">
        <v>190.47999572753909</v>
      </c>
      <c r="GC149">
        <v>299</v>
      </c>
      <c r="GD149">
        <v>309</v>
      </c>
      <c r="GE149">
        <v>160</v>
      </c>
      <c r="GF149">
        <v>173</v>
      </c>
      <c r="GG149">
        <v>0</v>
      </c>
      <c r="GH149">
        <v>53</v>
      </c>
      <c r="GI149">
        <v>0</v>
      </c>
      <c r="GJ149">
        <v>0</v>
      </c>
      <c r="GK149">
        <v>0</v>
      </c>
      <c r="GL149">
        <v>177</v>
      </c>
      <c r="GM149">
        <v>0</v>
      </c>
      <c r="GN149">
        <v>47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2.4</v>
      </c>
      <c r="GX149" t="s">
        <v>218</v>
      </c>
      <c r="GY149">
        <v>181681</v>
      </c>
      <c r="GZ149">
        <v>215624</v>
      </c>
      <c r="HA149">
        <v>0.95299999999999996</v>
      </c>
      <c r="HB149">
        <v>1.6739999999999999</v>
      </c>
      <c r="HC149">
        <v>2.2200000000000002</v>
      </c>
      <c r="HD149">
        <v>2.4</v>
      </c>
      <c r="HE149">
        <v>0.57699999999999996</v>
      </c>
      <c r="HF149" s="2">
        <f t="shared" si="64"/>
        <v>9.4330221892239274E-3</v>
      </c>
      <c r="HG149" s="2">
        <f t="shared" si="65"/>
        <v>1.5109706724351968E-2</v>
      </c>
      <c r="HH149" s="2">
        <f t="shared" si="66"/>
        <v>1.6015322373746699E-2</v>
      </c>
      <c r="HI149" s="2">
        <f t="shared" si="67"/>
        <v>3.3073794527201938E-3</v>
      </c>
      <c r="HJ149" s="3">
        <f t="shared" si="68"/>
        <v>195.85526929369161</v>
      </c>
      <c r="HK149" t="str">
        <f t="shared" si="69"/>
        <v>HUBB</v>
      </c>
    </row>
    <row r="150" spans="1:219" hidden="1" x14ac:dyDescent="0.3">
      <c r="A150">
        <v>141</v>
      </c>
      <c r="B150" t="s">
        <v>727</v>
      </c>
      <c r="C150">
        <v>10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11</v>
      </c>
      <c r="N150">
        <v>85</v>
      </c>
      <c r="O150">
        <v>97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728</v>
      </c>
      <c r="AV150">
        <v>443</v>
      </c>
      <c r="AW150">
        <v>445.1400146484375</v>
      </c>
      <c r="AX150">
        <v>449.20001220703131</v>
      </c>
      <c r="AY150">
        <v>443.57000732421881</v>
      </c>
      <c r="AZ150">
        <v>444.45001220703131</v>
      </c>
      <c r="BA150" s="2">
        <f t="shared" si="52"/>
        <v>4.8075090488722827E-3</v>
      </c>
      <c r="BB150" s="2">
        <f t="shared" si="53"/>
        <v>9.0382846132306405E-3</v>
      </c>
      <c r="BC150" s="2">
        <f t="shared" si="54"/>
        <v>3.5269966135456077E-3</v>
      </c>
      <c r="BD150" s="2">
        <f t="shared" si="55"/>
        <v>1.9799861821189202E-3</v>
      </c>
      <c r="BE150">
        <v>142</v>
      </c>
      <c r="BF150">
        <v>2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75</v>
      </c>
      <c r="BO150">
        <v>13</v>
      </c>
      <c r="BP150">
        <v>3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343</v>
      </c>
      <c r="CN150">
        <v>444.45001220703131</v>
      </c>
      <c r="CO150">
        <v>441.75</v>
      </c>
      <c r="CP150">
        <v>445.60000610351563</v>
      </c>
      <c r="CQ150">
        <v>435.98001098632813</v>
      </c>
      <c r="CR150">
        <v>444.66000366210938</v>
      </c>
      <c r="CS150" s="2">
        <f t="shared" si="56"/>
        <v>-6.1120819627193956E-3</v>
      </c>
      <c r="CT150" s="2">
        <f t="shared" si="57"/>
        <v>8.6400494855946031E-3</v>
      </c>
      <c r="CU150" s="2">
        <f t="shared" si="58"/>
        <v>1.3061661604237385E-2</v>
      </c>
      <c r="CV150" s="2">
        <f t="shared" si="59"/>
        <v>1.9520515909447589E-2</v>
      </c>
      <c r="CW150">
        <v>64</v>
      </c>
      <c r="CX150">
        <v>94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1</v>
      </c>
      <c r="DG150">
        <v>2</v>
      </c>
      <c r="DH150">
        <v>2</v>
      </c>
      <c r="DI150">
        <v>4</v>
      </c>
      <c r="DJ150">
        <v>24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24</v>
      </c>
      <c r="DR150">
        <v>0</v>
      </c>
      <c r="DS150">
        <v>0</v>
      </c>
      <c r="DT150">
        <v>0</v>
      </c>
      <c r="DU150">
        <v>1</v>
      </c>
      <c r="DV150">
        <v>0</v>
      </c>
      <c r="DW150">
        <v>1</v>
      </c>
      <c r="DX150">
        <v>0</v>
      </c>
      <c r="DY150">
        <v>5</v>
      </c>
      <c r="DZ150">
        <v>5</v>
      </c>
      <c r="EA150">
        <v>1</v>
      </c>
      <c r="EB150">
        <v>0</v>
      </c>
      <c r="EC150">
        <v>1</v>
      </c>
      <c r="ED150">
        <v>1</v>
      </c>
      <c r="EE150" t="s">
        <v>729</v>
      </c>
      <c r="EF150">
        <v>444.66000366210938</v>
      </c>
      <c r="EG150">
        <v>444.010009765625</v>
      </c>
      <c r="EH150">
        <v>450</v>
      </c>
      <c r="EI150">
        <v>442.14999389648438</v>
      </c>
      <c r="EJ150">
        <v>448.6400146484375</v>
      </c>
      <c r="EK150" s="2">
        <f t="shared" si="60"/>
        <v>-1.4639172140002987E-3</v>
      </c>
      <c r="EL150" s="2">
        <f t="shared" si="61"/>
        <v>1.3311089409722254E-2</v>
      </c>
      <c r="EM150" s="2">
        <f t="shared" si="62"/>
        <v>4.1891304885726122E-3</v>
      </c>
      <c r="EN150" s="2">
        <f t="shared" si="63"/>
        <v>1.4465987295045002E-2</v>
      </c>
      <c r="EO150">
        <v>39</v>
      </c>
      <c r="EP150">
        <v>68</v>
      </c>
      <c r="EQ150">
        <v>55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10</v>
      </c>
      <c r="EY150">
        <v>11</v>
      </c>
      <c r="EZ150">
        <v>4</v>
      </c>
      <c r="FA150">
        <v>3</v>
      </c>
      <c r="FB150">
        <v>0</v>
      </c>
      <c r="FC150">
        <v>1</v>
      </c>
      <c r="FD150">
        <v>28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228</v>
      </c>
      <c r="FX150">
        <v>448.6400146484375</v>
      </c>
      <c r="FY150">
        <v>449.52999877929688</v>
      </c>
      <c r="FZ150">
        <v>451.6099853515625</v>
      </c>
      <c r="GA150">
        <v>446</v>
      </c>
      <c r="GB150">
        <v>446.1400146484375</v>
      </c>
      <c r="GC150">
        <v>657</v>
      </c>
      <c r="GD150">
        <v>153</v>
      </c>
      <c r="GE150">
        <v>320</v>
      </c>
      <c r="GF150">
        <v>61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24</v>
      </c>
      <c r="GM150">
        <v>0</v>
      </c>
      <c r="GN150">
        <v>24</v>
      </c>
      <c r="GO150">
        <v>1</v>
      </c>
      <c r="GP150">
        <v>1</v>
      </c>
      <c r="GQ150">
        <v>0</v>
      </c>
      <c r="GR150">
        <v>0</v>
      </c>
      <c r="GS150">
        <v>1</v>
      </c>
      <c r="GT150">
        <v>1</v>
      </c>
      <c r="GU150">
        <v>1</v>
      </c>
      <c r="GV150">
        <v>1</v>
      </c>
      <c r="GW150">
        <v>2</v>
      </c>
      <c r="GX150" t="s">
        <v>218</v>
      </c>
      <c r="GY150">
        <v>462133</v>
      </c>
      <c r="GZ150">
        <v>915216</v>
      </c>
      <c r="HA150">
        <v>1.476</v>
      </c>
      <c r="HB150">
        <v>1.7649999999999999</v>
      </c>
      <c r="HC150">
        <v>1.65</v>
      </c>
      <c r="HD150">
        <v>1.56</v>
      </c>
      <c r="HE150">
        <v>9.8799999999999999E-2</v>
      </c>
      <c r="HF150" s="2">
        <f t="shared" si="64"/>
        <v>1.9798103202814943E-3</v>
      </c>
      <c r="HG150" s="2">
        <f t="shared" si="65"/>
        <v>4.6057143104274445E-3</v>
      </c>
      <c r="HH150" s="2">
        <f t="shared" si="66"/>
        <v>7.8526434028487468E-3</v>
      </c>
      <c r="HI150" s="2">
        <f t="shared" si="67"/>
        <v>3.1383566557652287E-4</v>
      </c>
      <c r="HJ150" s="3">
        <f t="shared" si="68"/>
        <v>451.6004055276411</v>
      </c>
      <c r="HK150" t="str">
        <f t="shared" si="69"/>
        <v>HUM</v>
      </c>
    </row>
    <row r="151" spans="1:219" hidden="1" x14ac:dyDescent="0.3">
      <c r="A151">
        <v>142</v>
      </c>
      <c r="B151" t="s">
        <v>730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1</v>
      </c>
      <c r="N151">
        <v>90</v>
      </c>
      <c r="O151">
        <v>70</v>
      </c>
      <c r="P151">
        <v>34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453</v>
      </c>
      <c r="AV151">
        <v>138.1600036621094</v>
      </c>
      <c r="AW151">
        <v>138.05999755859381</v>
      </c>
      <c r="AX151">
        <v>143.72999572753909</v>
      </c>
      <c r="AY151">
        <v>137.71000671386719</v>
      </c>
      <c r="AZ151">
        <v>143.55000305175781</v>
      </c>
      <c r="BA151" s="2">
        <f t="shared" si="52"/>
        <v>-7.2436698018307766E-4</v>
      </c>
      <c r="BB151" s="2">
        <f t="shared" si="53"/>
        <v>3.9448955245873552E-2</v>
      </c>
      <c r="BC151" s="2">
        <f t="shared" si="54"/>
        <v>2.5350633848743032E-3</v>
      </c>
      <c r="BD151" s="2">
        <f t="shared" si="55"/>
        <v>4.06826625826332E-2</v>
      </c>
      <c r="BE151">
        <v>3</v>
      </c>
      <c r="BF151">
        <v>3</v>
      </c>
      <c r="BG151">
        <v>13</v>
      </c>
      <c r="BH151">
        <v>8</v>
      </c>
      <c r="BI151">
        <v>168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1</v>
      </c>
      <c r="BP151">
        <v>0</v>
      </c>
      <c r="BQ151">
        <v>0</v>
      </c>
      <c r="BR151">
        <v>0</v>
      </c>
      <c r="BS151">
        <v>1</v>
      </c>
      <c r="BT151">
        <v>2</v>
      </c>
      <c r="BU151">
        <v>1</v>
      </c>
      <c r="BV151">
        <v>2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731</v>
      </c>
      <c r="CN151">
        <v>143.55000305175781</v>
      </c>
      <c r="CO151">
        <v>143.69999694824219</v>
      </c>
      <c r="CP151">
        <v>144.74000549316409</v>
      </c>
      <c r="CQ151">
        <v>141</v>
      </c>
      <c r="CR151">
        <v>141.2799987792969</v>
      </c>
      <c r="CS151" s="2">
        <f t="shared" si="56"/>
        <v>1.0437988842714185E-3</v>
      </c>
      <c r="CT151" s="2">
        <f t="shared" si="57"/>
        <v>7.1853565389772278E-3</v>
      </c>
      <c r="CU151" s="2">
        <f t="shared" si="58"/>
        <v>1.8789123212122782E-2</v>
      </c>
      <c r="CV151" s="2">
        <f t="shared" si="59"/>
        <v>1.9818713315131742E-3</v>
      </c>
      <c r="CW151">
        <v>10</v>
      </c>
      <c r="CX151">
        <v>9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8</v>
      </c>
      <c r="DG151">
        <v>2</v>
      </c>
      <c r="DH151">
        <v>2</v>
      </c>
      <c r="DI151">
        <v>1</v>
      </c>
      <c r="DJ151">
        <v>172</v>
      </c>
      <c r="DK151">
        <v>0</v>
      </c>
      <c r="DL151">
        <v>0</v>
      </c>
      <c r="DM151">
        <v>0</v>
      </c>
      <c r="DN151">
        <v>0</v>
      </c>
      <c r="DO151">
        <v>9</v>
      </c>
      <c r="DP151">
        <v>0</v>
      </c>
      <c r="DQ151">
        <v>2</v>
      </c>
      <c r="DR151">
        <v>0</v>
      </c>
      <c r="DS151">
        <v>1</v>
      </c>
      <c r="DT151">
        <v>0</v>
      </c>
      <c r="DU151">
        <v>1</v>
      </c>
      <c r="DV151">
        <v>0</v>
      </c>
      <c r="DW151">
        <v>21</v>
      </c>
      <c r="DX151">
        <v>9</v>
      </c>
      <c r="DY151">
        <v>0</v>
      </c>
      <c r="DZ151">
        <v>0</v>
      </c>
      <c r="EA151">
        <v>1</v>
      </c>
      <c r="EB151">
        <v>1</v>
      </c>
      <c r="EC151">
        <v>0</v>
      </c>
      <c r="ED151">
        <v>0</v>
      </c>
      <c r="EE151" t="s">
        <v>732</v>
      </c>
      <c r="EF151">
        <v>141.2799987792969</v>
      </c>
      <c r="EG151">
        <v>141.30999755859381</v>
      </c>
      <c r="EH151">
        <v>143.61000061035159</v>
      </c>
      <c r="EI151">
        <v>140.94999694824219</v>
      </c>
      <c r="EJ151">
        <v>142.42999267578119</v>
      </c>
      <c r="EK151" s="2">
        <f t="shared" si="60"/>
        <v>2.1229056553107029E-4</v>
      </c>
      <c r="EL151" s="2">
        <f t="shared" si="61"/>
        <v>1.6015618981844115E-2</v>
      </c>
      <c r="EM151" s="2">
        <f t="shared" si="62"/>
        <v>2.5475947673294641E-3</v>
      </c>
      <c r="EN151" s="2">
        <f t="shared" si="63"/>
        <v>1.0391039834622307E-2</v>
      </c>
      <c r="EO151">
        <v>14</v>
      </c>
      <c r="EP151">
        <v>57</v>
      </c>
      <c r="EQ151">
        <v>116</v>
      </c>
      <c r="ER151">
        <v>7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</v>
      </c>
      <c r="EY151">
        <v>1</v>
      </c>
      <c r="EZ151">
        <v>0</v>
      </c>
      <c r="FA151">
        <v>0</v>
      </c>
      <c r="FB151">
        <v>0</v>
      </c>
      <c r="FC151">
        <v>1</v>
      </c>
      <c r="FD151">
        <v>5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278</v>
      </c>
      <c r="FX151">
        <v>142.42999267578119</v>
      </c>
      <c r="FY151">
        <v>142.41999816894531</v>
      </c>
      <c r="FZ151">
        <v>143.6300048828125</v>
      </c>
      <c r="GA151">
        <v>141.47999572753909</v>
      </c>
      <c r="GB151">
        <v>141.57000732421881</v>
      </c>
      <c r="GC151">
        <v>603</v>
      </c>
      <c r="GD151">
        <v>192</v>
      </c>
      <c r="GE151">
        <v>213</v>
      </c>
      <c r="GF151">
        <v>190</v>
      </c>
      <c r="GG151">
        <v>0</v>
      </c>
      <c r="GH151">
        <v>217</v>
      </c>
      <c r="GI151">
        <v>0</v>
      </c>
      <c r="GJ151">
        <v>7</v>
      </c>
      <c r="GK151">
        <v>2</v>
      </c>
      <c r="GL151">
        <v>172</v>
      </c>
      <c r="GM151">
        <v>0</v>
      </c>
      <c r="GN151">
        <v>172</v>
      </c>
      <c r="GO151">
        <v>1</v>
      </c>
      <c r="GP151">
        <v>1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2.6</v>
      </c>
      <c r="GX151" t="s">
        <v>223</v>
      </c>
      <c r="GY151">
        <v>4556700</v>
      </c>
      <c r="GZ151">
        <v>8756083</v>
      </c>
      <c r="HA151">
        <v>0.74399999999999999</v>
      </c>
      <c r="HB151">
        <v>0.93100000000000005</v>
      </c>
      <c r="HC151">
        <v>2.19</v>
      </c>
      <c r="HD151">
        <v>4.8499999999999996</v>
      </c>
      <c r="HE151">
        <v>1.1087998999999999</v>
      </c>
      <c r="HF151" s="2">
        <f t="shared" si="64"/>
        <v>-7.0176288192502767E-5</v>
      </c>
      <c r="HG151" s="2">
        <f t="shared" si="65"/>
        <v>8.4244703246680874E-3</v>
      </c>
      <c r="HH151" s="2">
        <f t="shared" si="66"/>
        <v>6.6002138287569734E-3</v>
      </c>
      <c r="HI151" s="2">
        <f t="shared" si="67"/>
        <v>6.3580979037158869E-4</v>
      </c>
      <c r="HJ151" s="3">
        <f t="shared" si="68"/>
        <v>143.61981121715888</v>
      </c>
      <c r="HK151" t="str">
        <f t="shared" si="69"/>
        <v>IBM</v>
      </c>
    </row>
    <row r="152" spans="1:219" hidden="1" x14ac:dyDescent="0.3">
      <c r="A152">
        <v>143</v>
      </c>
      <c r="B152" t="s">
        <v>733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8</v>
      </c>
      <c r="W152">
        <v>11</v>
      </c>
      <c r="X152">
        <v>7</v>
      </c>
      <c r="Y152">
        <v>2</v>
      </c>
      <c r="Z152">
        <v>162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 t="s">
        <v>435</v>
      </c>
      <c r="AV152">
        <v>222.86000061035159</v>
      </c>
      <c r="AW152">
        <v>223.42999267578119</v>
      </c>
      <c r="AX152">
        <v>227.69000244140619</v>
      </c>
      <c r="AY152">
        <v>222.41000366210929</v>
      </c>
      <c r="AZ152">
        <v>226.82000732421881</v>
      </c>
      <c r="BA152" s="2">
        <f t="shared" si="52"/>
        <v>2.551099154609493E-3</v>
      </c>
      <c r="BB152" s="2">
        <f t="shared" si="53"/>
        <v>1.8709691773670545E-2</v>
      </c>
      <c r="BC152" s="2">
        <f t="shared" si="54"/>
        <v>4.5651391805396901E-3</v>
      </c>
      <c r="BD152" s="2">
        <f t="shared" si="55"/>
        <v>1.9442745435616748E-2</v>
      </c>
      <c r="BE152">
        <v>4</v>
      </c>
      <c r="BF152">
        <v>19</v>
      </c>
      <c r="BG152">
        <v>67</v>
      </c>
      <c r="BH152">
        <v>102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5</v>
      </c>
      <c r="BO152">
        <v>0</v>
      </c>
      <c r="BP152">
        <v>0</v>
      </c>
      <c r="BQ152">
        <v>1</v>
      </c>
      <c r="BR152">
        <v>0</v>
      </c>
      <c r="BS152">
        <v>1</v>
      </c>
      <c r="BT152">
        <v>6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347</v>
      </c>
      <c r="CN152">
        <v>226.82000732421881</v>
      </c>
      <c r="CO152">
        <v>226.9700012207031</v>
      </c>
      <c r="CP152">
        <v>227.80999755859369</v>
      </c>
      <c r="CQ152">
        <v>225.75999450683599</v>
      </c>
      <c r="CR152">
        <v>225.99000549316409</v>
      </c>
      <c r="CS152" s="2">
        <f t="shared" si="56"/>
        <v>6.6085339770716178E-4</v>
      </c>
      <c r="CT152" s="2">
        <f t="shared" si="57"/>
        <v>3.687267226604285E-3</v>
      </c>
      <c r="CU152" s="2">
        <f t="shared" si="58"/>
        <v>5.3311305783115825E-3</v>
      </c>
      <c r="CV152" s="2">
        <f t="shared" si="59"/>
        <v>1.0177927374538376E-3</v>
      </c>
      <c r="CW152">
        <v>109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53</v>
      </c>
      <c r="DG152">
        <v>32</v>
      </c>
      <c r="DH152">
        <v>20</v>
      </c>
      <c r="DI152">
        <v>8</v>
      </c>
      <c r="DJ152">
        <v>1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391</v>
      </c>
      <c r="EF152">
        <v>225.99000549316409</v>
      </c>
      <c r="EG152">
        <v>227.08000183105469</v>
      </c>
      <c r="EH152">
        <v>229.3800048828125</v>
      </c>
      <c r="EI152">
        <v>225.83999633789071</v>
      </c>
      <c r="EJ152">
        <v>228.52000427246091</v>
      </c>
      <c r="EK152" s="2">
        <f t="shared" si="60"/>
        <v>4.8000542940876967E-3</v>
      </c>
      <c r="EL152" s="2">
        <f t="shared" si="61"/>
        <v>1.0027042474486159E-2</v>
      </c>
      <c r="EM152" s="2">
        <f t="shared" si="62"/>
        <v>5.4606547611644185E-3</v>
      </c>
      <c r="EN152" s="2">
        <f t="shared" si="63"/>
        <v>1.172767322100543E-2</v>
      </c>
      <c r="EO152">
        <v>20</v>
      </c>
      <c r="EP152">
        <v>174</v>
      </c>
      <c r="EQ152">
        <v>1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1</v>
      </c>
      <c r="EY152">
        <v>0</v>
      </c>
      <c r="EZ152">
        <v>0</v>
      </c>
      <c r="FA152">
        <v>0</v>
      </c>
      <c r="FB152">
        <v>1</v>
      </c>
      <c r="FC152">
        <v>1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1</v>
      </c>
      <c r="FJ152">
        <v>0</v>
      </c>
      <c r="FK152">
        <v>0</v>
      </c>
      <c r="FL152">
        <v>0</v>
      </c>
      <c r="FM152">
        <v>1</v>
      </c>
      <c r="FN152">
        <v>1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266</v>
      </c>
      <c r="FX152">
        <v>228.52000427246091</v>
      </c>
      <c r="FY152">
        <v>229.7200012207031</v>
      </c>
      <c r="FZ152">
        <v>230.69000244140619</v>
      </c>
      <c r="GA152">
        <v>227.38999938964841</v>
      </c>
      <c r="GB152">
        <v>227.69999694824219</v>
      </c>
      <c r="GC152">
        <v>502</v>
      </c>
      <c r="GD152">
        <v>312</v>
      </c>
      <c r="GE152">
        <v>304</v>
      </c>
      <c r="GF152">
        <v>116</v>
      </c>
      <c r="GG152">
        <v>0</v>
      </c>
      <c r="GH152">
        <v>102</v>
      </c>
      <c r="GI152">
        <v>0</v>
      </c>
      <c r="GJ152">
        <v>0</v>
      </c>
      <c r="GK152">
        <v>0</v>
      </c>
      <c r="GL152">
        <v>164</v>
      </c>
      <c r="GM152">
        <v>0</v>
      </c>
      <c r="GN152">
        <v>2</v>
      </c>
      <c r="GO152">
        <v>1</v>
      </c>
      <c r="GP152">
        <v>1</v>
      </c>
      <c r="GQ152">
        <v>1</v>
      </c>
      <c r="GR152">
        <v>1</v>
      </c>
      <c r="GS152">
        <v>0</v>
      </c>
      <c r="GT152">
        <v>0</v>
      </c>
      <c r="GU152">
        <v>0</v>
      </c>
      <c r="GV152">
        <v>0</v>
      </c>
      <c r="GW152">
        <v>2.8</v>
      </c>
      <c r="GX152" t="s">
        <v>223</v>
      </c>
      <c r="GY152">
        <v>977572</v>
      </c>
      <c r="GZ152">
        <v>978016</v>
      </c>
      <c r="HA152">
        <v>2.0030000000000001</v>
      </c>
      <c r="HB152">
        <v>2.52</v>
      </c>
      <c r="HC152">
        <v>2.2200000000000002</v>
      </c>
      <c r="HD152">
        <v>3.43</v>
      </c>
      <c r="HE152">
        <v>0.66669999999999996</v>
      </c>
      <c r="HF152" s="2">
        <f t="shared" si="64"/>
        <v>5.2237373405256138E-3</v>
      </c>
      <c r="HG152" s="2">
        <f t="shared" si="65"/>
        <v>4.2047822204582808E-3</v>
      </c>
      <c r="HH152" s="2">
        <f t="shared" si="66"/>
        <v>1.0142790434761184E-2</v>
      </c>
      <c r="HI152" s="2">
        <f t="shared" si="67"/>
        <v>1.3614297880919501E-3</v>
      </c>
      <c r="HJ152" s="3">
        <f t="shared" si="68"/>
        <v>230.68592379751956</v>
      </c>
      <c r="HK152" t="str">
        <f t="shared" si="69"/>
        <v>ITW</v>
      </c>
    </row>
    <row r="153" spans="1:219" hidden="1" x14ac:dyDescent="0.3">
      <c r="A153">
        <v>144</v>
      </c>
      <c r="B153" t="s">
        <v>734</v>
      </c>
      <c r="C153">
        <v>9</v>
      </c>
      <c r="D153">
        <v>0</v>
      </c>
      <c r="E153">
        <v>5</v>
      </c>
      <c r="F153">
        <v>1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30</v>
      </c>
      <c r="N153">
        <v>3</v>
      </c>
      <c r="O153">
        <v>1</v>
      </c>
      <c r="P153">
        <v>0</v>
      </c>
      <c r="Q153">
        <v>0</v>
      </c>
      <c r="R153">
        <v>1</v>
      </c>
      <c r="S153">
        <v>1</v>
      </c>
      <c r="T153">
        <v>0</v>
      </c>
      <c r="U153">
        <v>0</v>
      </c>
      <c r="V153">
        <v>2</v>
      </c>
      <c r="W153">
        <v>7</v>
      </c>
      <c r="X153">
        <v>8</v>
      </c>
      <c r="Y153">
        <v>4</v>
      </c>
      <c r="Z153">
        <v>138</v>
      </c>
      <c r="AA153">
        <v>0</v>
      </c>
      <c r="AB153">
        <v>0</v>
      </c>
      <c r="AC153">
        <v>0</v>
      </c>
      <c r="AD153">
        <v>0</v>
      </c>
      <c r="AE153">
        <v>4</v>
      </c>
      <c r="AF153">
        <v>1</v>
      </c>
      <c r="AG153">
        <v>0</v>
      </c>
      <c r="AH153">
        <v>0</v>
      </c>
      <c r="AI153">
        <v>2</v>
      </c>
      <c r="AJ153">
        <v>1</v>
      </c>
      <c r="AK153">
        <v>1</v>
      </c>
      <c r="AL153">
        <v>0</v>
      </c>
      <c r="AM153">
        <v>34</v>
      </c>
      <c r="AN153">
        <v>5</v>
      </c>
      <c r="AO153">
        <v>0</v>
      </c>
      <c r="AP153">
        <v>0</v>
      </c>
      <c r="AQ153">
        <v>1</v>
      </c>
      <c r="AR153">
        <v>1</v>
      </c>
      <c r="AS153">
        <v>0</v>
      </c>
      <c r="AT153">
        <v>0</v>
      </c>
      <c r="AU153" t="s">
        <v>544</v>
      </c>
      <c r="AV153">
        <v>398.3900146484375</v>
      </c>
      <c r="AW153">
        <v>398.02999877929688</v>
      </c>
      <c r="AX153">
        <v>404.07000732421881</v>
      </c>
      <c r="AY153">
        <v>395.010009765625</v>
      </c>
      <c r="AZ153">
        <v>403.32998657226563</v>
      </c>
      <c r="BA153" s="2">
        <f t="shared" si="52"/>
        <v>-9.0449431008909897E-4</v>
      </c>
      <c r="BB153" s="2">
        <f t="shared" si="53"/>
        <v>1.4947925942138895E-2</v>
      </c>
      <c r="BC153" s="2">
        <f t="shared" si="54"/>
        <v>7.5873402078581176E-3</v>
      </c>
      <c r="BD153" s="2">
        <f t="shared" si="55"/>
        <v>2.0628212837207172E-2</v>
      </c>
      <c r="BE153">
        <v>10</v>
      </c>
      <c r="BF153">
        <v>71</v>
      </c>
      <c r="BG153">
        <v>88</v>
      </c>
      <c r="BH153">
        <v>2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5</v>
      </c>
      <c r="BO153">
        <v>5</v>
      </c>
      <c r="BP153">
        <v>5</v>
      </c>
      <c r="BQ153">
        <v>3</v>
      </c>
      <c r="BR153">
        <v>6</v>
      </c>
      <c r="BS153">
        <v>1</v>
      </c>
      <c r="BT153">
        <v>24</v>
      </c>
      <c r="BU153">
        <v>0</v>
      </c>
      <c r="BV153">
        <v>0</v>
      </c>
      <c r="BW153">
        <v>0</v>
      </c>
      <c r="BX153">
        <v>0</v>
      </c>
      <c r="BY153">
        <v>6</v>
      </c>
      <c r="BZ153">
        <v>6</v>
      </c>
      <c r="CA153">
        <v>0</v>
      </c>
      <c r="CB153">
        <v>0</v>
      </c>
      <c r="CC153">
        <v>1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387</v>
      </c>
      <c r="CN153">
        <v>403.32998657226563</v>
      </c>
      <c r="CO153">
        <v>402.01998901367188</v>
      </c>
      <c r="CP153">
        <v>411.42999267578131</v>
      </c>
      <c r="CQ153">
        <v>402.01998901367188</v>
      </c>
      <c r="CR153">
        <v>408.42001342773438</v>
      </c>
      <c r="CS153" s="2">
        <f t="shared" si="56"/>
        <v>-3.2585383672283363E-3</v>
      </c>
      <c r="CT153" s="2">
        <f t="shared" si="57"/>
        <v>2.287145767111054E-2</v>
      </c>
      <c r="CU153" s="2">
        <f t="shared" si="58"/>
        <v>0</v>
      </c>
      <c r="CV153" s="2">
        <f t="shared" si="59"/>
        <v>1.5670202741411288E-2</v>
      </c>
      <c r="CW153">
        <v>1</v>
      </c>
      <c r="CX153">
        <v>25</v>
      </c>
      <c r="CY153">
        <v>39</v>
      </c>
      <c r="CZ153">
        <v>95</v>
      </c>
      <c r="DA153">
        <v>32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399</v>
      </c>
      <c r="EF153">
        <v>408.42001342773438</v>
      </c>
      <c r="EG153">
        <v>410.92999267578131</v>
      </c>
      <c r="EH153">
        <v>416.70999145507813</v>
      </c>
      <c r="EI153">
        <v>410.04000854492188</v>
      </c>
      <c r="EJ153">
        <v>414.97000122070313</v>
      </c>
      <c r="EK153" s="2">
        <f t="shared" si="60"/>
        <v>6.1080458783335789E-3</v>
      </c>
      <c r="EL153" s="2">
        <f t="shared" si="61"/>
        <v>1.3870554817066116E-2</v>
      </c>
      <c r="EM153" s="2">
        <f t="shared" si="62"/>
        <v>2.1657804169130657E-3</v>
      </c>
      <c r="EN153" s="2">
        <f t="shared" si="63"/>
        <v>1.1880359209771485E-2</v>
      </c>
      <c r="EO153">
        <v>55</v>
      </c>
      <c r="EP153">
        <v>98</v>
      </c>
      <c r="EQ153">
        <v>34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17</v>
      </c>
      <c r="EY153">
        <v>2</v>
      </c>
      <c r="EZ153">
        <v>0</v>
      </c>
      <c r="FA153">
        <v>0</v>
      </c>
      <c r="FB153">
        <v>0</v>
      </c>
      <c r="FC153">
        <v>1</v>
      </c>
      <c r="FD153">
        <v>19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735</v>
      </c>
      <c r="FX153">
        <v>414.97000122070313</v>
      </c>
      <c r="FY153">
        <v>417.75</v>
      </c>
      <c r="FZ153">
        <v>421.05999755859381</v>
      </c>
      <c r="GA153">
        <v>412.83999633789063</v>
      </c>
      <c r="GB153">
        <v>420.760009765625</v>
      </c>
      <c r="GC153">
        <v>584</v>
      </c>
      <c r="GD153">
        <v>202</v>
      </c>
      <c r="GE153">
        <v>379</v>
      </c>
      <c r="GF153">
        <v>19</v>
      </c>
      <c r="GG153">
        <v>0</v>
      </c>
      <c r="GH153">
        <v>129</v>
      </c>
      <c r="GI153">
        <v>0</v>
      </c>
      <c r="GJ153">
        <v>127</v>
      </c>
      <c r="GK153">
        <v>0</v>
      </c>
      <c r="GL153">
        <v>144</v>
      </c>
      <c r="GM153">
        <v>0</v>
      </c>
      <c r="GN153">
        <v>0</v>
      </c>
      <c r="GO153">
        <v>2</v>
      </c>
      <c r="GP153">
        <v>0</v>
      </c>
      <c r="GQ153">
        <v>1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2.7</v>
      </c>
      <c r="GX153" t="s">
        <v>223</v>
      </c>
      <c r="GY153">
        <v>772333</v>
      </c>
      <c r="GZ153">
        <v>781000</v>
      </c>
      <c r="HA153">
        <v>3.1819999999999999</v>
      </c>
      <c r="HB153">
        <v>3.6040000000000001</v>
      </c>
      <c r="HC153">
        <v>3.45</v>
      </c>
      <c r="HD153">
        <v>2.62</v>
      </c>
      <c r="HE153">
        <v>0</v>
      </c>
      <c r="HF153" s="2">
        <f t="shared" si="64"/>
        <v>6.6546948636669878E-3</v>
      </c>
      <c r="HG153" s="2">
        <f t="shared" si="65"/>
        <v>7.8611066778747629E-3</v>
      </c>
      <c r="HH153" s="2">
        <f t="shared" si="66"/>
        <v>1.1753449819531747E-2</v>
      </c>
      <c r="HI153" s="2">
        <f t="shared" si="67"/>
        <v>1.8823113518193102E-2</v>
      </c>
      <c r="HJ153" s="3">
        <f t="shared" si="68"/>
        <v>421.0339773146822</v>
      </c>
      <c r="HK153" t="str">
        <f t="shared" si="69"/>
        <v>ILMN</v>
      </c>
    </row>
    <row r="154" spans="1:219" hidden="1" x14ac:dyDescent="0.3">
      <c r="A154">
        <v>145</v>
      </c>
      <c r="B154" t="s">
        <v>736</v>
      </c>
      <c r="C154">
        <v>9</v>
      </c>
      <c r="D154">
        <v>0</v>
      </c>
      <c r="E154">
        <v>5</v>
      </c>
      <c r="F154">
        <v>1</v>
      </c>
      <c r="G154" t="s">
        <v>218</v>
      </c>
      <c r="H154" t="s">
        <v>218</v>
      </c>
      <c r="I154">
        <v>5</v>
      </c>
      <c r="J154">
        <v>1</v>
      </c>
      <c r="K154" t="s">
        <v>218</v>
      </c>
      <c r="L154" t="s">
        <v>218</v>
      </c>
      <c r="M154">
        <v>3</v>
      </c>
      <c r="N154">
        <v>39</v>
      </c>
      <c r="O154">
        <v>54</v>
      </c>
      <c r="P154">
        <v>90</v>
      </c>
      <c r="Q154">
        <v>4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737</v>
      </c>
      <c r="AV154">
        <v>84.569999694824219</v>
      </c>
      <c r="AW154">
        <v>84.459999084472656</v>
      </c>
      <c r="AX154">
        <v>84.849998474121094</v>
      </c>
      <c r="AY154">
        <v>83.819999694824219</v>
      </c>
      <c r="AZ154">
        <v>84.720001220703125</v>
      </c>
      <c r="BA154" s="2">
        <f t="shared" si="52"/>
        <v>-1.302398905327351E-3</v>
      </c>
      <c r="BB154" s="2">
        <f t="shared" si="53"/>
        <v>4.5963393831690569E-3</v>
      </c>
      <c r="BC154" s="2">
        <f t="shared" si="54"/>
        <v>7.5775443592930314E-3</v>
      </c>
      <c r="BD154" s="2">
        <f t="shared" si="55"/>
        <v>1.0623247319535789E-2</v>
      </c>
      <c r="BE154">
        <v>74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37</v>
      </c>
      <c r="BO154">
        <v>26</v>
      </c>
      <c r="BP154">
        <v>24</v>
      </c>
      <c r="BQ154">
        <v>29</v>
      </c>
      <c r="BR154">
        <v>13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686</v>
      </c>
      <c r="CN154">
        <v>84.720001220703125</v>
      </c>
      <c r="CO154">
        <v>84.5</v>
      </c>
      <c r="CP154">
        <v>84.5</v>
      </c>
      <c r="CQ154">
        <v>82.849998474121094</v>
      </c>
      <c r="CR154">
        <v>84.180000305175781</v>
      </c>
      <c r="CS154" s="2">
        <f t="shared" si="56"/>
        <v>-2.6035647420488139E-3</v>
      </c>
      <c r="CT154" s="2">
        <f t="shared" si="57"/>
        <v>0</v>
      </c>
      <c r="CU154" s="2">
        <f t="shared" si="58"/>
        <v>1.9526645276673471E-2</v>
      </c>
      <c r="CV154" s="2">
        <f t="shared" si="59"/>
        <v>1.5799499004906847E-2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1</v>
      </c>
      <c r="DH154">
        <v>5</v>
      </c>
      <c r="DI154">
        <v>8</v>
      </c>
      <c r="DJ154">
        <v>181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0</v>
      </c>
      <c r="EA154">
        <v>1</v>
      </c>
      <c r="EB154">
        <v>0</v>
      </c>
      <c r="EC154">
        <v>0</v>
      </c>
      <c r="ED154">
        <v>0</v>
      </c>
      <c r="EE154" t="s">
        <v>522</v>
      </c>
      <c r="EF154">
        <v>84.180000305175781</v>
      </c>
      <c r="EG154">
        <v>84.599998474121094</v>
      </c>
      <c r="EH154">
        <v>85.699996948242188</v>
      </c>
      <c r="EI154">
        <v>83.44000244140625</v>
      </c>
      <c r="EJ154">
        <v>85.580001831054688</v>
      </c>
      <c r="EK154" s="2">
        <f t="shared" si="60"/>
        <v>4.9645174529617808E-3</v>
      </c>
      <c r="EL154" s="2">
        <f t="shared" si="61"/>
        <v>1.2835455230942761E-2</v>
      </c>
      <c r="EM154" s="2">
        <f t="shared" si="62"/>
        <v>1.3711537277033004E-2</v>
      </c>
      <c r="EN154" s="2">
        <f t="shared" si="63"/>
        <v>2.500583481960017E-2</v>
      </c>
      <c r="EO154">
        <v>83</v>
      </c>
      <c r="EP154">
        <v>86</v>
      </c>
      <c r="EQ154">
        <v>10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10</v>
      </c>
      <c r="EY154">
        <v>2</v>
      </c>
      <c r="EZ154">
        <v>3</v>
      </c>
      <c r="FA154">
        <v>2</v>
      </c>
      <c r="FB154">
        <v>9</v>
      </c>
      <c r="FC154">
        <v>1</v>
      </c>
      <c r="FD154">
        <v>26</v>
      </c>
      <c r="FE154">
        <v>0</v>
      </c>
      <c r="FF154">
        <v>0</v>
      </c>
      <c r="FG154">
        <v>0</v>
      </c>
      <c r="FH154">
        <v>0</v>
      </c>
      <c r="FI154">
        <v>9</v>
      </c>
      <c r="FJ154">
        <v>9</v>
      </c>
      <c r="FK154">
        <v>0</v>
      </c>
      <c r="FL154">
        <v>0</v>
      </c>
      <c r="FM154">
        <v>1</v>
      </c>
      <c r="FN154">
        <v>1</v>
      </c>
      <c r="FO154">
        <v>1</v>
      </c>
      <c r="FP154">
        <v>0</v>
      </c>
      <c r="FQ154">
        <v>3</v>
      </c>
      <c r="FR154">
        <v>3</v>
      </c>
      <c r="FS154">
        <v>1</v>
      </c>
      <c r="FT154">
        <v>0</v>
      </c>
      <c r="FU154">
        <v>1</v>
      </c>
      <c r="FV154">
        <v>1</v>
      </c>
      <c r="FW154" t="s">
        <v>328</v>
      </c>
      <c r="FX154">
        <v>85.580001831054688</v>
      </c>
      <c r="FY154">
        <v>85.470001220703125</v>
      </c>
      <c r="FZ154">
        <v>86.220001220703125</v>
      </c>
      <c r="GA154">
        <v>84.720001220703125</v>
      </c>
      <c r="GB154">
        <v>85.610000610351563</v>
      </c>
      <c r="GC154">
        <v>443</v>
      </c>
      <c r="GD154">
        <v>350</v>
      </c>
      <c r="GE154">
        <v>179</v>
      </c>
      <c r="GF154">
        <v>221</v>
      </c>
      <c r="GG154">
        <v>0</v>
      </c>
      <c r="GH154">
        <v>94</v>
      </c>
      <c r="GI154">
        <v>0</v>
      </c>
      <c r="GJ154">
        <v>0</v>
      </c>
      <c r="GK154">
        <v>0</v>
      </c>
      <c r="GL154">
        <v>203</v>
      </c>
      <c r="GM154">
        <v>0</v>
      </c>
      <c r="GN154">
        <v>190</v>
      </c>
      <c r="GO154">
        <v>1</v>
      </c>
      <c r="GP154">
        <v>1</v>
      </c>
      <c r="GQ154">
        <v>1</v>
      </c>
      <c r="GR154">
        <v>1</v>
      </c>
      <c r="GS154">
        <v>1</v>
      </c>
      <c r="GT154">
        <v>1</v>
      </c>
      <c r="GU154">
        <v>1</v>
      </c>
      <c r="GV154">
        <v>1</v>
      </c>
      <c r="GW154">
        <v>2.2999999999999998</v>
      </c>
      <c r="GX154" t="s">
        <v>218</v>
      </c>
      <c r="GY154">
        <v>849809</v>
      </c>
      <c r="GZ154">
        <v>992900</v>
      </c>
      <c r="HA154">
        <v>3.6179999999999999</v>
      </c>
      <c r="HB154">
        <v>3.7389999999999999</v>
      </c>
      <c r="HC154">
        <v>1.2</v>
      </c>
      <c r="HD154">
        <v>4.6100000000000003</v>
      </c>
      <c r="HE154">
        <v>0</v>
      </c>
      <c r="HF154" s="2">
        <f t="shared" si="64"/>
        <v>-1.2870084097402756E-3</v>
      </c>
      <c r="HG154" s="2">
        <f t="shared" si="65"/>
        <v>8.6986776778182895E-3</v>
      </c>
      <c r="HH154" s="2">
        <f t="shared" si="66"/>
        <v>8.7750086496819479E-3</v>
      </c>
      <c r="HI154" s="2">
        <f t="shared" si="67"/>
        <v>1.0395974574269773E-2</v>
      </c>
      <c r="HJ154" s="3">
        <f t="shared" si="68"/>
        <v>86.213477212444758</v>
      </c>
      <c r="HK154" t="str">
        <f t="shared" si="69"/>
        <v>INCY</v>
      </c>
    </row>
    <row r="155" spans="1:219" hidden="1" x14ac:dyDescent="0.3">
      <c r="A155">
        <v>146</v>
      </c>
      <c r="B155" t="s">
        <v>738</v>
      </c>
      <c r="C155">
        <v>9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</v>
      </c>
      <c r="W155">
        <v>3</v>
      </c>
      <c r="X155">
        <v>1</v>
      </c>
      <c r="Y155">
        <v>0</v>
      </c>
      <c r="Z155">
        <v>188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5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 t="s">
        <v>225</v>
      </c>
      <c r="AV155">
        <v>50.340000152587891</v>
      </c>
      <c r="AW155">
        <v>50.119998931884773</v>
      </c>
      <c r="AX155">
        <v>51.130001068115227</v>
      </c>
      <c r="AY155">
        <v>49.810001373291023</v>
      </c>
      <c r="AZ155">
        <v>50.950000762939453</v>
      </c>
      <c r="BA155" s="2">
        <f t="shared" si="52"/>
        <v>-4.3894897324741056E-3</v>
      </c>
      <c r="BB155" s="2">
        <f t="shared" si="53"/>
        <v>1.9753610700788626E-2</v>
      </c>
      <c r="BC155" s="2">
        <f t="shared" si="54"/>
        <v>6.1851070470900771E-3</v>
      </c>
      <c r="BD155" s="2">
        <f t="shared" si="55"/>
        <v>2.2374865016246526E-2</v>
      </c>
      <c r="BE155">
        <v>14</v>
      </c>
      <c r="BF155">
        <v>26</v>
      </c>
      <c r="BG155">
        <v>68</v>
      </c>
      <c r="BH155">
        <v>82</v>
      </c>
      <c r="BI155">
        <v>1</v>
      </c>
      <c r="BJ155">
        <v>0</v>
      </c>
      <c r="BK155">
        <v>0</v>
      </c>
      <c r="BL155">
        <v>0</v>
      </c>
      <c r="BM155">
        <v>0</v>
      </c>
      <c r="BN155">
        <v>2</v>
      </c>
      <c r="BO155">
        <v>1</v>
      </c>
      <c r="BP155">
        <v>2</v>
      </c>
      <c r="BQ155">
        <v>0</v>
      </c>
      <c r="BR155">
        <v>1</v>
      </c>
      <c r="BS155">
        <v>1</v>
      </c>
      <c r="BT155">
        <v>6</v>
      </c>
      <c r="BU155">
        <v>1</v>
      </c>
      <c r="BV155">
        <v>0</v>
      </c>
      <c r="BW155">
        <v>1</v>
      </c>
      <c r="BX155">
        <v>0</v>
      </c>
      <c r="BY155">
        <v>1</v>
      </c>
      <c r="BZ155">
        <v>1</v>
      </c>
      <c r="CA155">
        <v>1</v>
      </c>
      <c r="CB155">
        <v>0</v>
      </c>
      <c r="CC155">
        <v>1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233</v>
      </c>
      <c r="CN155">
        <v>50.950000762939453</v>
      </c>
      <c r="CO155">
        <v>50.959999084472663</v>
      </c>
      <c r="CP155">
        <v>52.115001678466797</v>
      </c>
      <c r="CQ155">
        <v>50.590000152587891</v>
      </c>
      <c r="CR155">
        <v>51.240001678466797</v>
      </c>
      <c r="CS155" s="2">
        <f t="shared" si="56"/>
        <v>1.9619940566795169E-4</v>
      </c>
      <c r="CT155" s="2">
        <f t="shared" si="57"/>
        <v>2.2162574245322642E-2</v>
      </c>
      <c r="CU155" s="2">
        <f t="shared" si="58"/>
        <v>7.2605757168765495E-3</v>
      </c>
      <c r="CV155" s="2">
        <f t="shared" si="59"/>
        <v>1.2685431393185564E-2</v>
      </c>
      <c r="CW155">
        <v>15</v>
      </c>
      <c r="CX155">
        <v>56</v>
      </c>
      <c r="CY155">
        <v>52</v>
      </c>
      <c r="CZ155">
        <v>39</v>
      </c>
      <c r="DA155">
        <v>27</v>
      </c>
      <c r="DB155">
        <v>0</v>
      </c>
      <c r="DC155">
        <v>0</v>
      </c>
      <c r="DD155">
        <v>0</v>
      </c>
      <c r="DE155">
        <v>0</v>
      </c>
      <c r="DF155">
        <v>4</v>
      </c>
      <c r="DG155">
        <v>1</v>
      </c>
      <c r="DH155">
        <v>1</v>
      </c>
      <c r="DI155">
        <v>2</v>
      </c>
      <c r="DJ155">
        <v>4</v>
      </c>
      <c r="DK155">
        <v>1</v>
      </c>
      <c r="DL155">
        <v>12</v>
      </c>
      <c r="DM155">
        <v>1</v>
      </c>
      <c r="DN155">
        <v>12</v>
      </c>
      <c r="DO155">
        <v>0</v>
      </c>
      <c r="DP155">
        <v>0</v>
      </c>
      <c r="DQ155">
        <v>4</v>
      </c>
      <c r="DR155">
        <v>4</v>
      </c>
      <c r="DS155">
        <v>0</v>
      </c>
      <c r="DT155">
        <v>0</v>
      </c>
      <c r="DU155">
        <v>1</v>
      </c>
      <c r="DV155">
        <v>1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351</v>
      </c>
      <c r="EF155">
        <v>51.240001678466797</v>
      </c>
      <c r="EG155">
        <v>51.509998321533203</v>
      </c>
      <c r="EH155">
        <v>51.889999389648438</v>
      </c>
      <c r="EI155">
        <v>51.080001831054688</v>
      </c>
      <c r="EJ155">
        <v>51.619998931884773</v>
      </c>
      <c r="EK155" s="2">
        <f t="shared" si="60"/>
        <v>5.2416356409302756E-3</v>
      </c>
      <c r="EL155" s="2">
        <f t="shared" si="61"/>
        <v>7.3232043280971881E-3</v>
      </c>
      <c r="EM155" s="2">
        <f t="shared" si="62"/>
        <v>8.3478257520882559E-3</v>
      </c>
      <c r="EN155" s="2">
        <f t="shared" si="63"/>
        <v>1.0461005656792755E-2</v>
      </c>
      <c r="EO155">
        <v>155</v>
      </c>
      <c r="EP155">
        <v>8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63</v>
      </c>
      <c r="EY155">
        <v>10</v>
      </c>
      <c r="EZ155">
        <v>3</v>
      </c>
      <c r="FA155">
        <v>1</v>
      </c>
      <c r="FB155">
        <v>4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4</v>
      </c>
      <c r="FJ155">
        <v>0</v>
      </c>
      <c r="FK155">
        <v>0</v>
      </c>
      <c r="FL155">
        <v>0</v>
      </c>
      <c r="FM155">
        <v>1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402</v>
      </c>
      <c r="FX155">
        <v>51.619998931884773</v>
      </c>
      <c r="FY155">
        <v>51.580001831054688</v>
      </c>
      <c r="FZ155">
        <v>52</v>
      </c>
      <c r="GA155">
        <v>51.209999084472663</v>
      </c>
      <c r="GB155">
        <v>51.229999542236328</v>
      </c>
      <c r="GC155">
        <v>546</v>
      </c>
      <c r="GD155">
        <v>294</v>
      </c>
      <c r="GE155">
        <v>352</v>
      </c>
      <c r="GF155">
        <v>93</v>
      </c>
      <c r="GG155">
        <v>0</v>
      </c>
      <c r="GH155">
        <v>149</v>
      </c>
      <c r="GI155">
        <v>0</v>
      </c>
      <c r="GJ155">
        <v>66</v>
      </c>
      <c r="GK155">
        <v>12</v>
      </c>
      <c r="GL155">
        <v>197</v>
      </c>
      <c r="GM155">
        <v>12</v>
      </c>
      <c r="GN155">
        <v>8</v>
      </c>
      <c r="GO155">
        <v>3</v>
      </c>
      <c r="GP155">
        <v>2</v>
      </c>
      <c r="GQ155">
        <v>2</v>
      </c>
      <c r="GR155">
        <v>1</v>
      </c>
      <c r="GS155">
        <v>0</v>
      </c>
      <c r="GT155">
        <v>0</v>
      </c>
      <c r="GU155">
        <v>0</v>
      </c>
      <c r="GV155">
        <v>0</v>
      </c>
      <c r="GW155">
        <v>2.1</v>
      </c>
      <c r="GX155" t="s">
        <v>218</v>
      </c>
      <c r="GY155">
        <v>1873114</v>
      </c>
      <c r="GZ155">
        <v>2459033</v>
      </c>
      <c r="HA155">
        <v>1.8540000000000001</v>
      </c>
      <c r="HB155">
        <v>2.577</v>
      </c>
      <c r="HC155">
        <v>1.63</v>
      </c>
      <c r="HD155">
        <v>2.54</v>
      </c>
      <c r="HE155">
        <v>0</v>
      </c>
      <c r="HF155" s="2">
        <f t="shared" si="64"/>
        <v>-7.7543814288905111E-4</v>
      </c>
      <c r="HG155" s="2">
        <f t="shared" si="65"/>
        <v>8.0768878643329156E-3</v>
      </c>
      <c r="HH155" s="2">
        <f t="shared" si="66"/>
        <v>7.1733759877312675E-3</v>
      </c>
      <c r="HI155" s="2">
        <f t="shared" si="67"/>
        <v>3.9040519114541539E-4</v>
      </c>
      <c r="HJ155" s="3">
        <f t="shared" si="68"/>
        <v>51.9966077218862</v>
      </c>
      <c r="HK155" t="str">
        <f t="shared" si="69"/>
        <v>IR</v>
      </c>
    </row>
    <row r="156" spans="1:219" hidden="1" x14ac:dyDescent="0.3">
      <c r="A156">
        <v>147</v>
      </c>
      <c r="B156" t="s">
        <v>739</v>
      </c>
      <c r="C156">
        <v>10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8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7</v>
      </c>
      <c r="W156">
        <v>2</v>
      </c>
      <c r="X156">
        <v>1</v>
      </c>
      <c r="Y156">
        <v>3</v>
      </c>
      <c r="Z156">
        <v>149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9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 t="s">
        <v>448</v>
      </c>
      <c r="AV156">
        <v>128.1499938964844</v>
      </c>
      <c r="AW156">
        <v>127.88999938964839</v>
      </c>
      <c r="AX156">
        <v>131.3399963378906</v>
      </c>
      <c r="AY156">
        <v>127.88999938964839</v>
      </c>
      <c r="AZ156">
        <v>129.99000549316409</v>
      </c>
      <c r="BA156" s="2">
        <f t="shared" si="52"/>
        <v>-2.0329541643351323E-3</v>
      </c>
      <c r="BB156" s="2">
        <f t="shared" si="53"/>
        <v>2.6267679643957043E-2</v>
      </c>
      <c r="BC156" s="2">
        <f t="shared" si="54"/>
        <v>0</v>
      </c>
      <c r="BD156" s="2">
        <f t="shared" si="55"/>
        <v>1.6155135124031772E-2</v>
      </c>
      <c r="BE156">
        <v>1</v>
      </c>
      <c r="BF156">
        <v>1</v>
      </c>
      <c r="BG156">
        <v>34</v>
      </c>
      <c r="BH156">
        <v>103</v>
      </c>
      <c r="BI156">
        <v>19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723</v>
      </c>
      <c r="CN156">
        <v>129.99000549316409</v>
      </c>
      <c r="CO156">
        <v>130.44000244140619</v>
      </c>
      <c r="CP156">
        <v>132.0899963378906</v>
      </c>
      <c r="CQ156">
        <v>127.5</v>
      </c>
      <c r="CR156">
        <v>128.55000305175781</v>
      </c>
      <c r="CS156" s="2">
        <f t="shared" si="56"/>
        <v>3.4498385450755231E-3</v>
      </c>
      <c r="CT156" s="2">
        <f t="shared" si="57"/>
        <v>1.2491437218785761E-2</v>
      </c>
      <c r="CU156" s="2">
        <f t="shared" si="58"/>
        <v>2.2539116730903475E-2</v>
      </c>
      <c r="CV156" s="2">
        <f t="shared" si="59"/>
        <v>8.168051550609845E-3</v>
      </c>
      <c r="CW156">
        <v>2</v>
      </c>
      <c r="CX156">
        <v>2</v>
      </c>
      <c r="CY156">
        <v>1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5</v>
      </c>
      <c r="DG156">
        <v>2</v>
      </c>
      <c r="DH156">
        <v>12</v>
      </c>
      <c r="DI156">
        <v>8</v>
      </c>
      <c r="DJ156">
        <v>120</v>
      </c>
      <c r="DK156">
        <v>0</v>
      </c>
      <c r="DL156">
        <v>0</v>
      </c>
      <c r="DM156">
        <v>0</v>
      </c>
      <c r="DN156">
        <v>0</v>
      </c>
      <c r="DO156">
        <v>3</v>
      </c>
      <c r="DP156">
        <v>2</v>
      </c>
      <c r="DQ156">
        <v>0</v>
      </c>
      <c r="DR156">
        <v>0</v>
      </c>
      <c r="DS156">
        <v>1</v>
      </c>
      <c r="DT156">
        <v>1</v>
      </c>
      <c r="DU156">
        <v>0</v>
      </c>
      <c r="DV156">
        <v>0</v>
      </c>
      <c r="DW156">
        <v>5</v>
      </c>
      <c r="DX156">
        <v>3</v>
      </c>
      <c r="DY156">
        <v>0</v>
      </c>
      <c r="DZ156">
        <v>0</v>
      </c>
      <c r="EA156">
        <v>1</v>
      </c>
      <c r="EB156">
        <v>1</v>
      </c>
      <c r="EC156">
        <v>0</v>
      </c>
      <c r="ED156">
        <v>0</v>
      </c>
      <c r="EE156" t="s">
        <v>316</v>
      </c>
      <c r="EF156">
        <v>128.55000305175781</v>
      </c>
      <c r="EG156">
        <v>130.1300048828125</v>
      </c>
      <c r="EH156">
        <v>133.30000305175781</v>
      </c>
      <c r="EI156">
        <v>128.1199951171875</v>
      </c>
      <c r="EJ156">
        <v>131.1300048828125</v>
      </c>
      <c r="EK156" s="2">
        <f t="shared" si="60"/>
        <v>1.2141718064773377E-2</v>
      </c>
      <c r="EL156" s="2">
        <f t="shared" si="61"/>
        <v>2.3780930955526358E-2</v>
      </c>
      <c r="EM156" s="2">
        <f t="shared" si="62"/>
        <v>1.5446166834736541E-2</v>
      </c>
      <c r="EN156" s="2">
        <f t="shared" si="63"/>
        <v>2.2954393758430558E-2</v>
      </c>
      <c r="EO156">
        <v>5</v>
      </c>
      <c r="EP156">
        <v>11</v>
      </c>
      <c r="EQ156">
        <v>48</v>
      </c>
      <c r="ER156">
        <v>63</v>
      </c>
      <c r="ES156">
        <v>28</v>
      </c>
      <c r="ET156">
        <v>0</v>
      </c>
      <c r="EU156">
        <v>0</v>
      </c>
      <c r="EV156">
        <v>0</v>
      </c>
      <c r="EW156">
        <v>0</v>
      </c>
      <c r="EX156">
        <v>5</v>
      </c>
      <c r="EY156">
        <v>1</v>
      </c>
      <c r="EZ156">
        <v>1</v>
      </c>
      <c r="FA156">
        <v>0</v>
      </c>
      <c r="FB156">
        <v>15</v>
      </c>
      <c r="FC156">
        <v>1</v>
      </c>
      <c r="FD156">
        <v>22</v>
      </c>
      <c r="FE156">
        <v>1</v>
      </c>
      <c r="FF156">
        <v>22</v>
      </c>
      <c r="FG156">
        <v>0</v>
      </c>
      <c r="FH156">
        <v>0</v>
      </c>
      <c r="FI156">
        <v>15</v>
      </c>
      <c r="FJ156">
        <v>15</v>
      </c>
      <c r="FK156">
        <v>0</v>
      </c>
      <c r="FL156">
        <v>0</v>
      </c>
      <c r="FM156">
        <v>1</v>
      </c>
      <c r="FN156">
        <v>1</v>
      </c>
      <c r="FO156">
        <v>1</v>
      </c>
      <c r="FP156">
        <v>0</v>
      </c>
      <c r="FQ156">
        <v>4</v>
      </c>
      <c r="FR156">
        <v>4</v>
      </c>
      <c r="FS156">
        <v>1</v>
      </c>
      <c r="FT156">
        <v>0</v>
      </c>
      <c r="FU156">
        <v>1</v>
      </c>
      <c r="FV156">
        <v>1</v>
      </c>
      <c r="FW156" t="s">
        <v>708</v>
      </c>
      <c r="FX156">
        <v>131.1300048828125</v>
      </c>
      <c r="FY156">
        <v>132.28999328613281</v>
      </c>
      <c r="FZ156">
        <v>134.1600036621094</v>
      </c>
      <c r="GA156">
        <v>131.50999450683591</v>
      </c>
      <c r="GB156">
        <v>132.41999816894531</v>
      </c>
      <c r="GC156">
        <v>326</v>
      </c>
      <c r="GD156">
        <v>331</v>
      </c>
      <c r="GE156">
        <v>160</v>
      </c>
      <c r="GF156">
        <v>169</v>
      </c>
      <c r="GG156">
        <v>0</v>
      </c>
      <c r="GH156">
        <v>213</v>
      </c>
      <c r="GI156">
        <v>0</v>
      </c>
      <c r="GJ156">
        <v>91</v>
      </c>
      <c r="GK156">
        <v>22</v>
      </c>
      <c r="GL156">
        <v>284</v>
      </c>
      <c r="GM156">
        <v>22</v>
      </c>
      <c r="GN156">
        <v>135</v>
      </c>
      <c r="GO156">
        <v>1</v>
      </c>
      <c r="GP156">
        <v>1</v>
      </c>
      <c r="GQ156">
        <v>1</v>
      </c>
      <c r="GR156">
        <v>1</v>
      </c>
      <c r="GS156">
        <v>1</v>
      </c>
      <c r="GT156">
        <v>1</v>
      </c>
      <c r="GU156">
        <v>1</v>
      </c>
      <c r="GV156">
        <v>1</v>
      </c>
      <c r="GW156">
        <v>2.1</v>
      </c>
      <c r="GX156" t="s">
        <v>218</v>
      </c>
      <c r="GY156">
        <v>554328</v>
      </c>
      <c r="GZ156">
        <v>299850</v>
      </c>
      <c r="HA156">
        <v>2.2090000000000001</v>
      </c>
      <c r="HB156">
        <v>2.6389999999999998</v>
      </c>
      <c r="HC156">
        <v>0.52</v>
      </c>
      <c r="HD156">
        <v>4.49</v>
      </c>
      <c r="HE156">
        <v>0</v>
      </c>
      <c r="HF156" s="2">
        <f t="shared" si="64"/>
        <v>8.7685271917079532E-3</v>
      </c>
      <c r="HG156" s="2">
        <f t="shared" si="65"/>
        <v>1.39386577588827E-2</v>
      </c>
      <c r="HH156" s="2">
        <f t="shared" si="66"/>
        <v>5.8961283459273428E-3</v>
      </c>
      <c r="HI156" s="2">
        <f t="shared" si="67"/>
        <v>6.8721014551623716E-3</v>
      </c>
      <c r="HJ156" s="3">
        <f t="shared" si="68"/>
        <v>134.1339382274731</v>
      </c>
      <c r="HK156" t="str">
        <f t="shared" si="69"/>
        <v>IBP</v>
      </c>
    </row>
    <row r="157" spans="1:219" hidden="1" x14ac:dyDescent="0.3">
      <c r="A157">
        <v>148</v>
      </c>
      <c r="B157" t="s">
        <v>740</v>
      </c>
      <c r="C157">
        <v>10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</v>
      </c>
      <c r="W157">
        <v>1</v>
      </c>
      <c r="X157">
        <v>3</v>
      </c>
      <c r="Y157">
        <v>1</v>
      </c>
      <c r="Z157">
        <v>107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6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 t="s">
        <v>741</v>
      </c>
      <c r="AV157">
        <v>90.660003662109375</v>
      </c>
      <c r="AW157">
        <v>91.25</v>
      </c>
      <c r="AX157">
        <v>94.239997863769517</v>
      </c>
      <c r="AY157">
        <v>91.169998168945327</v>
      </c>
      <c r="AZ157">
        <v>93.660003662109375</v>
      </c>
      <c r="BA157" s="2">
        <f t="shared" si="52"/>
        <v>6.4657132919520022E-3</v>
      </c>
      <c r="BB157" s="2">
        <f t="shared" si="53"/>
        <v>3.172748229569966E-2</v>
      </c>
      <c r="BC157" s="2">
        <f t="shared" si="54"/>
        <v>8.7673239511976142E-4</v>
      </c>
      <c r="BD157" s="2">
        <f t="shared" si="55"/>
        <v>2.6585579711773999E-2</v>
      </c>
      <c r="BE157">
        <v>4</v>
      </c>
      <c r="BF157">
        <v>5</v>
      </c>
      <c r="BG157">
        <v>7</v>
      </c>
      <c r="BH157">
        <v>18</v>
      </c>
      <c r="BI157">
        <v>80</v>
      </c>
      <c r="BJ157">
        <v>0</v>
      </c>
      <c r="BK157">
        <v>0</v>
      </c>
      <c r="BL157">
        <v>0</v>
      </c>
      <c r="BM157">
        <v>0</v>
      </c>
      <c r="BN157">
        <v>2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2</v>
      </c>
      <c r="BU157">
        <v>1</v>
      </c>
      <c r="BV157">
        <v>2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742</v>
      </c>
      <c r="CN157">
        <v>93.660003662109375</v>
      </c>
      <c r="CO157">
        <v>94</v>
      </c>
      <c r="CP157">
        <v>94.879997253417955</v>
      </c>
      <c r="CQ157">
        <v>92.790000915527344</v>
      </c>
      <c r="CR157">
        <v>92.819999694824219</v>
      </c>
      <c r="CS157" s="2">
        <f t="shared" si="56"/>
        <v>3.6169823179853511E-3</v>
      </c>
      <c r="CT157" s="2">
        <f t="shared" si="57"/>
        <v>9.274844844983976E-3</v>
      </c>
      <c r="CU157" s="2">
        <f t="shared" si="58"/>
        <v>1.2872330685879341E-2</v>
      </c>
      <c r="CV157" s="2">
        <f t="shared" si="59"/>
        <v>3.2319305532757525E-4</v>
      </c>
      <c r="CW157">
        <v>12</v>
      </c>
      <c r="CX157">
        <v>27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4</v>
      </c>
      <c r="DG157">
        <v>4</v>
      </c>
      <c r="DH157">
        <v>5</v>
      </c>
      <c r="DI157">
        <v>3</v>
      </c>
      <c r="DJ157">
        <v>59</v>
      </c>
      <c r="DK157">
        <v>0</v>
      </c>
      <c r="DL157">
        <v>0</v>
      </c>
      <c r="DM157">
        <v>0</v>
      </c>
      <c r="DN157">
        <v>0</v>
      </c>
      <c r="DO157">
        <v>27</v>
      </c>
      <c r="DP157">
        <v>0</v>
      </c>
      <c r="DQ157">
        <v>14</v>
      </c>
      <c r="DR157">
        <v>0</v>
      </c>
      <c r="DS157">
        <v>1</v>
      </c>
      <c r="DT157">
        <v>0</v>
      </c>
      <c r="DU157">
        <v>1</v>
      </c>
      <c r="DV157">
        <v>0</v>
      </c>
      <c r="DW157">
        <v>41</v>
      </c>
      <c r="DX157">
        <v>27</v>
      </c>
      <c r="DY157">
        <v>2</v>
      </c>
      <c r="DZ157">
        <v>2</v>
      </c>
      <c r="EA157">
        <v>2</v>
      </c>
      <c r="EB157">
        <v>1</v>
      </c>
      <c r="EC157">
        <v>1</v>
      </c>
      <c r="ED157">
        <v>1</v>
      </c>
      <c r="EE157" t="s">
        <v>665</v>
      </c>
      <c r="EF157">
        <v>92.819999694824219</v>
      </c>
      <c r="EG157">
        <v>93.169998168945327</v>
      </c>
      <c r="EH157">
        <v>96.089996337890625</v>
      </c>
      <c r="EI157">
        <v>93.169998168945327</v>
      </c>
      <c r="EJ157">
        <v>94.779998779296875</v>
      </c>
      <c r="EK157" s="2">
        <f t="shared" si="60"/>
        <v>3.7565577009720519E-3</v>
      </c>
      <c r="EL157" s="2">
        <f t="shared" si="61"/>
        <v>3.0388159852534735E-2</v>
      </c>
      <c r="EM157" s="2">
        <f t="shared" si="62"/>
        <v>0</v>
      </c>
      <c r="EN157" s="2">
        <f t="shared" si="63"/>
        <v>1.6986712714573526E-2</v>
      </c>
      <c r="EO157">
        <v>0</v>
      </c>
      <c r="EP157">
        <v>2</v>
      </c>
      <c r="EQ157">
        <v>4</v>
      </c>
      <c r="ER157">
        <v>55</v>
      </c>
      <c r="ES157">
        <v>46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302</v>
      </c>
      <c r="FX157">
        <v>94.779998779296875</v>
      </c>
      <c r="FY157">
        <v>95.680000305175781</v>
      </c>
      <c r="FZ157">
        <v>96.040000915527344</v>
      </c>
      <c r="GA157">
        <v>94.870002746582031</v>
      </c>
      <c r="GB157">
        <v>95.089996337890625</v>
      </c>
      <c r="GC157">
        <v>265</v>
      </c>
      <c r="GD157">
        <v>191</v>
      </c>
      <c r="GE157">
        <v>146</v>
      </c>
      <c r="GF157">
        <v>75</v>
      </c>
      <c r="GG157">
        <v>0</v>
      </c>
      <c r="GH157">
        <v>199</v>
      </c>
      <c r="GI157">
        <v>0</v>
      </c>
      <c r="GJ157">
        <v>101</v>
      </c>
      <c r="GK157">
        <v>2</v>
      </c>
      <c r="GL157">
        <v>166</v>
      </c>
      <c r="GM157">
        <v>0</v>
      </c>
      <c r="GN157">
        <v>59</v>
      </c>
      <c r="GO157">
        <v>1</v>
      </c>
      <c r="GP157">
        <v>1</v>
      </c>
      <c r="GQ157">
        <v>0</v>
      </c>
      <c r="GR157">
        <v>0</v>
      </c>
      <c r="GS157">
        <v>1</v>
      </c>
      <c r="GT157">
        <v>1</v>
      </c>
      <c r="GU157">
        <v>1</v>
      </c>
      <c r="GV157">
        <v>1</v>
      </c>
      <c r="GW157">
        <v>2</v>
      </c>
      <c r="GX157" t="s">
        <v>218</v>
      </c>
      <c r="GY157">
        <v>112383</v>
      </c>
      <c r="GZ157">
        <v>109050</v>
      </c>
      <c r="HA157">
        <v>1.5860000000000001</v>
      </c>
      <c r="HB157">
        <v>2.6440000000000001</v>
      </c>
      <c r="HC157">
        <v>2.59</v>
      </c>
      <c r="HD157">
        <v>4.3600000000000003</v>
      </c>
      <c r="HE157">
        <v>0</v>
      </c>
      <c r="HF157" s="2">
        <f t="shared" si="64"/>
        <v>9.4063704327791431E-3</v>
      </c>
      <c r="HG157" s="2">
        <f t="shared" si="65"/>
        <v>3.7484444702182707E-3</v>
      </c>
      <c r="HH157" s="2">
        <f t="shared" si="66"/>
        <v>8.4656935201737893E-3</v>
      </c>
      <c r="HI157" s="2">
        <f t="shared" si="67"/>
        <v>2.3135303373750249E-3</v>
      </c>
      <c r="HJ157" s="3">
        <f t="shared" si="68"/>
        <v>96.038651473230203</v>
      </c>
      <c r="HK157" t="str">
        <f t="shared" si="69"/>
        <v>ITGR</v>
      </c>
    </row>
    <row r="158" spans="1:219" hidden="1" x14ac:dyDescent="0.3">
      <c r="A158">
        <v>149</v>
      </c>
      <c r="B158" t="s">
        <v>743</v>
      </c>
      <c r="C158">
        <v>10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12</v>
      </c>
      <c r="N158">
        <v>14</v>
      </c>
      <c r="O158">
        <v>5</v>
      </c>
      <c r="P158">
        <v>0</v>
      </c>
      <c r="Q158">
        <v>0</v>
      </c>
      <c r="R158">
        <v>2</v>
      </c>
      <c r="S158">
        <v>5</v>
      </c>
      <c r="T158">
        <v>0</v>
      </c>
      <c r="U158">
        <v>0</v>
      </c>
      <c r="V158">
        <v>3</v>
      </c>
      <c r="W158">
        <v>1</v>
      </c>
      <c r="X158">
        <v>8</v>
      </c>
      <c r="Y158">
        <v>15</v>
      </c>
      <c r="Z158">
        <v>119</v>
      </c>
      <c r="AA158">
        <v>1</v>
      </c>
      <c r="AB158">
        <v>0</v>
      </c>
      <c r="AC158">
        <v>0</v>
      </c>
      <c r="AD158">
        <v>0</v>
      </c>
      <c r="AE158">
        <v>19</v>
      </c>
      <c r="AF158">
        <v>5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31</v>
      </c>
      <c r="AN158">
        <v>19</v>
      </c>
      <c r="AO158">
        <v>0</v>
      </c>
      <c r="AP158">
        <v>0</v>
      </c>
      <c r="AQ158">
        <v>1</v>
      </c>
      <c r="AR158">
        <v>1</v>
      </c>
      <c r="AS158">
        <v>0</v>
      </c>
      <c r="AT158">
        <v>0</v>
      </c>
      <c r="AU158" t="s">
        <v>297</v>
      </c>
      <c r="AV158">
        <v>72.730003356933594</v>
      </c>
      <c r="AW158">
        <v>72.949996948242188</v>
      </c>
      <c r="AX158">
        <v>74.449996948242188</v>
      </c>
      <c r="AY158">
        <v>69.720001220703125</v>
      </c>
      <c r="AZ158">
        <v>74.360000610351563</v>
      </c>
      <c r="BA158" s="2">
        <f t="shared" si="52"/>
        <v>3.0156764977615769E-3</v>
      </c>
      <c r="BB158" s="2">
        <f t="shared" si="53"/>
        <v>2.0147750993768421E-2</v>
      </c>
      <c r="BC158" s="2">
        <f t="shared" si="54"/>
        <v>4.4276845272944065E-2</v>
      </c>
      <c r="BD158" s="2">
        <f t="shared" si="55"/>
        <v>6.2399130601977326E-2</v>
      </c>
      <c r="BE158">
        <v>1</v>
      </c>
      <c r="BF158">
        <v>54</v>
      </c>
      <c r="BG158">
        <v>61</v>
      </c>
      <c r="BH158">
        <v>50</v>
      </c>
      <c r="BI158">
        <v>3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1</v>
      </c>
      <c r="BS158">
        <v>1</v>
      </c>
      <c r="BT158">
        <v>2</v>
      </c>
      <c r="BU158">
        <v>1</v>
      </c>
      <c r="BV158">
        <v>0</v>
      </c>
      <c r="BW158">
        <v>0</v>
      </c>
      <c r="BX158">
        <v>0</v>
      </c>
      <c r="BY158">
        <v>1</v>
      </c>
      <c r="BZ158">
        <v>1</v>
      </c>
      <c r="CA158">
        <v>0</v>
      </c>
      <c r="CB158">
        <v>0</v>
      </c>
      <c r="CC158">
        <v>1</v>
      </c>
      <c r="CD158">
        <v>1</v>
      </c>
      <c r="CE158">
        <v>0</v>
      </c>
      <c r="CF158">
        <v>0</v>
      </c>
      <c r="CG158">
        <v>1</v>
      </c>
      <c r="CH158">
        <v>1</v>
      </c>
      <c r="CI158">
        <v>0</v>
      </c>
      <c r="CJ158">
        <v>0</v>
      </c>
      <c r="CK158">
        <v>1</v>
      </c>
      <c r="CL158">
        <v>1</v>
      </c>
      <c r="CM158" t="s">
        <v>744</v>
      </c>
      <c r="CN158">
        <v>74.360000610351563</v>
      </c>
      <c r="CO158">
        <v>74.769996643066406</v>
      </c>
      <c r="CP158">
        <v>74.970001220703125</v>
      </c>
      <c r="CQ158">
        <v>73.800003051757813</v>
      </c>
      <c r="CR158">
        <v>74.379997253417969</v>
      </c>
      <c r="CS158" s="2">
        <f t="shared" si="56"/>
        <v>5.4834298665554781E-3</v>
      </c>
      <c r="CT158" s="2">
        <f t="shared" si="57"/>
        <v>2.6677947763122933E-3</v>
      </c>
      <c r="CU158" s="2">
        <f t="shared" si="58"/>
        <v>1.2973032430897424E-2</v>
      </c>
      <c r="CV158" s="2">
        <f t="shared" si="59"/>
        <v>7.7977174385214232E-3</v>
      </c>
      <c r="CW158">
        <v>23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25</v>
      </c>
      <c r="DG158">
        <v>15</v>
      </c>
      <c r="DH158">
        <v>30</v>
      </c>
      <c r="DI158">
        <v>28</v>
      </c>
      <c r="DJ158">
        <v>34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2</v>
      </c>
      <c r="DX158">
        <v>0</v>
      </c>
      <c r="DY158">
        <v>9</v>
      </c>
      <c r="DZ158">
        <v>0</v>
      </c>
      <c r="EA158">
        <v>1</v>
      </c>
      <c r="EB158">
        <v>0</v>
      </c>
      <c r="EC158">
        <v>2</v>
      </c>
      <c r="ED158">
        <v>0</v>
      </c>
      <c r="EE158" t="s">
        <v>406</v>
      </c>
      <c r="EF158">
        <v>74.379997253417969</v>
      </c>
      <c r="EG158">
        <v>74.790000915527344</v>
      </c>
      <c r="EH158">
        <v>75.860000610351563</v>
      </c>
      <c r="EI158">
        <v>73.55999755859375</v>
      </c>
      <c r="EJ158">
        <v>74.629997253417969</v>
      </c>
      <c r="EK158" s="2">
        <f t="shared" si="60"/>
        <v>5.48206521046124E-3</v>
      </c>
      <c r="EL158" s="2">
        <f t="shared" si="61"/>
        <v>1.4104925998091988E-2</v>
      </c>
      <c r="EM158" s="2">
        <f t="shared" si="62"/>
        <v>1.6446093620493984E-2</v>
      </c>
      <c r="EN158" s="2">
        <f t="shared" si="63"/>
        <v>1.4337394267761594E-2</v>
      </c>
      <c r="EO158">
        <v>24</v>
      </c>
      <c r="EP158">
        <v>63</v>
      </c>
      <c r="EQ158">
        <v>63</v>
      </c>
      <c r="ER158">
        <v>0</v>
      </c>
      <c r="ES158">
        <v>0</v>
      </c>
      <c r="ET158">
        <v>1</v>
      </c>
      <c r="EU158">
        <v>63</v>
      </c>
      <c r="EV158">
        <v>0</v>
      </c>
      <c r="EW158">
        <v>0</v>
      </c>
      <c r="EX158">
        <v>10</v>
      </c>
      <c r="EY158">
        <v>6</v>
      </c>
      <c r="EZ158">
        <v>6</v>
      </c>
      <c r="FA158">
        <v>3</v>
      </c>
      <c r="FB158">
        <v>8</v>
      </c>
      <c r="FC158">
        <v>1</v>
      </c>
      <c r="FD158">
        <v>26</v>
      </c>
      <c r="FE158">
        <v>0</v>
      </c>
      <c r="FF158">
        <v>0</v>
      </c>
      <c r="FG158">
        <v>0</v>
      </c>
      <c r="FH158">
        <v>0</v>
      </c>
      <c r="FI158">
        <v>8</v>
      </c>
      <c r="FJ158">
        <v>8</v>
      </c>
      <c r="FK158">
        <v>0</v>
      </c>
      <c r="FL158">
        <v>0</v>
      </c>
      <c r="FM158">
        <v>1</v>
      </c>
      <c r="FN158">
        <v>1</v>
      </c>
      <c r="FO158">
        <v>2</v>
      </c>
      <c r="FP158">
        <v>0</v>
      </c>
      <c r="FQ158">
        <v>4</v>
      </c>
      <c r="FR158">
        <v>4</v>
      </c>
      <c r="FS158">
        <v>1</v>
      </c>
      <c r="FT158">
        <v>0</v>
      </c>
      <c r="FU158">
        <v>1</v>
      </c>
      <c r="FV158">
        <v>1</v>
      </c>
      <c r="FW158" t="s">
        <v>450</v>
      </c>
      <c r="FX158">
        <v>74.629997253417969</v>
      </c>
      <c r="FY158">
        <v>74.769996643066406</v>
      </c>
      <c r="FZ158">
        <v>76.55999755859375</v>
      </c>
      <c r="GA158">
        <v>73.739997863769531</v>
      </c>
      <c r="GB158">
        <v>76.400001525878906</v>
      </c>
      <c r="GC158">
        <v>373</v>
      </c>
      <c r="GD158">
        <v>313</v>
      </c>
      <c r="GE158">
        <v>173</v>
      </c>
      <c r="GF158">
        <v>165</v>
      </c>
      <c r="GG158">
        <v>0</v>
      </c>
      <c r="GH158">
        <v>53</v>
      </c>
      <c r="GI158">
        <v>0</v>
      </c>
      <c r="GJ158">
        <v>0</v>
      </c>
      <c r="GK158">
        <v>0</v>
      </c>
      <c r="GL158">
        <v>162</v>
      </c>
      <c r="GM158">
        <v>0</v>
      </c>
      <c r="GN158">
        <v>42</v>
      </c>
      <c r="GO158">
        <v>2</v>
      </c>
      <c r="GP158">
        <v>1</v>
      </c>
      <c r="GQ158">
        <v>2</v>
      </c>
      <c r="GR158">
        <v>1</v>
      </c>
      <c r="GS158">
        <v>4</v>
      </c>
      <c r="GT158">
        <v>3</v>
      </c>
      <c r="GU158">
        <v>2</v>
      </c>
      <c r="GV158">
        <v>1</v>
      </c>
      <c r="GW158">
        <v>2.4</v>
      </c>
      <c r="GX158" t="s">
        <v>218</v>
      </c>
      <c r="GY158">
        <v>428751</v>
      </c>
      <c r="GZ158">
        <v>385950</v>
      </c>
      <c r="HA158">
        <v>1.756</v>
      </c>
      <c r="HB158">
        <v>3.085</v>
      </c>
      <c r="HC158">
        <v>1.8</v>
      </c>
      <c r="HD158">
        <v>10.39</v>
      </c>
      <c r="HE158">
        <v>0</v>
      </c>
      <c r="HF158" s="2">
        <f t="shared" si="64"/>
        <v>1.8724006410855143E-3</v>
      </c>
      <c r="HG158" s="2">
        <f t="shared" si="65"/>
        <v>2.3380367980777472E-2</v>
      </c>
      <c r="HH158" s="2">
        <f t="shared" si="66"/>
        <v>1.3775562732921243E-2</v>
      </c>
      <c r="HI158" s="2">
        <f t="shared" si="67"/>
        <v>3.4816801164700983E-2</v>
      </c>
      <c r="HJ158" s="3">
        <f t="shared" si="68"/>
        <v>76.518146678502802</v>
      </c>
      <c r="HK158" t="str">
        <f t="shared" si="69"/>
        <v>IART</v>
      </c>
    </row>
    <row r="159" spans="1:219" s="15" customFormat="1" x14ac:dyDescent="0.3">
      <c r="A159" s="15">
        <v>150</v>
      </c>
      <c r="B159" s="15" t="s">
        <v>745</v>
      </c>
      <c r="C159" s="15">
        <v>9</v>
      </c>
      <c r="D159" s="15">
        <v>0</v>
      </c>
      <c r="E159" s="15">
        <v>6</v>
      </c>
      <c r="F159" s="15">
        <v>0</v>
      </c>
      <c r="G159" s="15" t="s">
        <v>218</v>
      </c>
      <c r="H159" s="15" t="s">
        <v>218</v>
      </c>
      <c r="I159" s="15">
        <v>6</v>
      </c>
      <c r="J159" s="15">
        <v>0</v>
      </c>
      <c r="K159" s="15" t="s">
        <v>218</v>
      </c>
      <c r="L159" s="15" t="s">
        <v>218</v>
      </c>
      <c r="M159" s="15">
        <v>30</v>
      </c>
      <c r="N159" s="15">
        <v>10</v>
      </c>
      <c r="O159" s="15">
        <v>6</v>
      </c>
      <c r="P159" s="15">
        <v>13</v>
      </c>
      <c r="Q159" s="15">
        <v>21</v>
      </c>
      <c r="R159" s="15">
        <v>2</v>
      </c>
      <c r="S159" s="15">
        <v>33</v>
      </c>
      <c r="T159" s="15">
        <v>2</v>
      </c>
      <c r="U159" s="15">
        <v>21</v>
      </c>
      <c r="V159" s="15">
        <v>21</v>
      </c>
      <c r="W159" s="15">
        <v>11</v>
      </c>
      <c r="X159" s="15">
        <v>13</v>
      </c>
      <c r="Y159" s="15">
        <v>8</v>
      </c>
      <c r="Z159" s="15">
        <v>81</v>
      </c>
      <c r="AA159" s="15">
        <v>2</v>
      </c>
      <c r="AB159" s="15">
        <v>134</v>
      </c>
      <c r="AC159" s="15">
        <v>1</v>
      </c>
      <c r="AD159" s="15">
        <v>1</v>
      </c>
      <c r="AE159" s="15">
        <v>37</v>
      </c>
      <c r="AF159" s="15">
        <v>33</v>
      </c>
      <c r="AG159" s="15">
        <v>81</v>
      </c>
      <c r="AH159" s="15">
        <v>81</v>
      </c>
      <c r="AI159" s="15">
        <v>2</v>
      </c>
      <c r="AJ159" s="15">
        <v>1</v>
      </c>
      <c r="AK159" s="15">
        <v>2</v>
      </c>
      <c r="AL159" s="15">
        <v>1</v>
      </c>
      <c r="AM159" s="15">
        <v>52</v>
      </c>
      <c r="AN159" s="15">
        <v>37</v>
      </c>
      <c r="AO159" s="15">
        <v>50</v>
      </c>
      <c r="AP159" s="15">
        <v>50</v>
      </c>
      <c r="AQ159" s="15">
        <v>2</v>
      </c>
      <c r="AR159" s="15">
        <v>2</v>
      </c>
      <c r="AS159" s="15">
        <v>2</v>
      </c>
      <c r="AT159" s="15">
        <v>2</v>
      </c>
      <c r="AU159" s="15" t="s">
        <v>746</v>
      </c>
      <c r="AV159" s="15">
        <v>67.410003662109375</v>
      </c>
      <c r="AW159" s="15">
        <v>66.379997253417969</v>
      </c>
      <c r="AX159" s="15">
        <v>73.129997253417969</v>
      </c>
      <c r="AY159" s="15">
        <v>64.870002746582031</v>
      </c>
      <c r="AZ159" s="15">
        <v>69.629997253417969</v>
      </c>
      <c r="BA159" s="16">
        <f t="shared" si="52"/>
        <v>-1.5516819091738743E-2</v>
      </c>
      <c r="BB159" s="16">
        <f t="shared" si="53"/>
        <v>9.2301384568758693E-2</v>
      </c>
      <c r="BC159" s="16">
        <f t="shared" si="54"/>
        <v>2.2747733795035474E-2</v>
      </c>
      <c r="BD159" s="16">
        <f t="shared" si="55"/>
        <v>6.8361262309288406E-2</v>
      </c>
      <c r="BE159" s="15">
        <v>3</v>
      </c>
      <c r="BF159" s="15">
        <v>4</v>
      </c>
      <c r="BG159" s="15">
        <v>0</v>
      </c>
      <c r="BH159" s="15">
        <v>0</v>
      </c>
      <c r="BI159" s="15">
        <v>183</v>
      </c>
      <c r="BJ159" s="15">
        <v>0</v>
      </c>
      <c r="BK159" s="15">
        <v>0</v>
      </c>
      <c r="BL159" s="15">
        <v>0</v>
      </c>
      <c r="BM159" s="15">
        <v>0</v>
      </c>
      <c r="BN159" s="15">
        <v>1</v>
      </c>
      <c r="BO159" s="15">
        <v>1</v>
      </c>
      <c r="BP159" s="15">
        <v>1</v>
      </c>
      <c r="BQ159" s="15">
        <v>0</v>
      </c>
      <c r="BR159" s="15">
        <v>4</v>
      </c>
      <c r="BS159" s="15">
        <v>1</v>
      </c>
      <c r="BT159" s="15">
        <v>7</v>
      </c>
      <c r="BU159" s="15">
        <v>1</v>
      </c>
      <c r="BV159" s="15">
        <v>7</v>
      </c>
      <c r="BW159" s="15">
        <v>3</v>
      </c>
      <c r="BX159" s="15">
        <v>0</v>
      </c>
      <c r="BY159" s="15">
        <v>4</v>
      </c>
      <c r="BZ159" s="15">
        <v>4</v>
      </c>
      <c r="CA159" s="15">
        <v>2</v>
      </c>
      <c r="CB159" s="15">
        <v>0</v>
      </c>
      <c r="CC159" s="15">
        <v>2</v>
      </c>
      <c r="CD159" s="15">
        <v>1</v>
      </c>
      <c r="CE159" s="15">
        <v>1</v>
      </c>
      <c r="CF159" s="15">
        <v>1</v>
      </c>
      <c r="CG159" s="15">
        <v>2</v>
      </c>
      <c r="CH159" s="15">
        <v>2</v>
      </c>
      <c r="CI159" s="15">
        <v>1</v>
      </c>
      <c r="CJ159" s="15">
        <v>1</v>
      </c>
      <c r="CK159" s="15">
        <v>1</v>
      </c>
      <c r="CL159" s="15">
        <v>1</v>
      </c>
      <c r="CM159" s="15" t="s">
        <v>747</v>
      </c>
      <c r="CN159" s="15">
        <v>69.629997253417969</v>
      </c>
      <c r="CO159" s="15">
        <v>70.360000610351563</v>
      </c>
      <c r="CP159" s="15">
        <v>76.620002746582031</v>
      </c>
      <c r="CQ159" s="15">
        <v>68.519996643066406</v>
      </c>
      <c r="CR159" s="15">
        <v>74.599998474121094</v>
      </c>
      <c r="CS159" s="16">
        <f t="shared" si="56"/>
        <v>1.0375260810134179E-2</v>
      </c>
      <c r="CT159" s="16">
        <f t="shared" si="57"/>
        <v>8.1701930459794014E-2</v>
      </c>
      <c r="CU159" s="16">
        <f t="shared" si="58"/>
        <v>2.6151278444054626E-2</v>
      </c>
      <c r="CV159" s="16">
        <f t="shared" si="59"/>
        <v>8.1501366694583188E-2</v>
      </c>
      <c r="CW159" s="15">
        <v>6</v>
      </c>
      <c r="CX159" s="15">
        <v>3</v>
      </c>
      <c r="CY159" s="15">
        <v>5</v>
      </c>
      <c r="CZ159" s="15">
        <v>1</v>
      </c>
      <c r="DA159" s="15">
        <v>165</v>
      </c>
      <c r="DB159" s="15">
        <v>1</v>
      </c>
      <c r="DC159" s="15">
        <v>5</v>
      </c>
      <c r="DD159" s="15">
        <v>1</v>
      </c>
      <c r="DE159" s="15">
        <v>1</v>
      </c>
      <c r="DF159" s="15">
        <v>1</v>
      </c>
      <c r="DG159" s="15">
        <v>2</v>
      </c>
      <c r="DH159" s="15">
        <v>0</v>
      </c>
      <c r="DI159" s="15">
        <v>1</v>
      </c>
      <c r="DJ159" s="15">
        <v>13</v>
      </c>
      <c r="DK159" s="15">
        <v>1</v>
      </c>
      <c r="DL159" s="15">
        <v>17</v>
      </c>
      <c r="DM159" s="15">
        <v>1</v>
      </c>
      <c r="DN159" s="15">
        <v>17</v>
      </c>
      <c r="DO159" s="15">
        <v>6</v>
      </c>
      <c r="DP159" s="15">
        <v>5</v>
      </c>
      <c r="DQ159" s="15">
        <v>13</v>
      </c>
      <c r="DR159" s="15">
        <v>13</v>
      </c>
      <c r="DS159" s="15">
        <v>1</v>
      </c>
      <c r="DT159" s="15">
        <v>1</v>
      </c>
      <c r="DU159" s="15">
        <v>1</v>
      </c>
      <c r="DV159" s="15">
        <v>1</v>
      </c>
      <c r="DW159" s="15">
        <v>8</v>
      </c>
      <c r="DX159" s="15">
        <v>6</v>
      </c>
      <c r="DY159" s="15">
        <v>10</v>
      </c>
      <c r="DZ159" s="15">
        <v>10</v>
      </c>
      <c r="EA159" s="15">
        <v>2</v>
      </c>
      <c r="EB159" s="15">
        <v>1</v>
      </c>
      <c r="EC159" s="15">
        <v>2</v>
      </c>
      <c r="ED159" s="15">
        <v>1</v>
      </c>
      <c r="EE159" s="15" t="s">
        <v>748</v>
      </c>
      <c r="EF159" s="15">
        <v>74.599998474121094</v>
      </c>
      <c r="EG159" s="15">
        <v>75.760002136230469</v>
      </c>
      <c r="EH159" s="15">
        <v>79.430000305175781</v>
      </c>
      <c r="EI159" s="15">
        <v>74.680000305175781</v>
      </c>
      <c r="EJ159" s="15">
        <v>78.290000915527344</v>
      </c>
      <c r="EK159" s="16">
        <f t="shared" si="60"/>
        <v>1.5311557938230691E-2</v>
      </c>
      <c r="EL159" s="16">
        <f t="shared" si="61"/>
        <v>4.6204181730390426E-2</v>
      </c>
      <c r="EM159" s="16">
        <f t="shared" si="62"/>
        <v>1.4255567589777085E-2</v>
      </c>
      <c r="EN159" s="16">
        <f t="shared" si="63"/>
        <v>4.6110621639239069E-2</v>
      </c>
      <c r="EO159" s="15">
        <v>6</v>
      </c>
      <c r="EP159" s="15">
        <v>14</v>
      </c>
      <c r="EQ159" s="15">
        <v>22</v>
      </c>
      <c r="ER159" s="15">
        <v>21</v>
      </c>
      <c r="ES159" s="15">
        <v>125</v>
      </c>
      <c r="ET159" s="15">
        <v>1</v>
      </c>
      <c r="EU159" s="15">
        <v>40</v>
      </c>
      <c r="EV159" s="15">
        <v>1</v>
      </c>
      <c r="EW159" s="15">
        <v>32</v>
      </c>
      <c r="EX159" s="15">
        <v>1</v>
      </c>
      <c r="EY159" s="15">
        <v>2</v>
      </c>
      <c r="EZ159" s="15">
        <v>0</v>
      </c>
      <c r="FA159" s="15">
        <v>0</v>
      </c>
      <c r="FB159" s="15">
        <v>4</v>
      </c>
      <c r="FC159" s="15">
        <v>2</v>
      </c>
      <c r="FD159" s="15">
        <v>7</v>
      </c>
      <c r="FE159" s="15">
        <v>2</v>
      </c>
      <c r="FF159" s="15">
        <v>7</v>
      </c>
      <c r="FG159" s="15">
        <v>43</v>
      </c>
      <c r="FH159" s="15">
        <v>40</v>
      </c>
      <c r="FI159" s="15">
        <v>4</v>
      </c>
      <c r="FJ159" s="15">
        <v>4</v>
      </c>
      <c r="FK159" s="15">
        <v>2</v>
      </c>
      <c r="FL159" s="15">
        <v>1</v>
      </c>
      <c r="FM159" s="15">
        <v>2</v>
      </c>
      <c r="FN159" s="15">
        <v>2</v>
      </c>
      <c r="FO159" s="15">
        <v>1</v>
      </c>
      <c r="FP159" s="15">
        <v>1</v>
      </c>
      <c r="FQ159" s="15">
        <v>3</v>
      </c>
      <c r="FR159" s="15">
        <v>3</v>
      </c>
      <c r="FS159" s="15">
        <v>1</v>
      </c>
      <c r="FT159" s="15">
        <v>1</v>
      </c>
      <c r="FU159" s="15">
        <v>1</v>
      </c>
      <c r="FV159" s="15">
        <v>1</v>
      </c>
      <c r="FW159" s="15" t="s">
        <v>749</v>
      </c>
      <c r="FX159" s="15">
        <v>78.290000915527344</v>
      </c>
      <c r="FY159" s="15">
        <v>79.379997253417969</v>
      </c>
      <c r="FZ159" s="15">
        <v>84.980003356933594</v>
      </c>
      <c r="GA159" s="15">
        <v>78.800003051757813</v>
      </c>
      <c r="GB159" s="15">
        <v>84.790000915527344</v>
      </c>
      <c r="GC159" s="15">
        <v>638</v>
      </c>
      <c r="GD159" s="15">
        <v>165</v>
      </c>
      <c r="GE159" s="15">
        <v>368</v>
      </c>
      <c r="GF159" s="15">
        <v>24</v>
      </c>
      <c r="GG159" s="15">
        <v>54</v>
      </c>
      <c r="GH159" s="15">
        <v>529</v>
      </c>
      <c r="GI159" s="15">
        <v>33</v>
      </c>
      <c r="GJ159" s="15">
        <v>312</v>
      </c>
      <c r="GK159" s="15">
        <v>32</v>
      </c>
      <c r="GL159" s="15">
        <v>102</v>
      </c>
      <c r="GM159" s="15">
        <v>24</v>
      </c>
      <c r="GN159" s="15">
        <v>17</v>
      </c>
      <c r="GO159" s="15">
        <v>7</v>
      </c>
      <c r="GP159" s="15">
        <v>3</v>
      </c>
      <c r="GQ159" s="15">
        <v>5</v>
      </c>
      <c r="GR159" s="15">
        <v>3</v>
      </c>
      <c r="GS159" s="15">
        <v>6</v>
      </c>
      <c r="GT159" s="15">
        <v>3</v>
      </c>
      <c r="GU159" s="15">
        <v>5</v>
      </c>
      <c r="GV159" s="15">
        <v>2</v>
      </c>
      <c r="GW159" s="15">
        <v>2.2000000000000002</v>
      </c>
      <c r="GX159" s="15" t="s">
        <v>218</v>
      </c>
      <c r="GY159" s="15">
        <v>1044550</v>
      </c>
      <c r="GZ159" s="15">
        <v>1899900</v>
      </c>
      <c r="HA159" s="15">
        <v>9.33</v>
      </c>
      <c r="HB159" s="15">
        <v>9.5950000000000006</v>
      </c>
      <c r="HC159" s="15">
        <v>-0.73</v>
      </c>
      <c r="HD159" s="15">
        <v>5.16</v>
      </c>
      <c r="HE159" s="15">
        <v>0</v>
      </c>
      <c r="HF159" s="16">
        <f t="shared" si="64"/>
        <v>1.3731372834529743E-2</v>
      </c>
      <c r="HG159" s="16">
        <f t="shared" si="65"/>
        <v>6.5897927539428802E-2</v>
      </c>
      <c r="HH159" s="16">
        <f t="shared" si="66"/>
        <v>7.3065535617057309E-3</v>
      </c>
      <c r="HI159" s="16">
        <f t="shared" si="67"/>
        <v>7.0645097288501102E-2</v>
      </c>
      <c r="HJ159" s="17">
        <f t="shared" si="68"/>
        <v>84.610974560503763</v>
      </c>
      <c r="HK159" s="15" t="str">
        <f t="shared" si="69"/>
        <v>NTLA</v>
      </c>
    </row>
    <row r="160" spans="1:219" hidden="1" x14ac:dyDescent="0.3">
      <c r="A160">
        <v>151</v>
      </c>
      <c r="B160" t="s">
        <v>750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6</v>
      </c>
      <c r="N160">
        <v>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6</v>
      </c>
      <c r="W160">
        <v>7</v>
      </c>
      <c r="X160">
        <v>4</v>
      </c>
      <c r="Y160">
        <v>2</v>
      </c>
      <c r="Z160">
        <v>23</v>
      </c>
      <c r="AA160">
        <v>0</v>
      </c>
      <c r="AB160">
        <v>0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8</v>
      </c>
      <c r="AN160">
        <v>2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0</v>
      </c>
      <c r="AU160" t="s">
        <v>751</v>
      </c>
      <c r="AV160">
        <v>69.959999084472656</v>
      </c>
      <c r="AW160">
        <v>74.949996948242188</v>
      </c>
      <c r="AX160">
        <v>75.769996643066406</v>
      </c>
      <c r="AY160">
        <v>72.610000610351563</v>
      </c>
      <c r="AZ160">
        <v>75.30999755859375</v>
      </c>
      <c r="BA160" s="2">
        <f t="shared" si="52"/>
        <v>6.6577692687772139E-2</v>
      </c>
      <c r="BB160" s="2">
        <f t="shared" si="53"/>
        <v>1.0822221606885285E-2</v>
      </c>
      <c r="BC160" s="2">
        <f t="shared" si="54"/>
        <v>3.1220766286442214E-2</v>
      </c>
      <c r="BD160" s="2">
        <f t="shared" si="55"/>
        <v>3.5851773147934307E-2</v>
      </c>
      <c r="BE160">
        <v>30</v>
      </c>
      <c r="BF160">
        <v>53</v>
      </c>
      <c r="BG160">
        <v>4</v>
      </c>
      <c r="BH160">
        <v>0</v>
      </c>
      <c r="BI160">
        <v>0</v>
      </c>
      <c r="BJ160">
        <v>1</v>
      </c>
      <c r="BK160">
        <v>1</v>
      </c>
      <c r="BL160">
        <v>0</v>
      </c>
      <c r="BM160">
        <v>0</v>
      </c>
      <c r="BN160">
        <v>1</v>
      </c>
      <c r="BO160">
        <v>1</v>
      </c>
      <c r="BP160">
        <v>0</v>
      </c>
      <c r="BQ160">
        <v>0</v>
      </c>
      <c r="BR160">
        <v>5</v>
      </c>
      <c r="BS160">
        <v>2</v>
      </c>
      <c r="BT160">
        <v>7</v>
      </c>
      <c r="BU160">
        <v>0</v>
      </c>
      <c r="BV160">
        <v>0</v>
      </c>
      <c r="BW160">
        <v>0</v>
      </c>
      <c r="BX160">
        <v>0</v>
      </c>
      <c r="BY160">
        <v>5</v>
      </c>
      <c r="BZ160">
        <v>5</v>
      </c>
      <c r="CA160">
        <v>0</v>
      </c>
      <c r="CB160">
        <v>0</v>
      </c>
      <c r="CC160">
        <v>1</v>
      </c>
      <c r="CD160">
        <v>1</v>
      </c>
      <c r="CE160">
        <v>1</v>
      </c>
      <c r="CF160">
        <v>0</v>
      </c>
      <c r="CG160">
        <v>4</v>
      </c>
      <c r="CH160">
        <v>4</v>
      </c>
      <c r="CI160">
        <v>1</v>
      </c>
      <c r="CJ160">
        <v>0</v>
      </c>
      <c r="CK160">
        <v>1</v>
      </c>
      <c r="CL160">
        <v>1</v>
      </c>
      <c r="CM160" t="s">
        <v>752</v>
      </c>
      <c r="CN160">
        <v>75.30999755859375</v>
      </c>
      <c r="CO160">
        <v>75.040000915527344</v>
      </c>
      <c r="CP160">
        <v>75.860000610351563</v>
      </c>
      <c r="CQ160">
        <v>74.319999694824219</v>
      </c>
      <c r="CR160">
        <v>74.489997863769531</v>
      </c>
      <c r="CS160" s="2">
        <f t="shared" si="56"/>
        <v>-3.5980362443004399E-3</v>
      </c>
      <c r="CT160" s="2">
        <f t="shared" si="57"/>
        <v>1.0809381600668244E-2</v>
      </c>
      <c r="CU160" s="2">
        <f t="shared" si="58"/>
        <v>9.5948988795140355E-3</v>
      </c>
      <c r="CV160" s="2">
        <f t="shared" si="59"/>
        <v>2.2821610124921232E-3</v>
      </c>
      <c r="CW160">
        <v>40</v>
      </c>
      <c r="CX160">
        <v>12</v>
      </c>
      <c r="CY160">
        <v>1</v>
      </c>
      <c r="CZ160">
        <v>0</v>
      </c>
      <c r="DA160">
        <v>0</v>
      </c>
      <c r="DB160">
        <v>1</v>
      </c>
      <c r="DC160">
        <v>1</v>
      </c>
      <c r="DD160">
        <v>0</v>
      </c>
      <c r="DE160">
        <v>0</v>
      </c>
      <c r="DF160">
        <v>24</v>
      </c>
      <c r="DG160">
        <v>7</v>
      </c>
      <c r="DH160">
        <v>9</v>
      </c>
      <c r="DI160">
        <v>6</v>
      </c>
      <c r="DJ160">
        <v>13</v>
      </c>
      <c r="DK160">
        <v>1</v>
      </c>
      <c r="DL160">
        <v>0</v>
      </c>
      <c r="DM160">
        <v>0</v>
      </c>
      <c r="DN160">
        <v>0</v>
      </c>
      <c r="DO160">
        <v>13</v>
      </c>
      <c r="DP160">
        <v>1</v>
      </c>
      <c r="DQ160">
        <v>1</v>
      </c>
      <c r="DR160">
        <v>0</v>
      </c>
      <c r="DS160">
        <v>1</v>
      </c>
      <c r="DT160">
        <v>1</v>
      </c>
      <c r="DU160">
        <v>1</v>
      </c>
      <c r="DV160">
        <v>1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543</v>
      </c>
      <c r="EF160">
        <v>74.489997863769531</v>
      </c>
      <c r="EG160">
        <v>75.069999694824219</v>
      </c>
      <c r="EH160">
        <v>76.94000244140625</v>
      </c>
      <c r="EI160">
        <v>74.849998474121094</v>
      </c>
      <c r="EJ160">
        <v>76.05999755859375</v>
      </c>
      <c r="EK160" s="2">
        <f t="shared" si="60"/>
        <v>7.7261467085723012E-3</v>
      </c>
      <c r="EL160" s="2">
        <f t="shared" si="61"/>
        <v>2.4304687902838795E-2</v>
      </c>
      <c r="EM160" s="2">
        <f t="shared" si="62"/>
        <v>2.9306143812105612E-3</v>
      </c>
      <c r="EN160" s="2">
        <f t="shared" si="63"/>
        <v>1.5908481768494909E-2</v>
      </c>
      <c r="EO160">
        <v>0</v>
      </c>
      <c r="EP160">
        <v>5</v>
      </c>
      <c r="EQ160">
        <v>25</v>
      </c>
      <c r="ER160">
        <v>25</v>
      </c>
      <c r="ES160">
        <v>12</v>
      </c>
      <c r="ET160">
        <v>0</v>
      </c>
      <c r="EU160">
        <v>0</v>
      </c>
      <c r="EV160">
        <v>0</v>
      </c>
      <c r="EW160">
        <v>0</v>
      </c>
      <c r="EX160">
        <v>2</v>
      </c>
      <c r="EY160">
        <v>1</v>
      </c>
      <c r="EZ160">
        <v>0</v>
      </c>
      <c r="FA160">
        <v>0</v>
      </c>
      <c r="FB160">
        <v>0</v>
      </c>
      <c r="FC160">
        <v>1</v>
      </c>
      <c r="FD160">
        <v>3</v>
      </c>
      <c r="FE160">
        <v>1</v>
      </c>
      <c r="FF160">
        <v>3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302</v>
      </c>
      <c r="FX160">
        <v>76.05999755859375</v>
      </c>
      <c r="FY160">
        <v>76.569999694824219</v>
      </c>
      <c r="FZ160">
        <v>76.629997253417969</v>
      </c>
      <c r="GA160">
        <v>75.089996337890625</v>
      </c>
      <c r="GB160">
        <v>75.349998474121094</v>
      </c>
      <c r="GC160">
        <v>215</v>
      </c>
      <c r="GD160">
        <v>111</v>
      </c>
      <c r="GE160">
        <v>120</v>
      </c>
      <c r="GF160">
        <v>62</v>
      </c>
      <c r="GG160">
        <v>0</v>
      </c>
      <c r="GH160">
        <v>37</v>
      </c>
      <c r="GI160">
        <v>0</v>
      </c>
      <c r="GJ160">
        <v>37</v>
      </c>
      <c r="GK160">
        <v>3</v>
      </c>
      <c r="GL160">
        <v>41</v>
      </c>
      <c r="GM160">
        <v>3</v>
      </c>
      <c r="GN160">
        <v>13</v>
      </c>
      <c r="GO160">
        <v>2</v>
      </c>
      <c r="GP160">
        <v>1</v>
      </c>
      <c r="GQ160">
        <v>2</v>
      </c>
      <c r="GR160">
        <v>1</v>
      </c>
      <c r="GS160">
        <v>1</v>
      </c>
      <c r="GT160">
        <v>0</v>
      </c>
      <c r="GU160">
        <v>1</v>
      </c>
      <c r="GV160">
        <v>0</v>
      </c>
      <c r="GW160">
        <v>2.8</v>
      </c>
      <c r="GX160" t="s">
        <v>223</v>
      </c>
      <c r="GY160">
        <v>63197</v>
      </c>
      <c r="GZ160">
        <v>79975</v>
      </c>
      <c r="HA160">
        <v>2.7210000000000001</v>
      </c>
      <c r="HB160">
        <v>3.8460000000000001</v>
      </c>
      <c r="HC160">
        <v>3.87</v>
      </c>
      <c r="HD160">
        <v>2.15</v>
      </c>
      <c r="HE160">
        <v>0.2727</v>
      </c>
      <c r="HF160" s="2">
        <f t="shared" si="64"/>
        <v>6.6605999511966107E-3</v>
      </c>
      <c r="HG160" s="2">
        <f t="shared" si="65"/>
        <v>7.8295133425798635E-4</v>
      </c>
      <c r="HH160" s="2">
        <f t="shared" si="66"/>
        <v>1.9328762737785832E-2</v>
      </c>
      <c r="HI160" s="2">
        <f t="shared" si="67"/>
        <v>3.4505924551513356E-3</v>
      </c>
      <c r="HJ160" s="3">
        <f t="shared" si="68"/>
        <v>76.62995027824941</v>
      </c>
      <c r="HK160" t="str">
        <f t="shared" si="69"/>
        <v>IPAR</v>
      </c>
    </row>
    <row r="161" spans="1:219" hidden="1" x14ac:dyDescent="0.3">
      <c r="A161">
        <v>152</v>
      </c>
      <c r="B161" t="s">
        <v>753</v>
      </c>
      <c r="C161">
        <v>10</v>
      </c>
      <c r="D161">
        <v>1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82</v>
      </c>
      <c r="N161">
        <v>70</v>
      </c>
      <c r="O161">
        <v>25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17</v>
      </c>
      <c r="W161">
        <v>6</v>
      </c>
      <c r="X161">
        <v>7</v>
      </c>
      <c r="Y161">
        <v>2</v>
      </c>
      <c r="Z161">
        <v>0</v>
      </c>
      <c r="AA161">
        <v>1</v>
      </c>
      <c r="AB161">
        <v>32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282</v>
      </c>
      <c r="AV161">
        <v>405.3699951171875</v>
      </c>
      <c r="AW161">
        <v>405.89999389648438</v>
      </c>
      <c r="AX161">
        <v>409.77999877929688</v>
      </c>
      <c r="AY161">
        <v>401.989990234375</v>
      </c>
      <c r="AZ161">
        <v>408.95001220703131</v>
      </c>
      <c r="BA161" s="2">
        <f t="shared" si="52"/>
        <v>1.3057373423662755E-3</v>
      </c>
      <c r="BB161" s="2">
        <f t="shared" si="53"/>
        <v>9.4685072340542353E-3</v>
      </c>
      <c r="BC161" s="2">
        <f t="shared" si="54"/>
        <v>9.6329236780094973E-3</v>
      </c>
      <c r="BD161" s="2">
        <f t="shared" si="55"/>
        <v>1.7019248722097591E-2</v>
      </c>
      <c r="BE161">
        <v>57</v>
      </c>
      <c r="BF161">
        <v>131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2</v>
      </c>
      <c r="BO161">
        <v>0</v>
      </c>
      <c r="BP161">
        <v>0</v>
      </c>
      <c r="BQ161">
        <v>2</v>
      </c>
      <c r="BR161">
        <v>5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5</v>
      </c>
      <c r="BZ161">
        <v>0</v>
      </c>
      <c r="CA161">
        <v>0</v>
      </c>
      <c r="CB161">
        <v>0</v>
      </c>
      <c r="CC161">
        <v>1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456</v>
      </c>
      <c r="CN161">
        <v>408.95001220703131</v>
      </c>
      <c r="CO161">
        <v>407.42001342773438</v>
      </c>
      <c r="CP161">
        <v>411.510009765625</v>
      </c>
      <c r="CQ161">
        <v>404.23001098632813</v>
      </c>
      <c r="CR161">
        <v>406.77999877929688</v>
      </c>
      <c r="CS161" s="2">
        <f t="shared" si="56"/>
        <v>-3.7553353514094834E-3</v>
      </c>
      <c r="CT161" s="2">
        <f t="shared" si="57"/>
        <v>9.9389959923941174E-3</v>
      </c>
      <c r="CU161" s="2">
        <f t="shared" si="58"/>
        <v>7.8297637236027784E-3</v>
      </c>
      <c r="CV161" s="2">
        <f t="shared" si="59"/>
        <v>6.26871478593094E-3</v>
      </c>
      <c r="CW161">
        <v>70</v>
      </c>
      <c r="CX161">
        <v>64</v>
      </c>
      <c r="CY161">
        <v>1</v>
      </c>
      <c r="CZ161">
        <v>0</v>
      </c>
      <c r="DA161">
        <v>0</v>
      </c>
      <c r="DB161">
        <v>1</v>
      </c>
      <c r="DC161">
        <v>1</v>
      </c>
      <c r="DD161">
        <v>0</v>
      </c>
      <c r="DE161">
        <v>0</v>
      </c>
      <c r="DF161">
        <v>39</v>
      </c>
      <c r="DG161">
        <v>24</v>
      </c>
      <c r="DH161">
        <v>7</v>
      </c>
      <c r="DI161">
        <v>5</v>
      </c>
      <c r="DJ161">
        <v>8</v>
      </c>
      <c r="DK161">
        <v>1</v>
      </c>
      <c r="DL161">
        <v>0</v>
      </c>
      <c r="DM161">
        <v>0</v>
      </c>
      <c r="DN161">
        <v>0</v>
      </c>
      <c r="DO161">
        <v>65</v>
      </c>
      <c r="DP161">
        <v>1</v>
      </c>
      <c r="DQ161">
        <v>1</v>
      </c>
      <c r="DR161">
        <v>0</v>
      </c>
      <c r="DS161">
        <v>1</v>
      </c>
      <c r="DT161">
        <v>1</v>
      </c>
      <c r="DU161">
        <v>1</v>
      </c>
      <c r="DV161">
        <v>1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471</v>
      </c>
      <c r="EF161">
        <v>406.77999877929688</v>
      </c>
      <c r="EG161">
        <v>409.19000244140631</v>
      </c>
      <c r="EH161">
        <v>416.20001220703131</v>
      </c>
      <c r="EI161">
        <v>408.42999267578131</v>
      </c>
      <c r="EJ161">
        <v>414.92001342773438</v>
      </c>
      <c r="EK161" s="2">
        <f t="shared" si="60"/>
        <v>5.8896934131584811E-3</v>
      </c>
      <c r="EL161" s="2">
        <f t="shared" si="61"/>
        <v>1.6842886977470828E-2</v>
      </c>
      <c r="EM161" s="2">
        <f t="shared" si="62"/>
        <v>1.8573517463535971E-3</v>
      </c>
      <c r="EN161" s="2">
        <f t="shared" si="63"/>
        <v>1.5641618967322746E-2</v>
      </c>
      <c r="EO161">
        <v>1</v>
      </c>
      <c r="EP161">
        <v>56</v>
      </c>
      <c r="EQ161">
        <v>107</v>
      </c>
      <c r="ER161">
        <v>28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</v>
      </c>
      <c r="EY161">
        <v>0</v>
      </c>
      <c r="EZ161">
        <v>0</v>
      </c>
      <c r="FA161">
        <v>0</v>
      </c>
      <c r="FB161">
        <v>0</v>
      </c>
      <c r="FC161">
        <v>1</v>
      </c>
      <c r="FD161">
        <v>1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416</v>
      </c>
      <c r="FX161">
        <v>414.92001342773438</v>
      </c>
      <c r="FY161">
        <v>414.44000244140619</v>
      </c>
      <c r="FZ161">
        <v>418.67999267578119</v>
      </c>
      <c r="GA161">
        <v>410.89999389648438</v>
      </c>
      <c r="GB161">
        <v>418.29000854492188</v>
      </c>
      <c r="GC161">
        <v>692</v>
      </c>
      <c r="GD161">
        <v>125</v>
      </c>
      <c r="GE161">
        <v>327</v>
      </c>
      <c r="GF161">
        <v>84</v>
      </c>
      <c r="GG161">
        <v>0</v>
      </c>
      <c r="GH161">
        <v>28</v>
      </c>
      <c r="GI161">
        <v>0</v>
      </c>
      <c r="GJ161">
        <v>28</v>
      </c>
      <c r="GK161">
        <v>0</v>
      </c>
      <c r="GL161">
        <v>13</v>
      </c>
      <c r="GM161">
        <v>0</v>
      </c>
      <c r="GN161">
        <v>8</v>
      </c>
      <c r="GO161">
        <v>2</v>
      </c>
      <c r="GP161">
        <v>1</v>
      </c>
      <c r="GQ161">
        <v>1</v>
      </c>
      <c r="GR161">
        <v>1</v>
      </c>
      <c r="GS161">
        <v>0</v>
      </c>
      <c r="GT161">
        <v>0</v>
      </c>
      <c r="GU161">
        <v>0</v>
      </c>
      <c r="GV161">
        <v>0</v>
      </c>
      <c r="GW161">
        <v>1.9</v>
      </c>
      <c r="GX161" t="s">
        <v>218</v>
      </c>
      <c r="GY161">
        <v>981471</v>
      </c>
      <c r="GZ161">
        <v>1396750</v>
      </c>
      <c r="HA161">
        <v>1.254</v>
      </c>
      <c r="HB161">
        <v>1.5289999999999999</v>
      </c>
      <c r="HC161">
        <v>4.04</v>
      </c>
      <c r="HD161">
        <v>1.42</v>
      </c>
      <c r="HE161">
        <v>0.33939999999999998</v>
      </c>
      <c r="HF161" s="2">
        <f t="shared" si="64"/>
        <v>-1.1582158659890762E-3</v>
      </c>
      <c r="HG161" s="2">
        <f t="shared" si="65"/>
        <v>1.0127042869369607E-2</v>
      </c>
      <c r="HH161" s="2">
        <f t="shared" si="66"/>
        <v>8.5416671268896405E-3</v>
      </c>
      <c r="HI161" s="2">
        <f t="shared" si="67"/>
        <v>1.7667203369606366E-2</v>
      </c>
      <c r="HJ161" s="3">
        <f t="shared" si="68"/>
        <v>418.63705411291198</v>
      </c>
      <c r="HK161" t="str">
        <f t="shared" si="69"/>
        <v>INTU</v>
      </c>
    </row>
    <row r="162" spans="1:219" hidden="1" x14ac:dyDescent="0.3">
      <c r="A162">
        <v>153</v>
      </c>
      <c r="B162" t="s">
        <v>754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17</v>
      </c>
      <c r="N162">
        <v>121</v>
      </c>
      <c r="O162">
        <v>30</v>
      </c>
      <c r="P162">
        <v>17</v>
      </c>
      <c r="Q162">
        <v>6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1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315</v>
      </c>
      <c r="AV162">
        <v>811.1099853515625</v>
      </c>
      <c r="AW162">
        <v>840.91998291015625</v>
      </c>
      <c r="AX162">
        <v>893.78997802734375</v>
      </c>
      <c r="AY162">
        <v>820</v>
      </c>
      <c r="AZ162">
        <v>891.3800048828125</v>
      </c>
      <c r="BA162" s="2">
        <f t="shared" si="52"/>
        <v>3.5449267664481976E-2</v>
      </c>
      <c r="BB162" s="2">
        <f t="shared" si="53"/>
        <v>5.9152593357418515E-2</v>
      </c>
      <c r="BC162" s="2">
        <f t="shared" si="54"/>
        <v>2.487749528529315E-2</v>
      </c>
      <c r="BD162" s="2">
        <f t="shared" si="55"/>
        <v>8.0078086216659794E-2</v>
      </c>
      <c r="BE162">
        <v>3</v>
      </c>
      <c r="BF162">
        <v>2</v>
      </c>
      <c r="BG162">
        <v>1</v>
      </c>
      <c r="BH162">
        <v>1</v>
      </c>
      <c r="BI162">
        <v>188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3</v>
      </c>
      <c r="BS162">
        <v>1</v>
      </c>
      <c r="BT162">
        <v>3</v>
      </c>
      <c r="BU162">
        <v>1</v>
      </c>
      <c r="BV162">
        <v>3</v>
      </c>
      <c r="BW162">
        <v>0</v>
      </c>
      <c r="BX162">
        <v>0</v>
      </c>
      <c r="BY162">
        <v>3</v>
      </c>
      <c r="BZ162">
        <v>3</v>
      </c>
      <c r="CA162">
        <v>0</v>
      </c>
      <c r="CB162">
        <v>0</v>
      </c>
      <c r="CC162">
        <v>1</v>
      </c>
      <c r="CD162">
        <v>1</v>
      </c>
      <c r="CE162">
        <v>1</v>
      </c>
      <c r="CF162">
        <v>0</v>
      </c>
      <c r="CG162">
        <v>2</v>
      </c>
      <c r="CH162">
        <v>2</v>
      </c>
      <c r="CI162">
        <v>1</v>
      </c>
      <c r="CJ162">
        <v>0</v>
      </c>
      <c r="CK162">
        <v>1</v>
      </c>
      <c r="CL162">
        <v>1</v>
      </c>
      <c r="CM162" t="s">
        <v>755</v>
      </c>
      <c r="CN162">
        <v>891.3800048828125</v>
      </c>
      <c r="CO162">
        <v>884.8900146484375</v>
      </c>
      <c r="CP162">
        <v>887.8900146484375</v>
      </c>
      <c r="CQ162">
        <v>858.55999755859375</v>
      </c>
      <c r="CR162">
        <v>859.65997314453125</v>
      </c>
      <c r="CS162" s="2">
        <f t="shared" si="56"/>
        <v>-7.3342337770117005E-3</v>
      </c>
      <c r="CT162" s="2">
        <f t="shared" si="57"/>
        <v>3.3787968672988056E-3</v>
      </c>
      <c r="CU162" s="2">
        <f t="shared" si="58"/>
        <v>2.9755129625125831E-2</v>
      </c>
      <c r="CV162" s="2">
        <f t="shared" si="59"/>
        <v>1.279547286485716E-3</v>
      </c>
      <c r="CW162">
        <v>1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1</v>
      </c>
      <c r="DH162">
        <v>0</v>
      </c>
      <c r="DI162">
        <v>0</v>
      </c>
      <c r="DJ162">
        <v>194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1</v>
      </c>
      <c r="DX162">
        <v>0</v>
      </c>
      <c r="DY162">
        <v>0</v>
      </c>
      <c r="DZ162">
        <v>0</v>
      </c>
      <c r="EA162">
        <v>1</v>
      </c>
      <c r="EB162">
        <v>0</v>
      </c>
      <c r="EC162">
        <v>0</v>
      </c>
      <c r="ED162">
        <v>0</v>
      </c>
      <c r="EE162" t="s">
        <v>756</v>
      </c>
      <c r="EF162">
        <v>859.65997314453125</v>
      </c>
      <c r="EG162">
        <v>851.19000244140625</v>
      </c>
      <c r="EH162">
        <v>882.91998291015625</v>
      </c>
      <c r="EI162">
        <v>842.719970703125</v>
      </c>
      <c r="EJ162">
        <v>875.530029296875</v>
      </c>
      <c r="EK162" s="2">
        <f t="shared" si="60"/>
        <v>-9.9507403503698022E-3</v>
      </c>
      <c r="EL162" s="2">
        <f t="shared" si="61"/>
        <v>3.5937549362249244E-2</v>
      </c>
      <c r="EM162" s="2">
        <f t="shared" si="62"/>
        <v>9.9508120560477531E-3</v>
      </c>
      <c r="EN162" s="2">
        <f t="shared" si="63"/>
        <v>3.7474509720813676E-2</v>
      </c>
      <c r="EO162">
        <v>0</v>
      </c>
      <c r="EP162">
        <v>8</v>
      </c>
      <c r="EQ162">
        <v>8</v>
      </c>
      <c r="ER162">
        <v>3</v>
      </c>
      <c r="ES162">
        <v>175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1</v>
      </c>
      <c r="FC162">
        <v>1</v>
      </c>
      <c r="FD162">
        <v>1</v>
      </c>
      <c r="FE162">
        <v>1</v>
      </c>
      <c r="FF162">
        <v>1</v>
      </c>
      <c r="FG162">
        <v>0</v>
      </c>
      <c r="FH162">
        <v>0</v>
      </c>
      <c r="FI162">
        <v>1</v>
      </c>
      <c r="FJ162">
        <v>1</v>
      </c>
      <c r="FK162">
        <v>0</v>
      </c>
      <c r="FL162">
        <v>0</v>
      </c>
      <c r="FM162">
        <v>1</v>
      </c>
      <c r="FN162">
        <v>1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705</v>
      </c>
      <c r="FX162">
        <v>875.530029296875</v>
      </c>
      <c r="FY162">
        <v>866.44000244140625</v>
      </c>
      <c r="FZ162">
        <v>872.07000732421875</v>
      </c>
      <c r="GA162">
        <v>860.16998291015625</v>
      </c>
      <c r="GB162">
        <v>865.94000244140625</v>
      </c>
      <c r="GC162">
        <v>581</v>
      </c>
      <c r="GD162">
        <v>200</v>
      </c>
      <c r="GE162">
        <v>195</v>
      </c>
      <c r="GF162">
        <v>196</v>
      </c>
      <c r="GG162">
        <v>0</v>
      </c>
      <c r="GH162">
        <v>390</v>
      </c>
      <c r="GI162">
        <v>0</v>
      </c>
      <c r="GJ162">
        <v>178</v>
      </c>
      <c r="GK162">
        <v>5</v>
      </c>
      <c r="GL162">
        <v>198</v>
      </c>
      <c r="GM162">
        <v>1</v>
      </c>
      <c r="GN162">
        <v>195</v>
      </c>
      <c r="GO162">
        <v>2</v>
      </c>
      <c r="GP162">
        <v>1</v>
      </c>
      <c r="GQ162">
        <v>2</v>
      </c>
      <c r="GR162">
        <v>1</v>
      </c>
      <c r="GS162">
        <v>1</v>
      </c>
      <c r="GT162">
        <v>0</v>
      </c>
      <c r="GU162">
        <v>1</v>
      </c>
      <c r="GV162">
        <v>0</v>
      </c>
      <c r="GW162">
        <v>2.2000000000000002</v>
      </c>
      <c r="GX162" t="s">
        <v>218</v>
      </c>
      <c r="GY162">
        <v>833546</v>
      </c>
      <c r="GZ162">
        <v>487200</v>
      </c>
      <c r="HA162">
        <v>5.8490000000000002</v>
      </c>
      <c r="HB162">
        <v>6.7060000000000004</v>
      </c>
      <c r="HC162">
        <v>6.07</v>
      </c>
      <c r="HD162">
        <v>2.5</v>
      </c>
      <c r="HE162">
        <v>0</v>
      </c>
      <c r="HF162" s="2">
        <f t="shared" si="64"/>
        <v>-1.0491236357803579E-2</v>
      </c>
      <c r="HG162" s="2">
        <f t="shared" si="65"/>
        <v>6.4559093140780233E-3</v>
      </c>
      <c r="HH162" s="2">
        <f t="shared" si="66"/>
        <v>7.2365305313497608E-3</v>
      </c>
      <c r="HI162" s="2">
        <f t="shared" si="67"/>
        <v>6.6633017472136347E-3</v>
      </c>
      <c r="HJ162" s="3">
        <f t="shared" si="68"/>
        <v>872.03366052325748</v>
      </c>
      <c r="HK162" t="str">
        <f t="shared" si="69"/>
        <v>ISRG</v>
      </c>
    </row>
    <row r="163" spans="1:219" hidden="1" x14ac:dyDescent="0.3">
      <c r="A163">
        <v>154</v>
      </c>
      <c r="B163" t="s">
        <v>757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6</v>
      </c>
      <c r="W163">
        <v>3</v>
      </c>
      <c r="X163">
        <v>2</v>
      </c>
      <c r="Y163">
        <v>2</v>
      </c>
      <c r="Z163">
        <v>126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8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 t="s">
        <v>353</v>
      </c>
      <c r="AV163">
        <v>219.2799987792969</v>
      </c>
      <c r="AW163">
        <v>217.66999816894531</v>
      </c>
      <c r="AX163">
        <v>223.67999267578119</v>
      </c>
      <c r="AY163">
        <v>215.00999450683599</v>
      </c>
      <c r="AZ163">
        <v>223.66999816894531</v>
      </c>
      <c r="BA163" s="2">
        <f t="shared" si="52"/>
        <v>-7.3965205305968063E-3</v>
      </c>
      <c r="BB163" s="2">
        <f t="shared" si="53"/>
        <v>2.6868717380312268E-2</v>
      </c>
      <c r="BC163" s="2">
        <f t="shared" si="54"/>
        <v>1.222035045934422E-2</v>
      </c>
      <c r="BD163" s="2">
        <f t="shared" si="55"/>
        <v>3.8717770523555517E-2</v>
      </c>
      <c r="BE163">
        <v>2</v>
      </c>
      <c r="BF163">
        <v>13</v>
      </c>
      <c r="BG163">
        <v>33</v>
      </c>
      <c r="BH163">
        <v>47</v>
      </c>
      <c r="BI163">
        <v>57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</v>
      </c>
      <c r="BR163">
        <v>3</v>
      </c>
      <c r="BS163">
        <v>1</v>
      </c>
      <c r="BT163">
        <v>5</v>
      </c>
      <c r="BU163">
        <v>1</v>
      </c>
      <c r="BV163">
        <v>5</v>
      </c>
      <c r="BW163">
        <v>1</v>
      </c>
      <c r="BX163">
        <v>0</v>
      </c>
      <c r="BY163">
        <v>3</v>
      </c>
      <c r="BZ163">
        <v>3</v>
      </c>
      <c r="CA163">
        <v>1</v>
      </c>
      <c r="CB163">
        <v>0</v>
      </c>
      <c r="CC163">
        <v>1</v>
      </c>
      <c r="CD163">
        <v>1</v>
      </c>
      <c r="CE163">
        <v>0</v>
      </c>
      <c r="CF163">
        <v>0</v>
      </c>
      <c r="CG163">
        <v>1</v>
      </c>
      <c r="CH163">
        <v>1</v>
      </c>
      <c r="CI163">
        <v>0</v>
      </c>
      <c r="CJ163">
        <v>0</v>
      </c>
      <c r="CK163">
        <v>1</v>
      </c>
      <c r="CL163">
        <v>1</v>
      </c>
      <c r="CM163" t="s">
        <v>416</v>
      </c>
      <c r="CN163">
        <v>223.66999816894531</v>
      </c>
      <c r="CO163">
        <v>224.53999328613281</v>
      </c>
      <c r="CP163">
        <v>225.46000671386719</v>
      </c>
      <c r="CQ163">
        <v>220</v>
      </c>
      <c r="CR163">
        <v>221.78999328613281</v>
      </c>
      <c r="CS163" s="2">
        <f t="shared" si="56"/>
        <v>3.8745664166777161E-3</v>
      </c>
      <c r="CT163" s="2">
        <f t="shared" si="57"/>
        <v>4.0806058739365492E-3</v>
      </c>
      <c r="CU163" s="2">
        <f t="shared" si="58"/>
        <v>2.0219085338385456E-2</v>
      </c>
      <c r="CV163" s="2">
        <f t="shared" si="59"/>
        <v>8.0706674796798827E-3</v>
      </c>
      <c r="CW163">
        <v>26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11</v>
      </c>
      <c r="DG163">
        <v>6</v>
      </c>
      <c r="DH163">
        <v>3</v>
      </c>
      <c r="DI163">
        <v>3</v>
      </c>
      <c r="DJ163">
        <v>82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27</v>
      </c>
      <c r="DX163">
        <v>0</v>
      </c>
      <c r="DY163">
        <v>7</v>
      </c>
      <c r="DZ163">
        <v>0</v>
      </c>
      <c r="EA163">
        <v>2</v>
      </c>
      <c r="EB163">
        <v>0</v>
      </c>
      <c r="EC163">
        <v>1</v>
      </c>
      <c r="ED163">
        <v>0</v>
      </c>
      <c r="EE163" t="s">
        <v>666</v>
      </c>
      <c r="EF163">
        <v>221.78999328613281</v>
      </c>
      <c r="EG163">
        <v>223.30000305175781</v>
      </c>
      <c r="EH163">
        <v>229.58000183105469</v>
      </c>
      <c r="EI163">
        <v>223.30000305175781</v>
      </c>
      <c r="EJ163">
        <v>227.99000549316409</v>
      </c>
      <c r="EK163" s="2">
        <f t="shared" si="60"/>
        <v>6.7622469547168329E-3</v>
      </c>
      <c r="EL163" s="2">
        <f t="shared" si="61"/>
        <v>2.7354293619695436E-2</v>
      </c>
      <c r="EM163" s="2">
        <f t="shared" si="62"/>
        <v>0</v>
      </c>
      <c r="EN163" s="2">
        <f t="shared" si="63"/>
        <v>2.0571087891600115E-2</v>
      </c>
      <c r="EO163">
        <v>2</v>
      </c>
      <c r="EP163">
        <v>5</v>
      </c>
      <c r="EQ163">
        <v>4</v>
      </c>
      <c r="ER163">
        <v>50</v>
      </c>
      <c r="ES163">
        <v>66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758</v>
      </c>
      <c r="FX163">
        <v>227.99000549316409</v>
      </c>
      <c r="FY163">
        <v>228.58000183105469</v>
      </c>
      <c r="FZ163">
        <v>233.71000671386719</v>
      </c>
      <c r="GA163">
        <v>227.05999755859381</v>
      </c>
      <c r="GB163">
        <v>233.50999450683591</v>
      </c>
      <c r="GC163">
        <v>312</v>
      </c>
      <c r="GD163">
        <v>249</v>
      </c>
      <c r="GE163">
        <v>153</v>
      </c>
      <c r="GF163">
        <v>105</v>
      </c>
      <c r="GG163">
        <v>0</v>
      </c>
      <c r="GH163">
        <v>220</v>
      </c>
      <c r="GI163">
        <v>0</v>
      </c>
      <c r="GJ163">
        <v>116</v>
      </c>
      <c r="GK163">
        <v>5</v>
      </c>
      <c r="GL163">
        <v>211</v>
      </c>
      <c r="GM163">
        <v>0</v>
      </c>
      <c r="GN163">
        <v>82</v>
      </c>
      <c r="GO163">
        <v>1</v>
      </c>
      <c r="GP163">
        <v>0</v>
      </c>
      <c r="GQ163">
        <v>1</v>
      </c>
      <c r="GR163">
        <v>0</v>
      </c>
      <c r="GS163">
        <v>2</v>
      </c>
      <c r="GT163">
        <v>1</v>
      </c>
      <c r="GU163">
        <v>1</v>
      </c>
      <c r="GV163">
        <v>0</v>
      </c>
      <c r="GW163">
        <v>2.2000000000000002</v>
      </c>
      <c r="GX163" t="s">
        <v>218</v>
      </c>
      <c r="GY163">
        <v>223441</v>
      </c>
      <c r="GZ163">
        <v>205150</v>
      </c>
      <c r="HA163">
        <v>7.7569999999999997</v>
      </c>
      <c r="HB163">
        <v>10.010999999999999</v>
      </c>
      <c r="HC163">
        <v>0.87</v>
      </c>
      <c r="HD163">
        <v>4.7300000000000004</v>
      </c>
      <c r="HE163">
        <v>0</v>
      </c>
      <c r="HF163" s="2">
        <f t="shared" si="64"/>
        <v>2.5811371649505643E-3</v>
      </c>
      <c r="HG163" s="2">
        <f t="shared" si="65"/>
        <v>2.1950300523901789E-2</v>
      </c>
      <c r="HH163" s="2">
        <f t="shared" si="66"/>
        <v>6.6497692723982427E-3</v>
      </c>
      <c r="HI163" s="2">
        <f t="shared" si="67"/>
        <v>2.7621930966442165E-2</v>
      </c>
      <c r="HJ163" s="3">
        <f t="shared" si="68"/>
        <v>233.59740156500035</v>
      </c>
      <c r="HK163" t="str">
        <f t="shared" si="69"/>
        <v>IPGP</v>
      </c>
    </row>
    <row r="164" spans="1:219" hidden="1" x14ac:dyDescent="0.3">
      <c r="A164">
        <v>155</v>
      </c>
      <c r="B164" t="s">
        <v>759</v>
      </c>
      <c r="C164">
        <v>10</v>
      </c>
      <c r="D164">
        <v>1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3</v>
      </c>
      <c r="Y164">
        <v>0</v>
      </c>
      <c r="Z164">
        <v>192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 t="s">
        <v>760</v>
      </c>
      <c r="AV164">
        <v>31.829999923706051</v>
      </c>
      <c r="AW164">
        <v>31.479999542236332</v>
      </c>
      <c r="AX164">
        <v>32.380001068115227</v>
      </c>
      <c r="AY164">
        <v>31.139999389648441</v>
      </c>
      <c r="AZ164">
        <v>32.340000152587891</v>
      </c>
      <c r="BA164" s="2">
        <f t="shared" si="52"/>
        <v>-1.1118182546353772E-2</v>
      </c>
      <c r="BB164" s="2">
        <f t="shared" si="53"/>
        <v>2.7794981352398218E-2</v>
      </c>
      <c r="BC164" s="2">
        <f t="shared" si="54"/>
        <v>1.0800513263404476E-2</v>
      </c>
      <c r="BD164" s="2">
        <f t="shared" si="55"/>
        <v>3.7105774807593028E-2</v>
      </c>
      <c r="BE164">
        <v>6</v>
      </c>
      <c r="BF164">
        <v>27</v>
      </c>
      <c r="BG164">
        <v>39</v>
      </c>
      <c r="BH164">
        <v>19</v>
      </c>
      <c r="BI164">
        <v>102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1</v>
      </c>
      <c r="BP164">
        <v>0</v>
      </c>
      <c r="BQ164">
        <v>3</v>
      </c>
      <c r="BR164">
        <v>1</v>
      </c>
      <c r="BS164">
        <v>1</v>
      </c>
      <c r="BT164">
        <v>5</v>
      </c>
      <c r="BU164">
        <v>1</v>
      </c>
      <c r="BV164">
        <v>5</v>
      </c>
      <c r="BW164">
        <v>0</v>
      </c>
      <c r="BX164">
        <v>0</v>
      </c>
      <c r="BY164">
        <v>1</v>
      </c>
      <c r="BZ164">
        <v>1</v>
      </c>
      <c r="CA164">
        <v>0</v>
      </c>
      <c r="CB164">
        <v>0</v>
      </c>
      <c r="CC164">
        <v>1</v>
      </c>
      <c r="CD164">
        <v>1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735</v>
      </c>
      <c r="CN164">
        <v>32.340000152587891</v>
      </c>
      <c r="CO164">
        <v>32.25</v>
      </c>
      <c r="CP164">
        <v>32.470001220703118</v>
      </c>
      <c r="CQ164">
        <v>31.620000839233398</v>
      </c>
      <c r="CR164">
        <v>31.629999160766602</v>
      </c>
      <c r="CS164" s="2">
        <f t="shared" si="56"/>
        <v>-2.7907024058260177E-3</v>
      </c>
      <c r="CT164" s="2">
        <f t="shared" si="57"/>
        <v>6.7755224032096661E-3</v>
      </c>
      <c r="CU164" s="2">
        <f t="shared" si="58"/>
        <v>1.953485769818919E-2</v>
      </c>
      <c r="CV164" s="2">
        <f t="shared" si="59"/>
        <v>3.1610249125790801E-4</v>
      </c>
      <c r="CW164">
        <v>59</v>
      </c>
      <c r="CX164">
        <v>10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21</v>
      </c>
      <c r="DG164">
        <v>13</v>
      </c>
      <c r="DH164">
        <v>10</v>
      </c>
      <c r="DI164">
        <v>13</v>
      </c>
      <c r="DJ164">
        <v>76</v>
      </c>
      <c r="DK164">
        <v>0</v>
      </c>
      <c r="DL164">
        <v>0</v>
      </c>
      <c r="DM164">
        <v>0</v>
      </c>
      <c r="DN164">
        <v>0</v>
      </c>
      <c r="DO164">
        <v>12</v>
      </c>
      <c r="DP164">
        <v>0</v>
      </c>
      <c r="DQ164">
        <v>1</v>
      </c>
      <c r="DR164">
        <v>0</v>
      </c>
      <c r="DS164">
        <v>2</v>
      </c>
      <c r="DT164">
        <v>0</v>
      </c>
      <c r="DU164">
        <v>1</v>
      </c>
      <c r="DV164">
        <v>0</v>
      </c>
      <c r="DW164">
        <v>74</v>
      </c>
      <c r="DX164">
        <v>12</v>
      </c>
      <c r="DY164">
        <v>0</v>
      </c>
      <c r="DZ164">
        <v>0</v>
      </c>
      <c r="EA164">
        <v>1</v>
      </c>
      <c r="EB164">
        <v>1</v>
      </c>
      <c r="EC164">
        <v>0</v>
      </c>
      <c r="ED164">
        <v>0</v>
      </c>
      <c r="EE164" t="s">
        <v>761</v>
      </c>
      <c r="EF164">
        <v>31.629999160766602</v>
      </c>
      <c r="EG164">
        <v>31.649999618530281</v>
      </c>
      <c r="EH164">
        <v>32.619998931884773</v>
      </c>
      <c r="EI164">
        <v>31.590000152587891</v>
      </c>
      <c r="EJ164">
        <v>32.5</v>
      </c>
      <c r="EK164" s="2">
        <f t="shared" si="60"/>
        <v>6.3192600330930215E-4</v>
      </c>
      <c r="EL164" s="2">
        <f t="shared" si="61"/>
        <v>2.9736337986398742E-2</v>
      </c>
      <c r="EM164" s="2">
        <f t="shared" si="62"/>
        <v>1.89571774614683E-3</v>
      </c>
      <c r="EN164" s="2">
        <f t="shared" si="63"/>
        <v>2.7999995304987979E-2</v>
      </c>
      <c r="EO164">
        <v>3</v>
      </c>
      <c r="EP164">
        <v>8</v>
      </c>
      <c r="EQ164">
        <v>13</v>
      </c>
      <c r="ER164">
        <v>69</v>
      </c>
      <c r="ES164">
        <v>102</v>
      </c>
      <c r="ET164">
        <v>0</v>
      </c>
      <c r="EU164">
        <v>0</v>
      </c>
      <c r="EV164">
        <v>0</v>
      </c>
      <c r="EW164">
        <v>0</v>
      </c>
      <c r="EX164">
        <v>2</v>
      </c>
      <c r="EY164">
        <v>0</v>
      </c>
      <c r="EZ164">
        <v>0</v>
      </c>
      <c r="FA164">
        <v>0</v>
      </c>
      <c r="FB164">
        <v>0</v>
      </c>
      <c r="FC164">
        <v>1</v>
      </c>
      <c r="FD164">
        <v>2</v>
      </c>
      <c r="FE164">
        <v>1</v>
      </c>
      <c r="FF164">
        <v>2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762</v>
      </c>
      <c r="FX164">
        <v>32.5</v>
      </c>
      <c r="FY164">
        <v>32.75</v>
      </c>
      <c r="FZ164">
        <v>33.369998931884773</v>
      </c>
      <c r="GA164">
        <v>32.75</v>
      </c>
      <c r="GB164">
        <v>32.759998321533203</v>
      </c>
      <c r="GC164">
        <v>457</v>
      </c>
      <c r="GD164">
        <v>335</v>
      </c>
      <c r="GE164">
        <v>264</v>
      </c>
      <c r="GF164">
        <v>135</v>
      </c>
      <c r="GG164">
        <v>0</v>
      </c>
      <c r="GH164">
        <v>292</v>
      </c>
      <c r="GI164">
        <v>0</v>
      </c>
      <c r="GJ164">
        <v>171</v>
      </c>
      <c r="GK164">
        <v>7</v>
      </c>
      <c r="GL164">
        <v>269</v>
      </c>
      <c r="GM164">
        <v>2</v>
      </c>
      <c r="GN164">
        <v>76</v>
      </c>
      <c r="GO164">
        <v>2</v>
      </c>
      <c r="GP164">
        <v>1</v>
      </c>
      <c r="GQ164">
        <v>1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1.5</v>
      </c>
      <c r="GX164" t="s">
        <v>249</v>
      </c>
      <c r="GY164">
        <v>1529167</v>
      </c>
      <c r="GZ164">
        <v>1845066</v>
      </c>
      <c r="HA164">
        <v>0.71899999999999997</v>
      </c>
      <c r="HB164">
        <v>1.198</v>
      </c>
      <c r="HC164">
        <v>0.43</v>
      </c>
      <c r="HD164">
        <v>3.37</v>
      </c>
      <c r="HE164">
        <v>0.14739999000000001</v>
      </c>
      <c r="HF164" s="2">
        <f t="shared" si="64"/>
        <v>7.6335877862595547E-3</v>
      </c>
      <c r="HG164" s="2">
        <f t="shared" si="65"/>
        <v>1.8579531067721144E-2</v>
      </c>
      <c r="HH164" s="2">
        <f t="shared" si="66"/>
        <v>0</v>
      </c>
      <c r="HI164" s="2">
        <f t="shared" si="67"/>
        <v>3.0519908563708675E-4</v>
      </c>
      <c r="HJ164" s="3">
        <f t="shared" si="68"/>
        <v>33.35847964246787</v>
      </c>
      <c r="HK164" t="str">
        <f t="shared" si="69"/>
        <v>JEF</v>
      </c>
    </row>
    <row r="165" spans="1:219" hidden="1" x14ac:dyDescent="0.3">
      <c r="A165">
        <v>156</v>
      </c>
      <c r="B165" t="s">
        <v>763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3</v>
      </c>
      <c r="N165">
        <v>5</v>
      </c>
      <c r="O165">
        <v>3</v>
      </c>
      <c r="P165">
        <v>1</v>
      </c>
      <c r="Q165">
        <v>1</v>
      </c>
      <c r="R165">
        <v>1</v>
      </c>
      <c r="S165">
        <v>5</v>
      </c>
      <c r="T165">
        <v>1</v>
      </c>
      <c r="U165">
        <v>1</v>
      </c>
      <c r="V165">
        <v>1</v>
      </c>
      <c r="W165">
        <v>0</v>
      </c>
      <c r="X165">
        <v>1</v>
      </c>
      <c r="Y165">
        <v>1</v>
      </c>
      <c r="Z165">
        <v>78</v>
      </c>
      <c r="AA165">
        <v>0</v>
      </c>
      <c r="AB165">
        <v>0</v>
      </c>
      <c r="AC165">
        <v>0</v>
      </c>
      <c r="AD165">
        <v>0</v>
      </c>
      <c r="AE165">
        <v>10</v>
      </c>
      <c r="AF165">
        <v>5</v>
      </c>
      <c r="AG165">
        <v>0</v>
      </c>
      <c r="AH165">
        <v>0</v>
      </c>
      <c r="AI165">
        <v>1</v>
      </c>
      <c r="AJ165">
        <v>1</v>
      </c>
      <c r="AK165">
        <v>0</v>
      </c>
      <c r="AL165">
        <v>0</v>
      </c>
      <c r="AM165">
        <v>13</v>
      </c>
      <c r="AN165">
        <v>10</v>
      </c>
      <c r="AO165">
        <v>0</v>
      </c>
      <c r="AP165">
        <v>0</v>
      </c>
      <c r="AQ165">
        <v>1</v>
      </c>
      <c r="AR165">
        <v>1</v>
      </c>
      <c r="AS165">
        <v>0</v>
      </c>
      <c r="AT165">
        <v>0</v>
      </c>
      <c r="AU165" t="s">
        <v>355</v>
      </c>
      <c r="AV165">
        <v>132.86000061035159</v>
      </c>
      <c r="AW165">
        <v>133.91999816894531</v>
      </c>
      <c r="AX165">
        <v>138.88999938964841</v>
      </c>
      <c r="AY165">
        <v>133.91999816894531</v>
      </c>
      <c r="AZ165">
        <v>137.9100036621094</v>
      </c>
      <c r="BA165" s="2">
        <f t="shared" si="52"/>
        <v>7.9151551156422251E-3</v>
      </c>
      <c r="BB165" s="2">
        <f t="shared" si="53"/>
        <v>3.5783722676533625E-2</v>
      </c>
      <c r="BC165" s="2">
        <f t="shared" si="54"/>
        <v>0</v>
      </c>
      <c r="BD165" s="2">
        <f t="shared" si="55"/>
        <v>2.8931951179842819E-2</v>
      </c>
      <c r="BE165">
        <v>0</v>
      </c>
      <c r="BF165">
        <v>0</v>
      </c>
      <c r="BG165">
        <v>0</v>
      </c>
      <c r="BH165">
        <v>3</v>
      </c>
      <c r="BI165">
        <v>63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236</v>
      </c>
      <c r="CN165">
        <v>137.9100036621094</v>
      </c>
      <c r="CO165">
        <v>139.25</v>
      </c>
      <c r="CP165">
        <v>139.72999572753909</v>
      </c>
      <c r="CQ165">
        <v>136.2200012207031</v>
      </c>
      <c r="CR165">
        <v>136.52000427246091</v>
      </c>
      <c r="CS165" s="2">
        <f t="shared" si="56"/>
        <v>9.6229539525356511E-3</v>
      </c>
      <c r="CT165" s="2">
        <f t="shared" si="57"/>
        <v>3.4351659787855704E-3</v>
      </c>
      <c r="CU165" s="2">
        <f t="shared" si="58"/>
        <v>2.1759416727446301E-2</v>
      </c>
      <c r="CV165" s="2">
        <f t="shared" si="59"/>
        <v>2.1975025078309063E-3</v>
      </c>
      <c r="CW165">
        <v>8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4</v>
      </c>
      <c r="DG165">
        <v>2</v>
      </c>
      <c r="DH165">
        <v>1</v>
      </c>
      <c r="DI165">
        <v>2</v>
      </c>
      <c r="DJ165">
        <v>39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12</v>
      </c>
      <c r="DX165">
        <v>0</v>
      </c>
      <c r="DY165">
        <v>4</v>
      </c>
      <c r="DZ165">
        <v>0</v>
      </c>
      <c r="EA165">
        <v>2</v>
      </c>
      <c r="EB165">
        <v>0</v>
      </c>
      <c r="EC165">
        <v>1</v>
      </c>
      <c r="ED165">
        <v>0</v>
      </c>
      <c r="EE165" t="s">
        <v>764</v>
      </c>
      <c r="EF165">
        <v>136.52000427246091</v>
      </c>
      <c r="EG165">
        <v>137.75</v>
      </c>
      <c r="EH165">
        <v>140.83000183105469</v>
      </c>
      <c r="EI165">
        <v>137.5899963378906</v>
      </c>
      <c r="EJ165">
        <v>138.05999755859381</v>
      </c>
      <c r="EK165" s="2">
        <f t="shared" si="60"/>
        <v>8.9291885846758401E-3</v>
      </c>
      <c r="EL165" s="2">
        <f t="shared" si="61"/>
        <v>2.1870352843917362E-2</v>
      </c>
      <c r="EM165" s="2">
        <f t="shared" si="62"/>
        <v>1.1615510860937261E-3</v>
      </c>
      <c r="EN165" s="2">
        <f t="shared" si="63"/>
        <v>3.4043258656710762E-3</v>
      </c>
      <c r="EO165">
        <v>3</v>
      </c>
      <c r="EP165">
        <v>38</v>
      </c>
      <c r="EQ165">
        <v>41</v>
      </c>
      <c r="ER165">
        <v>11</v>
      </c>
      <c r="ES165">
        <v>2</v>
      </c>
      <c r="ET165">
        <v>1</v>
      </c>
      <c r="EU165">
        <v>54</v>
      </c>
      <c r="EV165">
        <v>1</v>
      </c>
      <c r="EW165">
        <v>2</v>
      </c>
      <c r="EX165">
        <v>4</v>
      </c>
      <c r="EY165">
        <v>0</v>
      </c>
      <c r="EZ165">
        <v>0</v>
      </c>
      <c r="FA165">
        <v>0</v>
      </c>
      <c r="FB165">
        <v>0</v>
      </c>
      <c r="FC165">
        <v>1</v>
      </c>
      <c r="FD165">
        <v>3</v>
      </c>
      <c r="FE165">
        <v>1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587</v>
      </c>
      <c r="FX165">
        <v>138.05999755859381</v>
      </c>
      <c r="FY165">
        <v>139.6300048828125</v>
      </c>
      <c r="FZ165">
        <v>142.30000305175781</v>
      </c>
      <c r="GA165">
        <v>138.24000549316409</v>
      </c>
      <c r="GB165">
        <v>138.6199951171875</v>
      </c>
      <c r="GC165">
        <v>182</v>
      </c>
      <c r="GD165">
        <v>133</v>
      </c>
      <c r="GE165">
        <v>103</v>
      </c>
      <c r="GF165">
        <v>52</v>
      </c>
      <c r="GG165">
        <v>3</v>
      </c>
      <c r="GH165">
        <v>81</v>
      </c>
      <c r="GI165">
        <v>2</v>
      </c>
      <c r="GJ165">
        <v>13</v>
      </c>
      <c r="GK165">
        <v>0</v>
      </c>
      <c r="GL165">
        <v>117</v>
      </c>
      <c r="GM165">
        <v>0</v>
      </c>
      <c r="GN165">
        <v>39</v>
      </c>
      <c r="GO165">
        <v>0</v>
      </c>
      <c r="GP165">
        <v>0</v>
      </c>
      <c r="GQ165">
        <v>0</v>
      </c>
      <c r="GR165">
        <v>0</v>
      </c>
      <c r="GS165">
        <v>1</v>
      </c>
      <c r="GT165">
        <v>1</v>
      </c>
      <c r="GU165">
        <v>0</v>
      </c>
      <c r="GV165">
        <v>0</v>
      </c>
      <c r="GW165">
        <v>2.6</v>
      </c>
      <c r="GX165" t="s">
        <v>223</v>
      </c>
      <c r="GY165">
        <v>200045</v>
      </c>
      <c r="GZ165">
        <v>110800</v>
      </c>
      <c r="HA165">
        <v>0.77700000000000002</v>
      </c>
      <c r="HB165">
        <v>1.347</v>
      </c>
      <c r="HC165">
        <v>3.05</v>
      </c>
      <c r="HD165">
        <v>5.78</v>
      </c>
      <c r="HE165">
        <v>0.11799999999999999</v>
      </c>
      <c r="HF165" s="2">
        <f t="shared" si="64"/>
        <v>1.1244054066576581E-2</v>
      </c>
      <c r="HG165" s="2">
        <f t="shared" si="65"/>
        <v>1.8763163117952786E-2</v>
      </c>
      <c r="HH165" s="2">
        <f t="shared" si="66"/>
        <v>9.9548760369592149E-3</v>
      </c>
      <c r="HI165" s="2">
        <f t="shared" si="67"/>
        <v>2.7412324152960021E-3</v>
      </c>
      <c r="HJ165" s="3">
        <f t="shared" si="68"/>
        <v>142.24990544058926</v>
      </c>
      <c r="HK165" t="str">
        <f t="shared" si="69"/>
        <v>JBT</v>
      </c>
    </row>
    <row r="166" spans="1:219" hidden="1" x14ac:dyDescent="0.3">
      <c r="A166">
        <v>157</v>
      </c>
      <c r="B166" t="s">
        <v>765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1</v>
      </c>
      <c r="N166">
        <v>0</v>
      </c>
      <c r="O166">
        <v>2</v>
      </c>
      <c r="P166">
        <v>1</v>
      </c>
      <c r="Q166">
        <v>191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766</v>
      </c>
      <c r="AV166">
        <v>166.47999572753909</v>
      </c>
      <c r="AW166">
        <v>166.3699951171875</v>
      </c>
      <c r="AX166">
        <v>166.9100036621094</v>
      </c>
      <c r="AY166">
        <v>165.28999328613281</v>
      </c>
      <c r="AZ166">
        <v>166.5899963378906</v>
      </c>
      <c r="BA166" s="2">
        <f t="shared" si="52"/>
        <v>-6.6118058291775306E-4</v>
      </c>
      <c r="BB166" s="2">
        <f t="shared" si="53"/>
        <v>3.2353276201173564E-3</v>
      </c>
      <c r="BC166" s="2">
        <f t="shared" si="54"/>
        <v>6.4915661642831468E-3</v>
      </c>
      <c r="BD166" s="2">
        <f t="shared" si="55"/>
        <v>7.8036081417579561E-3</v>
      </c>
      <c r="BE166">
        <v>96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69</v>
      </c>
      <c r="BO166">
        <v>24</v>
      </c>
      <c r="BP166">
        <v>7</v>
      </c>
      <c r="BQ166">
        <v>7</v>
      </c>
      <c r="BR166">
        <v>10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445</v>
      </c>
      <c r="CN166">
        <v>166.5899963378906</v>
      </c>
      <c r="CO166">
        <v>165.8399963378906</v>
      </c>
      <c r="CP166">
        <v>166.2799987792969</v>
      </c>
      <c r="CQ166">
        <v>164.6199951171875</v>
      </c>
      <c r="CR166">
        <v>165.17999267578119</v>
      </c>
      <c r="CS166" s="2">
        <f t="shared" si="56"/>
        <v>-4.5224313589100618E-3</v>
      </c>
      <c r="CT166" s="2">
        <f t="shared" si="57"/>
        <v>2.6461537445060523E-3</v>
      </c>
      <c r="CU166" s="2">
        <f t="shared" si="58"/>
        <v>7.3564957045548773E-3</v>
      </c>
      <c r="CV166" s="2">
        <f t="shared" si="59"/>
        <v>3.3902263193149595E-3</v>
      </c>
      <c r="CW166">
        <v>61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38</v>
      </c>
      <c r="DG166">
        <v>3</v>
      </c>
      <c r="DH166">
        <v>25</v>
      </c>
      <c r="DI166">
        <v>53</v>
      </c>
      <c r="DJ166">
        <v>36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576</v>
      </c>
      <c r="EF166">
        <v>165.17999267578119</v>
      </c>
      <c r="EG166">
        <v>164.5299987792969</v>
      </c>
      <c r="EH166">
        <v>166.05999755859381</v>
      </c>
      <c r="EI166">
        <v>164</v>
      </c>
      <c r="EJ166">
        <v>165.52000427246091</v>
      </c>
      <c r="EK166" s="2">
        <f t="shared" si="60"/>
        <v>-3.9506102310022939E-3</v>
      </c>
      <c r="EL166" s="2">
        <f t="shared" si="61"/>
        <v>9.2135300601642323E-3</v>
      </c>
      <c r="EM166" s="2">
        <f t="shared" si="62"/>
        <v>3.2212896324630425E-3</v>
      </c>
      <c r="EN166" s="2">
        <f t="shared" si="63"/>
        <v>9.1832058556429175E-3</v>
      </c>
      <c r="EO166">
        <v>30</v>
      </c>
      <c r="EP166">
        <v>162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7</v>
      </c>
      <c r="EY166">
        <v>2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235</v>
      </c>
      <c r="FX166">
        <v>165.52000427246091</v>
      </c>
      <c r="FY166">
        <v>165.21000671386719</v>
      </c>
      <c r="FZ166">
        <v>165.4100036621094</v>
      </c>
      <c r="GA166">
        <v>163.75999450683591</v>
      </c>
      <c r="GB166">
        <v>164.1199951171875</v>
      </c>
      <c r="GC166">
        <v>544</v>
      </c>
      <c r="GD166">
        <v>282</v>
      </c>
      <c r="GE166">
        <v>253</v>
      </c>
      <c r="GF166">
        <v>165</v>
      </c>
      <c r="GG166">
        <v>0</v>
      </c>
      <c r="GH166">
        <v>192</v>
      </c>
      <c r="GI166">
        <v>0</v>
      </c>
      <c r="GJ166">
        <v>0</v>
      </c>
      <c r="GK166">
        <v>0</v>
      </c>
      <c r="GL166">
        <v>46</v>
      </c>
      <c r="GM166">
        <v>0</v>
      </c>
      <c r="GN166">
        <v>36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1.9</v>
      </c>
      <c r="GX166" t="s">
        <v>218</v>
      </c>
      <c r="GY166">
        <v>6033245</v>
      </c>
      <c r="GZ166">
        <v>8505750</v>
      </c>
      <c r="HC166">
        <v>2.2799999999999998</v>
      </c>
      <c r="HD166">
        <v>2.14</v>
      </c>
      <c r="HE166">
        <v>0.71379994999999996</v>
      </c>
      <c r="HF166" s="2">
        <f t="shared" si="64"/>
        <v>-1.8763848798251104E-3</v>
      </c>
      <c r="HG166" s="2">
        <f t="shared" si="65"/>
        <v>1.2090982637952274E-3</v>
      </c>
      <c r="HH166" s="2">
        <f t="shared" si="66"/>
        <v>8.7767819629872568E-3</v>
      </c>
      <c r="HI166" s="2">
        <f t="shared" si="67"/>
        <v>2.1935207230205922E-3</v>
      </c>
      <c r="HJ166" s="3">
        <f t="shared" si="68"/>
        <v>165.40976184614652</v>
      </c>
      <c r="HK166" t="str">
        <f t="shared" si="69"/>
        <v>JNJ</v>
      </c>
    </row>
    <row r="167" spans="1:219" hidden="1" x14ac:dyDescent="0.3">
      <c r="A167">
        <v>158</v>
      </c>
      <c r="B167" t="s">
        <v>767</v>
      </c>
      <c r="C167">
        <v>10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</v>
      </c>
      <c r="W167">
        <v>12</v>
      </c>
      <c r="X167">
        <v>13</v>
      </c>
      <c r="Y167">
        <v>8</v>
      </c>
      <c r="Z167">
        <v>160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 t="s">
        <v>527</v>
      </c>
      <c r="AV167">
        <v>61.200000762939453</v>
      </c>
      <c r="AW167">
        <v>61.229999542236328</v>
      </c>
      <c r="AX167">
        <v>61.959999084472663</v>
      </c>
      <c r="AY167">
        <v>60.970001220703118</v>
      </c>
      <c r="AZ167">
        <v>61.880001068115227</v>
      </c>
      <c r="BA167" s="2">
        <f t="shared" si="52"/>
        <v>4.899359712746687E-4</v>
      </c>
      <c r="BB167" s="2">
        <f t="shared" si="53"/>
        <v>1.1781787492299634E-2</v>
      </c>
      <c r="BC167" s="2">
        <f t="shared" si="54"/>
        <v>4.2462571203166766E-3</v>
      </c>
      <c r="BD167" s="2">
        <f t="shared" si="55"/>
        <v>1.470587963323422E-2</v>
      </c>
      <c r="BE167">
        <v>87</v>
      </c>
      <c r="BF167">
        <v>46</v>
      </c>
      <c r="BG167">
        <v>14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53</v>
      </c>
      <c r="BO167">
        <v>7</v>
      </c>
      <c r="BP167">
        <v>8</v>
      </c>
      <c r="BQ167">
        <v>4</v>
      </c>
      <c r="BR167">
        <v>0</v>
      </c>
      <c r="BS167">
        <v>1</v>
      </c>
      <c r="BT167">
        <v>72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268</v>
      </c>
      <c r="CN167">
        <v>61.880001068115227</v>
      </c>
      <c r="CO167">
        <v>62.400001525878913</v>
      </c>
      <c r="CP167">
        <v>63.520000457763672</v>
      </c>
      <c r="CQ167">
        <v>62.110000610351563</v>
      </c>
      <c r="CR167">
        <v>62.290000915527337</v>
      </c>
      <c r="CS167" s="2">
        <f t="shared" si="56"/>
        <v>8.3333404655131504E-3</v>
      </c>
      <c r="CT167" s="2">
        <f t="shared" si="57"/>
        <v>1.7632224871117264E-2</v>
      </c>
      <c r="CU167" s="2">
        <f t="shared" si="58"/>
        <v>4.6474504557035834E-3</v>
      </c>
      <c r="CV167" s="2">
        <f t="shared" si="59"/>
        <v>2.8897142804649167E-3</v>
      </c>
      <c r="CW167">
        <v>41</v>
      </c>
      <c r="CX167">
        <v>44</v>
      </c>
      <c r="CY167">
        <v>29</v>
      </c>
      <c r="CZ167">
        <v>31</v>
      </c>
      <c r="DA167">
        <v>0</v>
      </c>
      <c r="DB167">
        <v>1</v>
      </c>
      <c r="DC167">
        <v>60</v>
      </c>
      <c r="DD167">
        <v>0</v>
      </c>
      <c r="DE167">
        <v>0</v>
      </c>
      <c r="DF167">
        <v>30</v>
      </c>
      <c r="DG167">
        <v>19</v>
      </c>
      <c r="DH167">
        <v>14</v>
      </c>
      <c r="DI167">
        <v>2</v>
      </c>
      <c r="DJ167">
        <v>0</v>
      </c>
      <c r="DK167">
        <v>1</v>
      </c>
      <c r="DL167">
        <v>11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419</v>
      </c>
      <c r="EF167">
        <v>62.290000915527337</v>
      </c>
      <c r="EG167">
        <v>62.279998779296882</v>
      </c>
      <c r="EH167">
        <v>63.25</v>
      </c>
      <c r="EI167">
        <v>62.099998474121087</v>
      </c>
      <c r="EJ167">
        <v>62.900001525878913</v>
      </c>
      <c r="EK167" s="2">
        <f t="shared" si="60"/>
        <v>-1.605994930393706E-4</v>
      </c>
      <c r="EL167" s="2">
        <f t="shared" si="61"/>
        <v>1.5335987679100715E-2</v>
      </c>
      <c r="EM167" s="2">
        <f t="shared" si="62"/>
        <v>2.8901783671138048E-3</v>
      </c>
      <c r="EN167" s="2">
        <f t="shared" si="63"/>
        <v>1.2718649162968387E-2</v>
      </c>
      <c r="EO167">
        <v>11</v>
      </c>
      <c r="EP167">
        <v>74</v>
      </c>
      <c r="EQ167">
        <v>107</v>
      </c>
      <c r="ER167">
        <v>2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2</v>
      </c>
      <c r="EY167">
        <v>1</v>
      </c>
      <c r="EZ167">
        <v>0</v>
      </c>
      <c r="FA167">
        <v>0</v>
      </c>
      <c r="FB167">
        <v>0</v>
      </c>
      <c r="FC167">
        <v>1</v>
      </c>
      <c r="FD167">
        <v>3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768</v>
      </c>
      <c r="FX167">
        <v>62.900001525878913</v>
      </c>
      <c r="FY167">
        <v>63.220001220703118</v>
      </c>
      <c r="FZ167">
        <v>63.799999237060547</v>
      </c>
      <c r="GA167">
        <v>62.529998779296882</v>
      </c>
      <c r="GB167">
        <v>62.810001373291023</v>
      </c>
      <c r="GC167">
        <v>488</v>
      </c>
      <c r="GD167">
        <v>335</v>
      </c>
      <c r="GE167">
        <v>339</v>
      </c>
      <c r="GF167">
        <v>68</v>
      </c>
      <c r="GG167">
        <v>0</v>
      </c>
      <c r="GH167">
        <v>33</v>
      </c>
      <c r="GI167">
        <v>0</v>
      </c>
      <c r="GJ167">
        <v>33</v>
      </c>
      <c r="GK167">
        <v>0</v>
      </c>
      <c r="GL167">
        <v>160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2.2000000000000002</v>
      </c>
      <c r="GX167" t="s">
        <v>218</v>
      </c>
      <c r="GY167">
        <v>2117644</v>
      </c>
      <c r="GZ167">
        <v>3241966</v>
      </c>
      <c r="HA167">
        <v>0.82699999999999996</v>
      </c>
      <c r="HB167">
        <v>1.1819999999999999</v>
      </c>
      <c r="HC167">
        <v>1.69</v>
      </c>
      <c r="HD167">
        <v>1.47</v>
      </c>
      <c r="HE167">
        <v>0.96300006000000005</v>
      </c>
      <c r="HF167" s="2">
        <f t="shared" si="64"/>
        <v>5.0616844138783312E-3</v>
      </c>
      <c r="HG167" s="2">
        <f t="shared" si="65"/>
        <v>9.0908781080442091E-3</v>
      </c>
      <c r="HH167" s="2">
        <f t="shared" si="66"/>
        <v>1.0914306043706246E-2</v>
      </c>
      <c r="HI167" s="2">
        <f t="shared" si="67"/>
        <v>4.4579300727926041E-3</v>
      </c>
      <c r="HJ167" s="3">
        <f t="shared" si="68"/>
        <v>63.794726545790937</v>
      </c>
      <c r="HK167" t="str">
        <f t="shared" si="69"/>
        <v>JCI</v>
      </c>
    </row>
    <row r="168" spans="1:219" hidden="1" x14ac:dyDescent="0.3">
      <c r="A168">
        <v>159</v>
      </c>
      <c r="B168" t="s">
        <v>769</v>
      </c>
      <c r="C168">
        <v>9</v>
      </c>
      <c r="D168">
        <v>1</v>
      </c>
      <c r="E168">
        <v>5</v>
      </c>
      <c r="F168">
        <v>1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108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2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2</v>
      </c>
      <c r="AN168">
        <v>1</v>
      </c>
      <c r="AO168">
        <v>0</v>
      </c>
      <c r="AP168">
        <v>0</v>
      </c>
      <c r="AQ168">
        <v>1</v>
      </c>
      <c r="AR168">
        <v>1</v>
      </c>
      <c r="AS168">
        <v>0</v>
      </c>
      <c r="AT168">
        <v>0</v>
      </c>
      <c r="AU168" t="s">
        <v>770</v>
      </c>
      <c r="AV168">
        <v>108.94000244140619</v>
      </c>
      <c r="AW168">
        <v>107.8199996948242</v>
      </c>
      <c r="AX168">
        <v>112.6600036621094</v>
      </c>
      <c r="AY168">
        <v>107.48000335693359</v>
      </c>
      <c r="AZ168">
        <v>112.3199996948242</v>
      </c>
      <c r="BA168" s="2">
        <f t="shared" si="52"/>
        <v>-1.0387708678835761E-2</v>
      </c>
      <c r="BB168" s="2">
        <f t="shared" si="53"/>
        <v>4.2961155778064475E-2</v>
      </c>
      <c r="BC168" s="2">
        <f t="shared" si="54"/>
        <v>3.1533698650801911E-3</v>
      </c>
      <c r="BD168" s="2">
        <f t="shared" si="55"/>
        <v>4.3091135603997355E-2</v>
      </c>
      <c r="BE168">
        <v>1</v>
      </c>
      <c r="BF168">
        <v>0</v>
      </c>
      <c r="BG168">
        <v>1</v>
      </c>
      <c r="BH168">
        <v>5</v>
      </c>
      <c r="BI168">
        <v>66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0</v>
      </c>
      <c r="BS168">
        <v>1</v>
      </c>
      <c r="BT168">
        <v>1</v>
      </c>
      <c r="BU168">
        <v>1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771</v>
      </c>
      <c r="CN168">
        <v>112.3199996948242</v>
      </c>
      <c r="CO168">
        <v>110.8199996948242</v>
      </c>
      <c r="CP168">
        <v>112.4899978637695</v>
      </c>
      <c r="CQ168">
        <v>109.120002746582</v>
      </c>
      <c r="CR168">
        <v>110.59999847412109</v>
      </c>
      <c r="CS168" s="2">
        <f t="shared" si="56"/>
        <v>-1.3535462950105437E-2</v>
      </c>
      <c r="CT168" s="2">
        <f t="shared" si="57"/>
        <v>1.4845748072355169E-2</v>
      </c>
      <c r="CU168" s="2">
        <f t="shared" si="58"/>
        <v>1.5340163805483198E-2</v>
      </c>
      <c r="CV168" s="2">
        <f t="shared" si="59"/>
        <v>1.3381516708477981E-2</v>
      </c>
      <c r="CW168">
        <v>20</v>
      </c>
      <c r="CX168">
        <v>26</v>
      </c>
      <c r="CY168">
        <v>10</v>
      </c>
      <c r="CZ168">
        <v>1</v>
      </c>
      <c r="DA168">
        <v>0</v>
      </c>
      <c r="DB168">
        <v>2</v>
      </c>
      <c r="DC168">
        <v>11</v>
      </c>
      <c r="DD168">
        <v>0</v>
      </c>
      <c r="DE168">
        <v>0</v>
      </c>
      <c r="DF168">
        <v>9</v>
      </c>
      <c r="DG168">
        <v>4</v>
      </c>
      <c r="DH168">
        <v>5</v>
      </c>
      <c r="DI168">
        <v>1</v>
      </c>
      <c r="DJ168">
        <v>7</v>
      </c>
      <c r="DK168">
        <v>2</v>
      </c>
      <c r="DL168">
        <v>22</v>
      </c>
      <c r="DM168">
        <v>0</v>
      </c>
      <c r="DN168">
        <v>0</v>
      </c>
      <c r="DO168">
        <v>20</v>
      </c>
      <c r="DP168">
        <v>9</v>
      </c>
      <c r="DQ168">
        <v>7</v>
      </c>
      <c r="DR168">
        <v>7</v>
      </c>
      <c r="DS168">
        <v>1</v>
      </c>
      <c r="DT168">
        <v>1</v>
      </c>
      <c r="DU168">
        <v>2</v>
      </c>
      <c r="DV168">
        <v>2</v>
      </c>
      <c r="DW168">
        <v>3</v>
      </c>
      <c r="DX168">
        <v>0</v>
      </c>
      <c r="DY168">
        <v>2</v>
      </c>
      <c r="DZ168">
        <v>2</v>
      </c>
      <c r="EA168">
        <v>1</v>
      </c>
      <c r="EB168">
        <v>0</v>
      </c>
      <c r="EC168">
        <v>1</v>
      </c>
      <c r="ED168">
        <v>1</v>
      </c>
      <c r="EE168" t="s">
        <v>772</v>
      </c>
      <c r="EF168">
        <v>110.59999847412109</v>
      </c>
      <c r="EG168">
        <v>111.09999847412109</v>
      </c>
      <c r="EH168">
        <v>114.1999969482422</v>
      </c>
      <c r="EI168">
        <v>109.879997253418</v>
      </c>
      <c r="EJ168">
        <v>113.23000335693359</v>
      </c>
      <c r="EK168" s="2">
        <f t="shared" si="60"/>
        <v>4.5004501068149905E-3</v>
      </c>
      <c r="EL168" s="2">
        <f t="shared" si="61"/>
        <v>2.7145346383206093E-2</v>
      </c>
      <c r="EM168" s="2">
        <f t="shared" si="62"/>
        <v>1.0981109248055287E-2</v>
      </c>
      <c r="EN168" s="2">
        <f t="shared" si="63"/>
        <v>2.9585851843132227E-2</v>
      </c>
      <c r="EO168">
        <v>1</v>
      </c>
      <c r="EP168">
        <v>1</v>
      </c>
      <c r="EQ168">
        <v>22</v>
      </c>
      <c r="ER168">
        <v>37</v>
      </c>
      <c r="ES168">
        <v>35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2</v>
      </c>
      <c r="FC168">
        <v>1</v>
      </c>
      <c r="FD168">
        <v>2</v>
      </c>
      <c r="FE168">
        <v>1</v>
      </c>
      <c r="FF168">
        <v>2</v>
      </c>
      <c r="FG168">
        <v>0</v>
      </c>
      <c r="FH168">
        <v>0</v>
      </c>
      <c r="FI168">
        <v>2</v>
      </c>
      <c r="FJ168">
        <v>2</v>
      </c>
      <c r="FK168">
        <v>0</v>
      </c>
      <c r="FL168">
        <v>0</v>
      </c>
      <c r="FM168">
        <v>1</v>
      </c>
      <c r="FN168">
        <v>1</v>
      </c>
      <c r="FO168">
        <v>1</v>
      </c>
      <c r="FP168">
        <v>0</v>
      </c>
      <c r="FQ168">
        <v>1</v>
      </c>
      <c r="FR168">
        <v>1</v>
      </c>
      <c r="FS168">
        <v>1</v>
      </c>
      <c r="FT168">
        <v>0</v>
      </c>
      <c r="FU168">
        <v>1</v>
      </c>
      <c r="FV168">
        <v>1</v>
      </c>
      <c r="FW168" t="s">
        <v>707</v>
      </c>
      <c r="FX168">
        <v>113.23000335693359</v>
      </c>
      <c r="FY168">
        <v>113.80999755859381</v>
      </c>
      <c r="FZ168">
        <v>117.0100021362305</v>
      </c>
      <c r="GA168">
        <v>112.94000244140619</v>
      </c>
      <c r="GB168">
        <v>116.51999664306641</v>
      </c>
      <c r="GC168">
        <v>227</v>
      </c>
      <c r="GD168">
        <v>138</v>
      </c>
      <c r="GE168">
        <v>153</v>
      </c>
      <c r="GF168">
        <v>28</v>
      </c>
      <c r="GG168">
        <v>0</v>
      </c>
      <c r="GH168">
        <v>144</v>
      </c>
      <c r="GI168">
        <v>0</v>
      </c>
      <c r="GJ168">
        <v>73</v>
      </c>
      <c r="GK168">
        <v>3</v>
      </c>
      <c r="GL168">
        <v>117</v>
      </c>
      <c r="GM168">
        <v>2</v>
      </c>
      <c r="GN168">
        <v>9</v>
      </c>
      <c r="GO168">
        <v>4</v>
      </c>
      <c r="GP168">
        <v>3</v>
      </c>
      <c r="GQ168">
        <v>3</v>
      </c>
      <c r="GR168">
        <v>3</v>
      </c>
      <c r="GS168">
        <v>2</v>
      </c>
      <c r="GT168">
        <v>2</v>
      </c>
      <c r="GU168">
        <v>2</v>
      </c>
      <c r="GV168">
        <v>2</v>
      </c>
      <c r="GW168">
        <v>2.5</v>
      </c>
      <c r="GX168" t="s">
        <v>218</v>
      </c>
      <c r="GY168">
        <v>62453</v>
      </c>
      <c r="GZ168">
        <v>75483</v>
      </c>
      <c r="HA168">
        <v>5.9429999999999996</v>
      </c>
      <c r="HB168">
        <v>7.0839999999999996</v>
      </c>
      <c r="HC168">
        <v>-8.93</v>
      </c>
      <c r="HD168">
        <v>2.5499999999999998</v>
      </c>
      <c r="HE168">
        <v>1.4806999999999999</v>
      </c>
      <c r="HF168" s="2">
        <f t="shared" si="64"/>
        <v>5.0961621483350816E-3</v>
      </c>
      <c r="HG168" s="2">
        <f t="shared" si="65"/>
        <v>2.7348128529311899E-2</v>
      </c>
      <c r="HH168" s="2">
        <f t="shared" si="66"/>
        <v>7.6442767406238454E-3</v>
      </c>
      <c r="HI168" s="2">
        <f t="shared" si="67"/>
        <v>3.0724290291792133E-2</v>
      </c>
      <c r="HJ168" s="3">
        <f t="shared" si="68"/>
        <v>116.92248799974691</v>
      </c>
      <c r="HK168" t="str">
        <f t="shared" si="69"/>
        <v>KALU</v>
      </c>
    </row>
    <row r="169" spans="1:219" hidden="1" x14ac:dyDescent="0.3">
      <c r="A169">
        <v>160</v>
      </c>
      <c r="B169" t="s">
        <v>773</v>
      </c>
      <c r="C169">
        <v>9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74</v>
      </c>
      <c r="N169">
        <v>15</v>
      </c>
      <c r="O169">
        <v>3</v>
      </c>
      <c r="P169">
        <v>0</v>
      </c>
      <c r="Q169">
        <v>0</v>
      </c>
      <c r="R169">
        <v>1</v>
      </c>
      <c r="S169">
        <v>3</v>
      </c>
      <c r="T169">
        <v>0</v>
      </c>
      <c r="U169">
        <v>0</v>
      </c>
      <c r="V169">
        <v>36</v>
      </c>
      <c r="W169">
        <v>5</v>
      </c>
      <c r="X169">
        <v>5</v>
      </c>
      <c r="Y169">
        <v>13</v>
      </c>
      <c r="Z169">
        <v>4</v>
      </c>
      <c r="AA169">
        <v>0</v>
      </c>
      <c r="AB169">
        <v>0</v>
      </c>
      <c r="AC169">
        <v>0</v>
      </c>
      <c r="AD169">
        <v>0</v>
      </c>
      <c r="AE169">
        <v>18</v>
      </c>
      <c r="AF169">
        <v>3</v>
      </c>
      <c r="AG169">
        <v>0</v>
      </c>
      <c r="AH169">
        <v>0</v>
      </c>
      <c r="AI169">
        <v>1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692</v>
      </c>
      <c r="AV169">
        <v>82.069999694824219</v>
      </c>
      <c r="AW169">
        <v>82.169998168945313</v>
      </c>
      <c r="AX169">
        <v>83.489997863769531</v>
      </c>
      <c r="AY169">
        <v>82.169998168945313</v>
      </c>
      <c r="AZ169">
        <v>83.050003051757813</v>
      </c>
      <c r="BA169" s="2">
        <f t="shared" si="52"/>
        <v>1.2169706261340174E-3</v>
      </c>
      <c r="BB169" s="2">
        <f t="shared" si="53"/>
        <v>1.5810273429136545E-2</v>
      </c>
      <c r="BC169" s="2">
        <f t="shared" si="54"/>
        <v>0</v>
      </c>
      <c r="BD169" s="2">
        <f t="shared" si="55"/>
        <v>1.0596084894350599E-2</v>
      </c>
      <c r="BE169">
        <v>1</v>
      </c>
      <c r="BF169">
        <v>24</v>
      </c>
      <c r="BG169">
        <v>70</v>
      </c>
      <c r="BH169">
        <v>7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568</v>
      </c>
      <c r="CN169">
        <v>83.050003051757813</v>
      </c>
      <c r="CO169">
        <v>82.720001220703125</v>
      </c>
      <c r="CP169">
        <v>83.05999755859375</v>
      </c>
      <c r="CQ169">
        <v>81.94000244140625</v>
      </c>
      <c r="CR169">
        <v>82.050003051757813</v>
      </c>
      <c r="CS169" s="2">
        <f t="shared" si="56"/>
        <v>-3.989383778830291E-3</v>
      </c>
      <c r="CT169" s="2">
        <f t="shared" si="57"/>
        <v>4.0933824691095078E-3</v>
      </c>
      <c r="CU169" s="2">
        <f t="shared" si="58"/>
        <v>9.429385490647868E-3</v>
      </c>
      <c r="CV169" s="2">
        <f t="shared" si="59"/>
        <v>1.3406533365046824E-3</v>
      </c>
      <c r="CW169">
        <v>21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32</v>
      </c>
      <c r="DG169">
        <v>12</v>
      </c>
      <c r="DH169">
        <v>9</v>
      </c>
      <c r="DI169">
        <v>8</v>
      </c>
      <c r="DJ169">
        <v>36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774</v>
      </c>
      <c r="EF169">
        <v>82.050003051757813</v>
      </c>
      <c r="EG169">
        <v>82.05999755859375</v>
      </c>
      <c r="EH169">
        <v>83.69000244140625</v>
      </c>
      <c r="EI169">
        <v>82.05999755859375</v>
      </c>
      <c r="EJ169">
        <v>83.300003051757813</v>
      </c>
      <c r="EK169" s="2">
        <f t="shared" si="60"/>
        <v>1.217951149560248E-4</v>
      </c>
      <c r="EL169" s="2">
        <f t="shared" si="61"/>
        <v>1.9476697756744765E-2</v>
      </c>
      <c r="EM169" s="2">
        <f t="shared" si="62"/>
        <v>0</v>
      </c>
      <c r="EN169" s="2">
        <f t="shared" si="63"/>
        <v>1.4886019780738668E-2</v>
      </c>
      <c r="EO169">
        <v>4</v>
      </c>
      <c r="EP169">
        <v>8</v>
      </c>
      <c r="EQ169">
        <v>47</v>
      </c>
      <c r="ER169">
        <v>74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717</v>
      </c>
      <c r="FX169">
        <v>83.300003051757813</v>
      </c>
      <c r="FY169">
        <v>83.459999084472656</v>
      </c>
      <c r="FZ169">
        <v>83.830001831054688</v>
      </c>
      <c r="GA169">
        <v>82.720001220703125</v>
      </c>
      <c r="GB169">
        <v>82.800003051757813</v>
      </c>
      <c r="GC169">
        <v>348</v>
      </c>
      <c r="GD169">
        <v>160</v>
      </c>
      <c r="GE169">
        <v>154</v>
      </c>
      <c r="GF169">
        <v>97</v>
      </c>
      <c r="GG169">
        <v>0</v>
      </c>
      <c r="GH169">
        <v>81</v>
      </c>
      <c r="GI169">
        <v>0</v>
      </c>
      <c r="GJ169">
        <v>74</v>
      </c>
      <c r="GK169">
        <v>0</v>
      </c>
      <c r="GL169">
        <v>40</v>
      </c>
      <c r="GM169">
        <v>0</v>
      </c>
      <c r="GN169">
        <v>36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2.2000000000000002</v>
      </c>
      <c r="GX169" t="s">
        <v>218</v>
      </c>
      <c r="GY169">
        <v>194739</v>
      </c>
      <c r="GZ169">
        <v>179750</v>
      </c>
      <c r="HA169">
        <v>0.64900000000000002</v>
      </c>
      <c r="HB169">
        <v>0.68500000000000005</v>
      </c>
      <c r="HC169">
        <v>1.35</v>
      </c>
      <c r="HD169">
        <v>1.82</v>
      </c>
      <c r="HE169">
        <v>0.19540001000000001</v>
      </c>
      <c r="HF169" s="2">
        <f t="shared" si="64"/>
        <v>1.917038515096392E-3</v>
      </c>
      <c r="HG169" s="2">
        <f t="shared" si="65"/>
        <v>4.4137270487922819E-3</v>
      </c>
      <c r="HH169" s="2">
        <f t="shared" si="66"/>
        <v>8.8664973866169339E-3</v>
      </c>
      <c r="HI169" s="2">
        <f t="shared" si="67"/>
        <v>9.6620565345484355E-4</v>
      </c>
      <c r="HJ169" s="3">
        <f t="shared" si="68"/>
        <v>83.828368739923974</v>
      </c>
      <c r="HK169" t="str">
        <f t="shared" si="69"/>
        <v>KMPR</v>
      </c>
    </row>
    <row r="170" spans="1:219" hidden="1" x14ac:dyDescent="0.3">
      <c r="A170">
        <v>161</v>
      </c>
      <c r="B170" t="s">
        <v>775</v>
      </c>
      <c r="C170">
        <v>9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22</v>
      </c>
      <c r="N170">
        <v>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6</v>
      </c>
      <c r="W170">
        <v>6</v>
      </c>
      <c r="X170">
        <v>7</v>
      </c>
      <c r="Y170">
        <v>13</v>
      </c>
      <c r="Z170">
        <v>152</v>
      </c>
      <c r="AA170">
        <v>0</v>
      </c>
      <c r="AB170">
        <v>0</v>
      </c>
      <c r="AC170">
        <v>0</v>
      </c>
      <c r="AD170">
        <v>0</v>
      </c>
      <c r="AE170">
        <v>5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1</v>
      </c>
      <c r="AL170">
        <v>0</v>
      </c>
      <c r="AM170">
        <v>26</v>
      </c>
      <c r="AN170">
        <v>5</v>
      </c>
      <c r="AO170">
        <v>0</v>
      </c>
      <c r="AP170">
        <v>0</v>
      </c>
      <c r="AQ170">
        <v>1</v>
      </c>
      <c r="AR170">
        <v>1</v>
      </c>
      <c r="AS170">
        <v>0</v>
      </c>
      <c r="AT170">
        <v>0</v>
      </c>
      <c r="AU170" t="s">
        <v>776</v>
      </c>
      <c r="AV170">
        <v>19.840000152587891</v>
      </c>
      <c r="AW170">
        <v>19.729999542236332</v>
      </c>
      <c r="AX170">
        <v>20.479999542236332</v>
      </c>
      <c r="AY170">
        <v>19.579999923706051</v>
      </c>
      <c r="AZ170">
        <v>20.440000534057621</v>
      </c>
      <c r="BA170" s="2">
        <f t="shared" si="52"/>
        <v>-5.5752971568032716E-3</v>
      </c>
      <c r="BB170" s="2">
        <f t="shared" si="53"/>
        <v>3.6621094568545232E-2</v>
      </c>
      <c r="BC170" s="2">
        <f t="shared" si="54"/>
        <v>7.602616422224151E-3</v>
      </c>
      <c r="BD170" s="2">
        <f t="shared" si="55"/>
        <v>4.2074392753494116E-2</v>
      </c>
      <c r="BE170">
        <v>2</v>
      </c>
      <c r="BF170">
        <v>2</v>
      </c>
      <c r="BG170">
        <v>12</v>
      </c>
      <c r="BH170">
        <v>20</v>
      </c>
      <c r="BI170">
        <v>159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0</v>
      </c>
      <c r="BS170">
        <v>1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567</v>
      </c>
      <c r="CN170">
        <v>20.440000534057621</v>
      </c>
      <c r="CO170">
        <v>20.479999542236332</v>
      </c>
      <c r="CP170">
        <v>20.5</v>
      </c>
      <c r="CQ170">
        <v>20</v>
      </c>
      <c r="CR170">
        <v>20.010000228881839</v>
      </c>
      <c r="CS170" s="2">
        <f t="shared" si="56"/>
        <v>1.9530766148807555E-3</v>
      </c>
      <c r="CT170" s="2">
        <f t="shared" si="57"/>
        <v>9.7563208603257401E-4</v>
      </c>
      <c r="CU170" s="2">
        <f t="shared" si="58"/>
        <v>2.3437478172126824E-2</v>
      </c>
      <c r="CV170" s="2">
        <f t="shared" si="59"/>
        <v>4.9976155759390295E-4</v>
      </c>
      <c r="CW170">
        <v>1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3</v>
      </c>
      <c r="DJ170">
        <v>192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2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0</v>
      </c>
      <c r="ED170">
        <v>0</v>
      </c>
      <c r="EE170" t="s">
        <v>777</v>
      </c>
      <c r="EF170">
        <v>20.010000228881839</v>
      </c>
      <c r="EG170">
        <v>20.04999923706055</v>
      </c>
      <c r="EH170">
        <v>20.879999160766602</v>
      </c>
      <c r="EI170">
        <v>19.879999160766602</v>
      </c>
      <c r="EJ170">
        <v>20.770000457763668</v>
      </c>
      <c r="EK170" s="2">
        <f t="shared" si="60"/>
        <v>1.9949630773440363E-3</v>
      </c>
      <c r="EL170" s="2">
        <f t="shared" si="61"/>
        <v>3.9750955798198317E-2</v>
      </c>
      <c r="EM170" s="2">
        <f t="shared" si="62"/>
        <v>8.4788071203374393E-3</v>
      </c>
      <c r="EN170" s="2">
        <f t="shared" si="63"/>
        <v>4.2850326306294817E-2</v>
      </c>
      <c r="EO170">
        <v>0</v>
      </c>
      <c r="EP170">
        <v>1</v>
      </c>
      <c r="EQ170">
        <v>2</v>
      </c>
      <c r="ER170">
        <v>10</v>
      </c>
      <c r="ES170">
        <v>180</v>
      </c>
      <c r="ET170">
        <v>0</v>
      </c>
      <c r="EU170">
        <v>0</v>
      </c>
      <c r="EV170">
        <v>0</v>
      </c>
      <c r="EW170">
        <v>0</v>
      </c>
      <c r="EX170">
        <v>1</v>
      </c>
      <c r="EY170">
        <v>0</v>
      </c>
      <c r="EZ170">
        <v>0</v>
      </c>
      <c r="FA170">
        <v>0</v>
      </c>
      <c r="FB170">
        <v>2</v>
      </c>
      <c r="FC170">
        <v>1</v>
      </c>
      <c r="FD170">
        <v>3</v>
      </c>
      <c r="FE170">
        <v>1</v>
      </c>
      <c r="FF170">
        <v>3</v>
      </c>
      <c r="FG170">
        <v>0</v>
      </c>
      <c r="FH170">
        <v>0</v>
      </c>
      <c r="FI170">
        <v>2</v>
      </c>
      <c r="FJ170">
        <v>2</v>
      </c>
      <c r="FK170">
        <v>0</v>
      </c>
      <c r="FL170">
        <v>0</v>
      </c>
      <c r="FM170">
        <v>1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236</v>
      </c>
      <c r="FX170">
        <v>20.770000457763668</v>
      </c>
      <c r="FY170">
        <v>21.04000091552734</v>
      </c>
      <c r="FZ170">
        <v>21.469999313354489</v>
      </c>
      <c r="GA170">
        <v>21.020000457763668</v>
      </c>
      <c r="GB170">
        <v>21.270000457763668</v>
      </c>
      <c r="GC170">
        <v>414</v>
      </c>
      <c r="GD170">
        <v>383</v>
      </c>
      <c r="GE170">
        <v>194</v>
      </c>
      <c r="GF170">
        <v>198</v>
      </c>
      <c r="GG170">
        <v>0</v>
      </c>
      <c r="GH170">
        <v>369</v>
      </c>
      <c r="GI170">
        <v>0</v>
      </c>
      <c r="GJ170">
        <v>190</v>
      </c>
      <c r="GK170">
        <v>4</v>
      </c>
      <c r="GL170">
        <v>346</v>
      </c>
      <c r="GM170">
        <v>3</v>
      </c>
      <c r="GN170">
        <v>194</v>
      </c>
      <c r="GO170">
        <v>2</v>
      </c>
      <c r="GP170">
        <v>1</v>
      </c>
      <c r="GQ170">
        <v>1</v>
      </c>
      <c r="GR170">
        <v>1</v>
      </c>
      <c r="GS170">
        <v>0</v>
      </c>
      <c r="GT170">
        <v>0</v>
      </c>
      <c r="GU170">
        <v>0</v>
      </c>
      <c r="GV170">
        <v>0</v>
      </c>
      <c r="GW170">
        <v>2.9</v>
      </c>
      <c r="GX170" t="s">
        <v>223</v>
      </c>
      <c r="GY170">
        <v>11988825</v>
      </c>
      <c r="GZ170">
        <v>9708666</v>
      </c>
      <c r="HC170">
        <v>0.84</v>
      </c>
      <c r="HD170">
        <v>1</v>
      </c>
      <c r="HE170">
        <v>0.42290001999999999</v>
      </c>
      <c r="HF170" s="2">
        <f t="shared" si="64"/>
        <v>1.2832720818201748E-2</v>
      </c>
      <c r="HG170" s="2">
        <f t="shared" si="65"/>
        <v>2.0027871987852719E-2</v>
      </c>
      <c r="HH170" s="2">
        <f t="shared" si="66"/>
        <v>9.5059205767011878E-4</v>
      </c>
      <c r="HI170" s="2">
        <f t="shared" si="67"/>
        <v>1.1753643376568368E-2</v>
      </c>
      <c r="HJ170" s="3">
        <f t="shared" si="68"/>
        <v>21.461387360487826</v>
      </c>
      <c r="HK170" t="str">
        <f t="shared" si="69"/>
        <v>KEY</v>
      </c>
    </row>
    <row r="171" spans="1:219" hidden="1" x14ac:dyDescent="0.3">
      <c r="A171">
        <v>162</v>
      </c>
      <c r="B171" t="s">
        <v>778</v>
      </c>
      <c r="C171">
        <v>9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10</v>
      </c>
      <c r="N171">
        <v>13</v>
      </c>
      <c r="O171">
        <v>18</v>
      </c>
      <c r="P171">
        <v>1</v>
      </c>
      <c r="Q171">
        <v>0</v>
      </c>
      <c r="R171">
        <v>1</v>
      </c>
      <c r="S171">
        <v>19</v>
      </c>
      <c r="T171">
        <v>0</v>
      </c>
      <c r="U171">
        <v>0</v>
      </c>
      <c r="V171">
        <v>2</v>
      </c>
      <c r="W171">
        <v>3</v>
      </c>
      <c r="X171">
        <v>9</v>
      </c>
      <c r="Y171">
        <v>22</v>
      </c>
      <c r="Z171">
        <v>121</v>
      </c>
      <c r="AA171">
        <v>1</v>
      </c>
      <c r="AB171">
        <v>1</v>
      </c>
      <c r="AC171">
        <v>0</v>
      </c>
      <c r="AD171">
        <v>0</v>
      </c>
      <c r="AE171">
        <v>32</v>
      </c>
      <c r="AF171">
        <v>19</v>
      </c>
      <c r="AG171">
        <v>0</v>
      </c>
      <c r="AH171">
        <v>0</v>
      </c>
      <c r="AI171">
        <v>1</v>
      </c>
      <c r="AJ171">
        <v>1</v>
      </c>
      <c r="AK171">
        <v>0</v>
      </c>
      <c r="AL171">
        <v>0</v>
      </c>
      <c r="AM171">
        <v>37</v>
      </c>
      <c r="AN171">
        <v>32</v>
      </c>
      <c r="AO171">
        <v>46</v>
      </c>
      <c r="AP171">
        <v>0</v>
      </c>
      <c r="AQ171">
        <v>1</v>
      </c>
      <c r="AR171">
        <v>1</v>
      </c>
      <c r="AS171">
        <v>1</v>
      </c>
      <c r="AT171">
        <v>0</v>
      </c>
      <c r="AU171" t="s">
        <v>554</v>
      </c>
      <c r="AV171">
        <v>19.79000091552734</v>
      </c>
      <c r="AW171">
        <v>19.70999908447266</v>
      </c>
      <c r="AX171">
        <v>20.229999542236332</v>
      </c>
      <c r="AY171">
        <v>19.5</v>
      </c>
      <c r="AZ171">
        <v>20.180000305175781</v>
      </c>
      <c r="BA171" s="2">
        <f t="shared" si="52"/>
        <v>-4.0589464622402538E-3</v>
      </c>
      <c r="BB171" s="2">
        <f t="shared" si="53"/>
        <v>2.5704422616422251E-2</v>
      </c>
      <c r="BC171" s="2">
        <f t="shared" si="54"/>
        <v>1.0654444151552256E-2</v>
      </c>
      <c r="BD171" s="2">
        <f t="shared" si="55"/>
        <v>3.3696744048183902E-2</v>
      </c>
      <c r="BE171">
        <v>5</v>
      </c>
      <c r="BF171">
        <v>12</v>
      </c>
      <c r="BG171">
        <v>90</v>
      </c>
      <c r="BH171">
        <v>48</v>
      </c>
      <c r="BI171">
        <v>36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1</v>
      </c>
      <c r="BP171">
        <v>0</v>
      </c>
      <c r="BQ171">
        <v>1</v>
      </c>
      <c r="BR171">
        <v>4</v>
      </c>
      <c r="BS171">
        <v>1</v>
      </c>
      <c r="BT171">
        <v>6</v>
      </c>
      <c r="BU171">
        <v>1</v>
      </c>
      <c r="BV171">
        <v>6</v>
      </c>
      <c r="BW171">
        <v>0</v>
      </c>
      <c r="BX171">
        <v>0</v>
      </c>
      <c r="BY171">
        <v>4</v>
      </c>
      <c r="BZ171">
        <v>4</v>
      </c>
      <c r="CA171">
        <v>0</v>
      </c>
      <c r="CB171">
        <v>0</v>
      </c>
      <c r="CC171">
        <v>1</v>
      </c>
      <c r="CD171">
        <v>1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779</v>
      </c>
      <c r="CN171">
        <v>20.180000305175781</v>
      </c>
      <c r="CO171">
        <v>20.229999542236332</v>
      </c>
      <c r="CP171">
        <v>20.610000610351559</v>
      </c>
      <c r="CQ171">
        <v>20</v>
      </c>
      <c r="CR171">
        <v>20.030000686645511</v>
      </c>
      <c r="CS171" s="2">
        <f t="shared" si="56"/>
        <v>2.4715392086965826E-3</v>
      </c>
      <c r="CT171" s="2">
        <f t="shared" si="57"/>
        <v>1.8437702904500086E-2</v>
      </c>
      <c r="CU171" s="2">
        <f t="shared" si="58"/>
        <v>1.1369231213087083E-2</v>
      </c>
      <c r="CV171" s="2">
        <f t="shared" si="59"/>
        <v>1.4977875994539591E-3</v>
      </c>
      <c r="CW171">
        <v>18</v>
      </c>
      <c r="CX171">
        <v>59</v>
      </c>
      <c r="CY171">
        <v>24</v>
      </c>
      <c r="CZ171">
        <v>13</v>
      </c>
      <c r="DA171">
        <v>0</v>
      </c>
      <c r="DB171">
        <v>2</v>
      </c>
      <c r="DC171">
        <v>37</v>
      </c>
      <c r="DD171">
        <v>0</v>
      </c>
      <c r="DE171">
        <v>0</v>
      </c>
      <c r="DF171">
        <v>15</v>
      </c>
      <c r="DG171">
        <v>4</v>
      </c>
      <c r="DH171">
        <v>6</v>
      </c>
      <c r="DI171">
        <v>4</v>
      </c>
      <c r="DJ171">
        <v>63</v>
      </c>
      <c r="DK171">
        <v>2</v>
      </c>
      <c r="DL171">
        <v>8</v>
      </c>
      <c r="DM171">
        <v>0</v>
      </c>
      <c r="DN171">
        <v>0</v>
      </c>
      <c r="DO171">
        <v>96</v>
      </c>
      <c r="DP171">
        <v>37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115</v>
      </c>
      <c r="DX171">
        <v>96</v>
      </c>
      <c r="DY171">
        <v>0</v>
      </c>
      <c r="DZ171">
        <v>0</v>
      </c>
      <c r="EA171">
        <v>1</v>
      </c>
      <c r="EB171">
        <v>1</v>
      </c>
      <c r="EC171">
        <v>0</v>
      </c>
      <c r="ED171">
        <v>0</v>
      </c>
      <c r="EE171" t="s">
        <v>780</v>
      </c>
      <c r="EF171">
        <v>20.030000686645511</v>
      </c>
      <c r="EG171">
        <v>20.069999694824219</v>
      </c>
      <c r="EH171">
        <v>20.5</v>
      </c>
      <c r="EI171">
        <v>19.879999160766602</v>
      </c>
      <c r="EJ171">
        <v>20.370000839233398</v>
      </c>
      <c r="EK171" s="2">
        <f t="shared" si="60"/>
        <v>1.9929750267521085E-3</v>
      </c>
      <c r="EL171" s="2">
        <f t="shared" si="61"/>
        <v>2.0975624642721069E-2</v>
      </c>
      <c r="EM171" s="2">
        <f t="shared" si="62"/>
        <v>9.4668927228043209E-3</v>
      </c>
      <c r="EN171" s="2">
        <f t="shared" si="63"/>
        <v>2.4055064225772416E-2</v>
      </c>
      <c r="EO171">
        <v>95</v>
      </c>
      <c r="EP171">
        <v>14</v>
      </c>
      <c r="EQ171">
        <v>34</v>
      </c>
      <c r="ER171">
        <v>19</v>
      </c>
      <c r="ES171">
        <v>4</v>
      </c>
      <c r="ET171">
        <v>0</v>
      </c>
      <c r="EU171">
        <v>0</v>
      </c>
      <c r="EV171">
        <v>0</v>
      </c>
      <c r="EW171">
        <v>0</v>
      </c>
      <c r="EX171">
        <v>2</v>
      </c>
      <c r="EY171">
        <v>2</v>
      </c>
      <c r="EZ171">
        <v>6</v>
      </c>
      <c r="FA171">
        <v>5</v>
      </c>
      <c r="FB171">
        <v>17</v>
      </c>
      <c r="FC171">
        <v>1</v>
      </c>
      <c r="FD171">
        <v>32</v>
      </c>
      <c r="FE171">
        <v>1</v>
      </c>
      <c r="FF171">
        <v>0</v>
      </c>
      <c r="FG171">
        <v>0</v>
      </c>
      <c r="FH171">
        <v>0</v>
      </c>
      <c r="FI171">
        <v>17</v>
      </c>
      <c r="FJ171">
        <v>17</v>
      </c>
      <c r="FK171">
        <v>0</v>
      </c>
      <c r="FL171">
        <v>0</v>
      </c>
      <c r="FM171">
        <v>1</v>
      </c>
      <c r="FN171">
        <v>1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515</v>
      </c>
      <c r="FX171">
        <v>20.370000839233398</v>
      </c>
      <c r="FY171">
        <v>20.489999771118161</v>
      </c>
      <c r="FZ171">
        <v>20.829999923706051</v>
      </c>
      <c r="GA171">
        <v>20.489999771118161</v>
      </c>
      <c r="GB171">
        <v>20.579999923706051</v>
      </c>
      <c r="GC171">
        <v>513</v>
      </c>
      <c r="GD171">
        <v>287</v>
      </c>
      <c r="GE171">
        <v>280</v>
      </c>
      <c r="GF171">
        <v>124</v>
      </c>
      <c r="GG171">
        <v>0</v>
      </c>
      <c r="GH171">
        <v>121</v>
      </c>
      <c r="GI171">
        <v>0</v>
      </c>
      <c r="GJ171">
        <v>36</v>
      </c>
      <c r="GK171">
        <v>6</v>
      </c>
      <c r="GL171">
        <v>205</v>
      </c>
      <c r="GM171">
        <v>0</v>
      </c>
      <c r="GN171">
        <v>80</v>
      </c>
      <c r="GO171">
        <v>3</v>
      </c>
      <c r="GP171">
        <v>2</v>
      </c>
      <c r="GQ171">
        <v>3</v>
      </c>
      <c r="GR171">
        <v>2</v>
      </c>
      <c r="GS171">
        <v>1</v>
      </c>
      <c r="GT171">
        <v>0</v>
      </c>
      <c r="GU171">
        <v>0</v>
      </c>
      <c r="GV171">
        <v>0</v>
      </c>
      <c r="GW171">
        <v>2.2999999999999998</v>
      </c>
      <c r="GX171" t="s">
        <v>218</v>
      </c>
      <c r="GY171">
        <v>8398826</v>
      </c>
      <c r="GZ171">
        <v>8484016</v>
      </c>
      <c r="HA171">
        <v>3.1429999999999998</v>
      </c>
      <c r="HB171">
        <v>3.1429999999999998</v>
      </c>
      <c r="HC171">
        <v>9.5299999999999994</v>
      </c>
      <c r="HD171">
        <v>4.0999999999999996</v>
      </c>
      <c r="HE171">
        <v>0.2472</v>
      </c>
      <c r="HF171" s="2">
        <f t="shared" si="64"/>
        <v>5.8564633101610974E-3</v>
      </c>
      <c r="HG171" s="2">
        <f t="shared" si="65"/>
        <v>1.6322619003034444E-2</v>
      </c>
      <c r="HH171" s="2">
        <f t="shared" si="66"/>
        <v>0</v>
      </c>
      <c r="HI171" s="2">
        <f t="shared" si="67"/>
        <v>4.3731852731554444E-3</v>
      </c>
      <c r="HJ171" s="3">
        <f t="shared" si="68"/>
        <v>20.824450230754387</v>
      </c>
      <c r="HK171" t="str">
        <f t="shared" si="69"/>
        <v>KIM</v>
      </c>
    </row>
    <row r="172" spans="1:219" hidden="1" x14ac:dyDescent="0.3">
      <c r="A172">
        <v>163</v>
      </c>
      <c r="B172" t="s">
        <v>781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24</v>
      </c>
      <c r="N172">
        <v>30</v>
      </c>
      <c r="O172">
        <v>27</v>
      </c>
      <c r="P172">
        <v>0</v>
      </c>
      <c r="Q172">
        <v>0</v>
      </c>
      <c r="R172">
        <v>1</v>
      </c>
      <c r="S172">
        <v>14</v>
      </c>
      <c r="T172">
        <v>0</v>
      </c>
      <c r="U172">
        <v>0</v>
      </c>
      <c r="V172">
        <v>27</v>
      </c>
      <c r="W172">
        <v>10</v>
      </c>
      <c r="X172">
        <v>10</v>
      </c>
      <c r="Y172">
        <v>8</v>
      </c>
      <c r="Z172">
        <v>63</v>
      </c>
      <c r="AA172">
        <v>1</v>
      </c>
      <c r="AB172">
        <v>118</v>
      </c>
      <c r="AC172">
        <v>0</v>
      </c>
      <c r="AD172">
        <v>0</v>
      </c>
      <c r="AE172">
        <v>30</v>
      </c>
      <c r="AF172">
        <v>14</v>
      </c>
      <c r="AG172">
        <v>63</v>
      </c>
      <c r="AH172">
        <v>63</v>
      </c>
      <c r="AI172">
        <v>1</v>
      </c>
      <c r="AJ172">
        <v>1</v>
      </c>
      <c r="AK172">
        <v>1</v>
      </c>
      <c r="AL172">
        <v>1</v>
      </c>
      <c r="AM172">
        <v>38</v>
      </c>
      <c r="AN172">
        <v>30</v>
      </c>
      <c r="AO172">
        <v>6</v>
      </c>
      <c r="AP172">
        <v>6</v>
      </c>
      <c r="AQ172">
        <v>1</v>
      </c>
      <c r="AR172">
        <v>1</v>
      </c>
      <c r="AS172">
        <v>1</v>
      </c>
      <c r="AT172">
        <v>1</v>
      </c>
      <c r="AU172" t="s">
        <v>535</v>
      </c>
      <c r="AV172">
        <v>19.840000152587891</v>
      </c>
      <c r="AW172">
        <v>19.829999923706051</v>
      </c>
      <c r="AX172">
        <v>20.530000686645511</v>
      </c>
      <c r="AY172">
        <v>19.70000076293945</v>
      </c>
      <c r="AZ172">
        <v>20.25</v>
      </c>
      <c r="BA172" s="2">
        <f t="shared" si="52"/>
        <v>-5.0429797883588812E-4</v>
      </c>
      <c r="BB172" s="2">
        <f t="shared" si="53"/>
        <v>3.4096480249744987E-2</v>
      </c>
      <c r="BC172" s="2">
        <f t="shared" si="54"/>
        <v>6.5556813548542925E-3</v>
      </c>
      <c r="BD172" s="2">
        <f t="shared" si="55"/>
        <v>2.7160456151138268E-2</v>
      </c>
      <c r="BE172">
        <v>2</v>
      </c>
      <c r="BF172">
        <v>14</v>
      </c>
      <c r="BG172">
        <v>3</v>
      </c>
      <c r="BH172">
        <v>26</v>
      </c>
      <c r="BI172">
        <v>128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2</v>
      </c>
      <c r="BS172">
        <v>1</v>
      </c>
      <c r="BT172">
        <v>2</v>
      </c>
      <c r="BU172">
        <v>1</v>
      </c>
      <c r="BV172">
        <v>2</v>
      </c>
      <c r="BW172">
        <v>0</v>
      </c>
      <c r="BX172">
        <v>0</v>
      </c>
      <c r="BY172">
        <v>2</v>
      </c>
      <c r="BZ172">
        <v>2</v>
      </c>
      <c r="CA172">
        <v>0</v>
      </c>
      <c r="CB172">
        <v>0</v>
      </c>
      <c r="CC172">
        <v>1</v>
      </c>
      <c r="CD172">
        <v>1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782</v>
      </c>
      <c r="CN172">
        <v>20.25</v>
      </c>
      <c r="CO172">
        <v>20.329999923706051</v>
      </c>
      <c r="CP172">
        <v>20.579999923706051</v>
      </c>
      <c r="CQ172">
        <v>20.030000686645511</v>
      </c>
      <c r="CR172">
        <v>20.04000091552734</v>
      </c>
      <c r="CS172" s="2">
        <f t="shared" si="56"/>
        <v>3.9350675851584915E-3</v>
      </c>
      <c r="CT172" s="2">
        <f t="shared" si="57"/>
        <v>1.2147716274382714E-2</v>
      </c>
      <c r="CU172" s="2">
        <f t="shared" si="58"/>
        <v>1.4756479989491922E-2</v>
      </c>
      <c r="CV172" s="2">
        <f t="shared" si="59"/>
        <v>4.9901339445945769E-4</v>
      </c>
      <c r="CW172">
        <v>21</v>
      </c>
      <c r="CX172">
        <v>67</v>
      </c>
      <c r="CY172">
        <v>3</v>
      </c>
      <c r="CZ172">
        <v>0</v>
      </c>
      <c r="DA172">
        <v>0</v>
      </c>
      <c r="DB172">
        <v>1</v>
      </c>
      <c r="DC172">
        <v>3</v>
      </c>
      <c r="DD172">
        <v>0</v>
      </c>
      <c r="DE172">
        <v>0</v>
      </c>
      <c r="DF172">
        <v>7</v>
      </c>
      <c r="DG172">
        <v>1</v>
      </c>
      <c r="DH172">
        <v>1</v>
      </c>
      <c r="DI172">
        <v>7</v>
      </c>
      <c r="DJ172">
        <v>60</v>
      </c>
      <c r="DK172">
        <v>1</v>
      </c>
      <c r="DL172">
        <v>1</v>
      </c>
      <c r="DM172">
        <v>0</v>
      </c>
      <c r="DN172">
        <v>0</v>
      </c>
      <c r="DO172">
        <v>70</v>
      </c>
      <c r="DP172">
        <v>3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92</v>
      </c>
      <c r="DX172">
        <v>75</v>
      </c>
      <c r="DY172">
        <v>0</v>
      </c>
      <c r="DZ172">
        <v>0</v>
      </c>
      <c r="EA172">
        <v>1</v>
      </c>
      <c r="EB172">
        <v>1</v>
      </c>
      <c r="EC172">
        <v>0</v>
      </c>
      <c r="ED172">
        <v>0</v>
      </c>
      <c r="EE172" t="s">
        <v>783</v>
      </c>
      <c r="EF172">
        <v>20.04000091552734</v>
      </c>
      <c r="EG172">
        <v>20.069999694824219</v>
      </c>
      <c r="EH172">
        <v>20.680000305175781</v>
      </c>
      <c r="EI172">
        <v>19.969999313354489</v>
      </c>
      <c r="EJ172">
        <v>20.54000091552734</v>
      </c>
      <c r="EK172" s="2">
        <f t="shared" si="60"/>
        <v>1.4947075113616037E-3</v>
      </c>
      <c r="EL172" s="2">
        <f t="shared" si="61"/>
        <v>2.9497127724843031E-2</v>
      </c>
      <c r="EM172" s="2">
        <f t="shared" si="62"/>
        <v>4.9825801190978014E-3</v>
      </c>
      <c r="EN172" s="2">
        <f t="shared" si="63"/>
        <v>2.7750807048015025E-2</v>
      </c>
      <c r="EO172">
        <v>6</v>
      </c>
      <c r="EP172">
        <v>13</v>
      </c>
      <c r="EQ172">
        <v>18</v>
      </c>
      <c r="ER172">
        <v>63</v>
      </c>
      <c r="ES172">
        <v>85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1</v>
      </c>
      <c r="FB172">
        <v>0</v>
      </c>
      <c r="FC172">
        <v>1</v>
      </c>
      <c r="FD172">
        <v>1</v>
      </c>
      <c r="FE172">
        <v>1</v>
      </c>
      <c r="FF172">
        <v>1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784</v>
      </c>
      <c r="FX172">
        <v>20.54000091552734</v>
      </c>
      <c r="FY172">
        <v>20.79000091552734</v>
      </c>
      <c r="FZ172">
        <v>20.989999771118161</v>
      </c>
      <c r="GA172">
        <v>20.45999908447266</v>
      </c>
      <c r="GB172">
        <v>20.620000839233398</v>
      </c>
      <c r="GC172">
        <v>530</v>
      </c>
      <c r="GD172">
        <v>197</v>
      </c>
      <c r="GE172">
        <v>276</v>
      </c>
      <c r="GF172">
        <v>77</v>
      </c>
      <c r="GG172">
        <v>0</v>
      </c>
      <c r="GH172">
        <v>302</v>
      </c>
      <c r="GI172">
        <v>0</v>
      </c>
      <c r="GJ172">
        <v>148</v>
      </c>
      <c r="GK172">
        <v>3</v>
      </c>
      <c r="GL172">
        <v>125</v>
      </c>
      <c r="GM172">
        <v>1</v>
      </c>
      <c r="GN172">
        <v>60</v>
      </c>
      <c r="GO172">
        <v>3</v>
      </c>
      <c r="GP172">
        <v>1</v>
      </c>
      <c r="GQ172">
        <v>3</v>
      </c>
      <c r="GR172">
        <v>1</v>
      </c>
      <c r="GS172">
        <v>1</v>
      </c>
      <c r="GT172">
        <v>0</v>
      </c>
      <c r="GU172">
        <v>1</v>
      </c>
      <c r="GV172">
        <v>0</v>
      </c>
      <c r="GW172">
        <v>2.4</v>
      </c>
      <c r="GX172" t="s">
        <v>218</v>
      </c>
      <c r="GY172">
        <v>535735</v>
      </c>
      <c r="GZ172">
        <v>499816</v>
      </c>
      <c r="HA172">
        <v>1.26</v>
      </c>
      <c r="HB172">
        <v>1.7969999999999999</v>
      </c>
      <c r="HC172">
        <v>-2.13</v>
      </c>
      <c r="HD172">
        <v>7.83</v>
      </c>
      <c r="HF172" s="2">
        <f t="shared" si="64"/>
        <v>1.2025011495467641E-2</v>
      </c>
      <c r="HG172" s="2">
        <f t="shared" si="65"/>
        <v>9.5282924140863701E-3</v>
      </c>
      <c r="HH172" s="2">
        <f t="shared" si="66"/>
        <v>1.5873103247831644E-2</v>
      </c>
      <c r="HI172" s="2">
        <f t="shared" si="67"/>
        <v>7.7595416221470925E-3</v>
      </c>
      <c r="HJ172" s="3">
        <f t="shared" si="68"/>
        <v>20.988094123539607</v>
      </c>
      <c r="HK172" t="str">
        <f t="shared" si="69"/>
        <v>KRG</v>
      </c>
    </row>
    <row r="173" spans="1:219" hidden="1" x14ac:dyDescent="0.3">
      <c r="A173">
        <v>164</v>
      </c>
      <c r="B173" t="s">
        <v>785</v>
      </c>
      <c r="C173">
        <v>9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192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 t="s">
        <v>786</v>
      </c>
      <c r="AV173">
        <v>60.509998321533203</v>
      </c>
      <c r="AW173">
        <v>60.520000457763672</v>
      </c>
      <c r="AX173">
        <v>64.239997863769531</v>
      </c>
      <c r="AY173">
        <v>60.470001220703118</v>
      </c>
      <c r="AZ173">
        <v>64.050003051757813</v>
      </c>
      <c r="BA173" s="2">
        <f t="shared" si="52"/>
        <v>1.652699298548832E-4</v>
      </c>
      <c r="BB173" s="2">
        <f t="shared" si="53"/>
        <v>5.7907807125004429E-2</v>
      </c>
      <c r="BC173" s="2">
        <f t="shared" si="54"/>
        <v>8.2616055324469251E-4</v>
      </c>
      <c r="BD173" s="2">
        <f t="shared" si="55"/>
        <v>5.5893858867762325E-2</v>
      </c>
      <c r="BE173">
        <v>1</v>
      </c>
      <c r="BF173">
        <v>1</v>
      </c>
      <c r="BG173">
        <v>0</v>
      </c>
      <c r="BH173">
        <v>0</v>
      </c>
      <c r="BI173">
        <v>169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787</v>
      </c>
      <c r="CN173">
        <v>64.050003051757813</v>
      </c>
      <c r="CO173">
        <v>64.139999389648438</v>
      </c>
      <c r="CP173">
        <v>65.709999084472656</v>
      </c>
      <c r="CQ173">
        <v>63.779998779296882</v>
      </c>
      <c r="CR173">
        <v>64.970001220703125</v>
      </c>
      <c r="CS173" s="2">
        <f t="shared" si="56"/>
        <v>1.403123460352762E-3</v>
      </c>
      <c r="CT173" s="2">
        <f t="shared" si="57"/>
        <v>2.3892858266607586E-2</v>
      </c>
      <c r="CU173" s="2">
        <f t="shared" si="58"/>
        <v>5.6127317395898713E-3</v>
      </c>
      <c r="CV173" s="2">
        <f t="shared" si="59"/>
        <v>1.8316183146800391E-2</v>
      </c>
      <c r="CW173">
        <v>14</v>
      </c>
      <c r="CX173">
        <v>59</v>
      </c>
      <c r="CY173">
        <v>51</v>
      </c>
      <c r="CZ173">
        <v>36</v>
      </c>
      <c r="DA173">
        <v>15</v>
      </c>
      <c r="DB173">
        <v>0</v>
      </c>
      <c r="DC173">
        <v>0</v>
      </c>
      <c r="DD173">
        <v>0</v>
      </c>
      <c r="DE173">
        <v>0</v>
      </c>
      <c r="DF173">
        <v>4</v>
      </c>
      <c r="DG173">
        <v>1</v>
      </c>
      <c r="DH173">
        <v>0</v>
      </c>
      <c r="DI173">
        <v>2</v>
      </c>
      <c r="DJ173">
        <v>1</v>
      </c>
      <c r="DK173">
        <v>1</v>
      </c>
      <c r="DL173">
        <v>8</v>
      </c>
      <c r="DM173">
        <v>1</v>
      </c>
      <c r="DN173">
        <v>8</v>
      </c>
      <c r="DO173">
        <v>0</v>
      </c>
      <c r="DP173">
        <v>0</v>
      </c>
      <c r="DQ173">
        <v>1</v>
      </c>
      <c r="DR173">
        <v>1</v>
      </c>
      <c r="DS173">
        <v>0</v>
      </c>
      <c r="DT173">
        <v>0</v>
      </c>
      <c r="DU173">
        <v>1</v>
      </c>
      <c r="DV173">
        <v>1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723</v>
      </c>
      <c r="EF173">
        <v>64.970001220703125</v>
      </c>
      <c r="EG173">
        <v>65.610000610351563</v>
      </c>
      <c r="EH173">
        <v>67.379997253417969</v>
      </c>
      <c r="EI173">
        <v>64.980003356933594</v>
      </c>
      <c r="EJ173">
        <v>65.910003662109375</v>
      </c>
      <c r="EK173" s="2">
        <f t="shared" si="60"/>
        <v>9.754601184189915E-3</v>
      </c>
      <c r="EL173" s="2">
        <f t="shared" si="61"/>
        <v>2.6268873778807156E-2</v>
      </c>
      <c r="EM173" s="2">
        <f t="shared" si="62"/>
        <v>9.6021528358067876E-3</v>
      </c>
      <c r="EN173" s="2">
        <f t="shared" si="63"/>
        <v>1.4110154051021895E-2</v>
      </c>
      <c r="EO173">
        <v>11</v>
      </c>
      <c r="EP173">
        <v>62</v>
      </c>
      <c r="EQ173">
        <v>34</v>
      </c>
      <c r="ER173">
        <v>42</v>
      </c>
      <c r="ES173">
        <v>18</v>
      </c>
      <c r="ET173">
        <v>0</v>
      </c>
      <c r="EU173">
        <v>0</v>
      </c>
      <c r="EV173">
        <v>0</v>
      </c>
      <c r="EW173">
        <v>0</v>
      </c>
      <c r="EX173">
        <v>4</v>
      </c>
      <c r="EY173">
        <v>1</v>
      </c>
      <c r="EZ173">
        <v>5</v>
      </c>
      <c r="FA173">
        <v>2</v>
      </c>
      <c r="FB173">
        <v>5</v>
      </c>
      <c r="FC173">
        <v>1</v>
      </c>
      <c r="FD173">
        <v>17</v>
      </c>
      <c r="FE173">
        <v>1</v>
      </c>
      <c r="FF173">
        <v>17</v>
      </c>
      <c r="FG173">
        <v>0</v>
      </c>
      <c r="FH173">
        <v>0</v>
      </c>
      <c r="FI173">
        <v>5</v>
      </c>
      <c r="FJ173">
        <v>5</v>
      </c>
      <c r="FK173">
        <v>0</v>
      </c>
      <c r="FL173">
        <v>0</v>
      </c>
      <c r="FM173">
        <v>1</v>
      </c>
      <c r="FN173">
        <v>1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545</v>
      </c>
      <c r="FX173">
        <v>65.910003662109375</v>
      </c>
      <c r="FY173">
        <v>67.110000610351563</v>
      </c>
      <c r="FZ173">
        <v>67.510002136230469</v>
      </c>
      <c r="GA173">
        <v>65.620002746582031</v>
      </c>
      <c r="GB173">
        <v>66.650001525878906</v>
      </c>
      <c r="GC173">
        <v>514</v>
      </c>
      <c r="GD173">
        <v>218</v>
      </c>
      <c r="GE173">
        <v>342</v>
      </c>
      <c r="GF173">
        <v>25</v>
      </c>
      <c r="GG173">
        <v>0</v>
      </c>
      <c r="GH173">
        <v>280</v>
      </c>
      <c r="GI173">
        <v>0</v>
      </c>
      <c r="GJ173">
        <v>111</v>
      </c>
      <c r="GK173">
        <v>26</v>
      </c>
      <c r="GL173">
        <v>198</v>
      </c>
      <c r="GM173">
        <v>25</v>
      </c>
      <c r="GN173">
        <v>6</v>
      </c>
      <c r="GO173">
        <v>2</v>
      </c>
      <c r="GP173">
        <v>2</v>
      </c>
      <c r="GQ173">
        <v>2</v>
      </c>
      <c r="GR173">
        <v>2</v>
      </c>
      <c r="GS173">
        <v>0</v>
      </c>
      <c r="GT173">
        <v>0</v>
      </c>
      <c r="GU173">
        <v>0</v>
      </c>
      <c r="GV173">
        <v>0</v>
      </c>
      <c r="GW173">
        <v>2.2999999999999998</v>
      </c>
      <c r="GX173" t="s">
        <v>218</v>
      </c>
      <c r="GY173">
        <v>472540</v>
      </c>
      <c r="GZ173">
        <v>578333</v>
      </c>
      <c r="HA173">
        <v>1.173</v>
      </c>
      <c r="HB173">
        <v>2.1800000000000002</v>
      </c>
      <c r="HC173">
        <v>-2.59</v>
      </c>
      <c r="HD173">
        <v>4.32</v>
      </c>
      <c r="HE173">
        <v>0.82050000000000001</v>
      </c>
      <c r="HF173" s="2">
        <f t="shared" si="64"/>
        <v>1.7881045109945815E-2</v>
      </c>
      <c r="HG173" s="2">
        <f t="shared" si="65"/>
        <v>5.925070555793055E-3</v>
      </c>
      <c r="HH173" s="2">
        <f t="shared" si="66"/>
        <v>2.2202322309913702E-2</v>
      </c>
      <c r="HI173" s="2">
        <f t="shared" si="67"/>
        <v>1.5453844796941896E-2</v>
      </c>
      <c r="HJ173" s="3">
        <f t="shared" si="68"/>
        <v>67.507632098967207</v>
      </c>
      <c r="HK173" t="str">
        <f t="shared" si="69"/>
        <v>KTB</v>
      </c>
    </row>
    <row r="174" spans="1:219" hidden="1" x14ac:dyDescent="0.3">
      <c r="A174">
        <v>165</v>
      </c>
      <c r="B174" t="s">
        <v>788</v>
      </c>
      <c r="C174">
        <v>10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29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20</v>
      </c>
      <c r="W174">
        <v>15</v>
      </c>
      <c r="X174">
        <v>12</v>
      </c>
      <c r="Y174">
        <v>2</v>
      </c>
      <c r="Z174">
        <v>118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19</v>
      </c>
      <c r="AN174">
        <v>1</v>
      </c>
      <c r="AO174">
        <v>39</v>
      </c>
      <c r="AP174">
        <v>0</v>
      </c>
      <c r="AQ174">
        <v>1</v>
      </c>
      <c r="AR174">
        <v>1</v>
      </c>
      <c r="AS174">
        <v>1</v>
      </c>
      <c r="AT174">
        <v>0</v>
      </c>
      <c r="AU174" t="s">
        <v>789</v>
      </c>
      <c r="AV174">
        <v>260</v>
      </c>
      <c r="AW174">
        <v>260.989990234375</v>
      </c>
      <c r="AX174">
        <v>261.83999633789063</v>
      </c>
      <c r="AY174">
        <v>259.20001220703119</v>
      </c>
      <c r="AZ174">
        <v>261.3599853515625</v>
      </c>
      <c r="BA174" s="2">
        <f t="shared" si="52"/>
        <v>3.7932115077898843E-3</v>
      </c>
      <c r="BB174" s="2">
        <f t="shared" si="53"/>
        <v>3.2462806118387366E-3</v>
      </c>
      <c r="BC174" s="2">
        <f t="shared" si="54"/>
        <v>6.8584163926607156E-3</v>
      </c>
      <c r="BD174" s="2">
        <f t="shared" si="55"/>
        <v>8.2643605203216453E-3</v>
      </c>
      <c r="BE174">
        <v>80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47</v>
      </c>
      <c r="BO174">
        <v>22</v>
      </c>
      <c r="BP174">
        <v>17</v>
      </c>
      <c r="BQ174">
        <v>24</v>
      </c>
      <c r="BR174">
        <v>8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398</v>
      </c>
      <c r="CN174">
        <v>261.3599853515625</v>
      </c>
      <c r="CO174">
        <v>261.66000366210938</v>
      </c>
      <c r="CP174">
        <v>266.42001342773438</v>
      </c>
      <c r="CQ174">
        <v>261.66000366210938</v>
      </c>
      <c r="CR174">
        <v>264.85000610351563</v>
      </c>
      <c r="CS174" s="2">
        <f t="shared" si="56"/>
        <v>1.1465959884885413E-3</v>
      </c>
      <c r="CT174" s="2">
        <f t="shared" si="57"/>
        <v>1.7866562291560473E-2</v>
      </c>
      <c r="CU174" s="2">
        <f t="shared" si="58"/>
        <v>0</v>
      </c>
      <c r="CV174" s="2">
        <f t="shared" si="59"/>
        <v>1.2044562461363317E-2</v>
      </c>
      <c r="CW174">
        <v>16</v>
      </c>
      <c r="CX174">
        <v>59</v>
      </c>
      <c r="CY174">
        <v>75</v>
      </c>
      <c r="CZ174">
        <v>36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662</v>
      </c>
      <c r="EF174">
        <v>264.85000610351563</v>
      </c>
      <c r="EG174">
        <v>264.239990234375</v>
      </c>
      <c r="EH174">
        <v>266.239990234375</v>
      </c>
      <c r="EI174">
        <v>262.45999145507813</v>
      </c>
      <c r="EJ174">
        <v>263.95001220703119</v>
      </c>
      <c r="EK174" s="2">
        <f t="shared" si="60"/>
        <v>-2.3085675586029808E-3</v>
      </c>
      <c r="EL174" s="2">
        <f t="shared" si="61"/>
        <v>7.5120195063084205E-3</v>
      </c>
      <c r="EM174" s="2">
        <f t="shared" si="62"/>
        <v>6.7362959623108454E-3</v>
      </c>
      <c r="EN174" s="2">
        <f t="shared" si="63"/>
        <v>5.6450868840436375E-3</v>
      </c>
      <c r="EO174">
        <v>112</v>
      </c>
      <c r="EP174">
        <v>35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39</v>
      </c>
      <c r="EY174">
        <v>11</v>
      </c>
      <c r="EZ174">
        <v>2</v>
      </c>
      <c r="FA174">
        <v>1</v>
      </c>
      <c r="FB174">
        <v>3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3</v>
      </c>
      <c r="FJ174">
        <v>0</v>
      </c>
      <c r="FK174">
        <v>0</v>
      </c>
      <c r="FL174">
        <v>0</v>
      </c>
      <c r="FM174">
        <v>1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280</v>
      </c>
      <c r="FX174">
        <v>263.95001220703119</v>
      </c>
      <c r="FY174">
        <v>264.989990234375</v>
      </c>
      <c r="FZ174">
        <v>266.02999877929688</v>
      </c>
      <c r="GA174">
        <v>263.70001220703119</v>
      </c>
      <c r="GB174">
        <v>264.64999389648438</v>
      </c>
      <c r="GC174">
        <v>442</v>
      </c>
      <c r="GD174">
        <v>341</v>
      </c>
      <c r="GE174">
        <v>333</v>
      </c>
      <c r="GF174">
        <v>56</v>
      </c>
      <c r="GG174">
        <v>0</v>
      </c>
      <c r="GH174">
        <v>36</v>
      </c>
      <c r="GI174">
        <v>0</v>
      </c>
      <c r="GJ174">
        <v>36</v>
      </c>
      <c r="GK174">
        <v>0</v>
      </c>
      <c r="GL174">
        <v>129</v>
      </c>
      <c r="GM174">
        <v>0</v>
      </c>
      <c r="GN174">
        <v>3</v>
      </c>
      <c r="GO174">
        <v>1</v>
      </c>
      <c r="GP174">
        <v>1</v>
      </c>
      <c r="GQ174">
        <v>0</v>
      </c>
      <c r="GR174">
        <v>0</v>
      </c>
      <c r="GS174">
        <v>1</v>
      </c>
      <c r="GT174">
        <v>0</v>
      </c>
      <c r="GU174">
        <v>0</v>
      </c>
      <c r="GV174">
        <v>0</v>
      </c>
      <c r="GW174">
        <v>1.8</v>
      </c>
      <c r="GX174" t="s">
        <v>218</v>
      </c>
      <c r="GY174">
        <v>477369</v>
      </c>
      <c r="GZ174">
        <v>488900</v>
      </c>
      <c r="HA174">
        <v>1.409</v>
      </c>
      <c r="HB174">
        <v>1.665</v>
      </c>
      <c r="HC174">
        <v>-11.39</v>
      </c>
      <c r="HD174">
        <v>2.39</v>
      </c>
      <c r="HE174">
        <v>0</v>
      </c>
      <c r="HF174" s="2">
        <f t="shared" si="64"/>
        <v>3.9245936287026773E-3</v>
      </c>
      <c r="HG174" s="2">
        <f t="shared" si="65"/>
        <v>3.9093656718943715E-3</v>
      </c>
      <c r="HH174" s="2">
        <f t="shared" si="66"/>
        <v>4.8680254910868914E-3</v>
      </c>
      <c r="HI174" s="2">
        <f t="shared" si="67"/>
        <v>3.5895775981946709E-3</v>
      </c>
      <c r="HJ174" s="3">
        <f t="shared" si="68"/>
        <v>266.02593300559289</v>
      </c>
      <c r="HK174" t="str">
        <f t="shared" si="69"/>
        <v>LH</v>
      </c>
    </row>
    <row r="175" spans="1:219" hidden="1" x14ac:dyDescent="0.3">
      <c r="A175">
        <v>166</v>
      </c>
      <c r="B175" t="s">
        <v>790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26</v>
      </c>
      <c r="N175">
        <v>13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3</v>
      </c>
      <c r="W175">
        <v>4</v>
      </c>
      <c r="X175">
        <v>6</v>
      </c>
      <c r="Y175">
        <v>10</v>
      </c>
      <c r="Z175">
        <v>126</v>
      </c>
      <c r="AA175">
        <v>0</v>
      </c>
      <c r="AB175">
        <v>0</v>
      </c>
      <c r="AC175">
        <v>0</v>
      </c>
      <c r="AD175">
        <v>0</v>
      </c>
      <c r="AE175">
        <v>13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39</v>
      </c>
      <c r="AN175">
        <v>16</v>
      </c>
      <c r="AO175">
        <v>0</v>
      </c>
      <c r="AP175">
        <v>0</v>
      </c>
      <c r="AQ175">
        <v>1</v>
      </c>
      <c r="AR175">
        <v>1</v>
      </c>
      <c r="AS175">
        <v>0</v>
      </c>
      <c r="AT175">
        <v>0</v>
      </c>
      <c r="AU175" t="s">
        <v>716</v>
      </c>
      <c r="AV175">
        <v>79.160003662109375</v>
      </c>
      <c r="AW175">
        <v>79.459999084472656</v>
      </c>
      <c r="AX175">
        <v>80.970001220703125</v>
      </c>
      <c r="AY175">
        <v>79.339996337890625</v>
      </c>
      <c r="AZ175">
        <v>80.870002746582031</v>
      </c>
      <c r="BA175" s="2">
        <f t="shared" si="52"/>
        <v>3.7754269546914632E-3</v>
      </c>
      <c r="BB175" s="2">
        <f t="shared" si="53"/>
        <v>1.8648908403923525E-2</v>
      </c>
      <c r="BC175" s="2">
        <f t="shared" si="54"/>
        <v>1.5102283911991865E-3</v>
      </c>
      <c r="BD175" s="2">
        <f t="shared" si="55"/>
        <v>1.8919331726572342E-2</v>
      </c>
      <c r="BE175">
        <v>6</v>
      </c>
      <c r="BF175">
        <v>18</v>
      </c>
      <c r="BG175">
        <v>70</v>
      </c>
      <c r="BH175">
        <v>87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2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2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503</v>
      </c>
      <c r="CN175">
        <v>80.870002746582031</v>
      </c>
      <c r="CO175">
        <v>80.94000244140625</v>
      </c>
      <c r="CP175">
        <v>81.230003356933594</v>
      </c>
      <c r="CQ175">
        <v>80.010002136230469</v>
      </c>
      <c r="CR175">
        <v>80.120002746582031</v>
      </c>
      <c r="CS175" s="2">
        <f t="shared" si="56"/>
        <v>8.6483435523609931E-4</v>
      </c>
      <c r="CT175" s="2">
        <f t="shared" si="57"/>
        <v>3.5701206886948889E-3</v>
      </c>
      <c r="CU175" s="2">
        <f t="shared" si="58"/>
        <v>1.1489996010922043E-2</v>
      </c>
      <c r="CV175" s="2">
        <f t="shared" si="59"/>
        <v>1.3729481600180948E-3</v>
      </c>
      <c r="CW175">
        <v>52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17</v>
      </c>
      <c r="DG175">
        <v>20</v>
      </c>
      <c r="DH175">
        <v>22</v>
      </c>
      <c r="DI175">
        <v>16</v>
      </c>
      <c r="DJ175">
        <v>63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54</v>
      </c>
      <c r="DX175">
        <v>0</v>
      </c>
      <c r="DY175">
        <v>0</v>
      </c>
      <c r="DZ175">
        <v>0</v>
      </c>
      <c r="EA175">
        <v>1</v>
      </c>
      <c r="EB175">
        <v>0</v>
      </c>
      <c r="EC175">
        <v>0</v>
      </c>
      <c r="ED175">
        <v>0</v>
      </c>
      <c r="EE175" t="s">
        <v>341</v>
      </c>
      <c r="EF175">
        <v>80.120002746582031</v>
      </c>
      <c r="EG175">
        <v>80.489997863769531</v>
      </c>
      <c r="EH175">
        <v>81.650001525878906</v>
      </c>
      <c r="EI175">
        <v>80.241996765136719</v>
      </c>
      <c r="EJ175">
        <v>81.339996337890625</v>
      </c>
      <c r="EK175" s="2">
        <f t="shared" si="60"/>
        <v>4.5967837868964301E-3</v>
      </c>
      <c r="EL175" s="2">
        <f t="shared" si="61"/>
        <v>1.4207025602341439E-2</v>
      </c>
      <c r="EM175" s="2">
        <f t="shared" si="62"/>
        <v>3.0811418215286324E-3</v>
      </c>
      <c r="EN175" s="2">
        <f t="shared" si="63"/>
        <v>1.349888888847206E-2</v>
      </c>
      <c r="EO175">
        <v>77</v>
      </c>
      <c r="EP175">
        <v>39</v>
      </c>
      <c r="EQ175">
        <v>38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22</v>
      </c>
      <c r="EY175">
        <v>0</v>
      </c>
      <c r="EZ175">
        <v>1</v>
      </c>
      <c r="FA175">
        <v>0</v>
      </c>
      <c r="FB175">
        <v>0</v>
      </c>
      <c r="FC175">
        <v>1</v>
      </c>
      <c r="FD175">
        <v>23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717</v>
      </c>
      <c r="FX175">
        <v>81.339996337890625</v>
      </c>
      <c r="FY175">
        <v>81.75</v>
      </c>
      <c r="FZ175">
        <v>82.19000244140625</v>
      </c>
      <c r="GA175">
        <v>80.889999389648438</v>
      </c>
      <c r="GB175">
        <v>81.610000610351563</v>
      </c>
      <c r="GC175">
        <v>426</v>
      </c>
      <c r="GD175">
        <v>312</v>
      </c>
      <c r="GE175">
        <v>206</v>
      </c>
      <c r="GF175">
        <v>161</v>
      </c>
      <c r="GG175">
        <v>0</v>
      </c>
      <c r="GH175">
        <v>87</v>
      </c>
      <c r="GI175">
        <v>0</v>
      </c>
      <c r="GJ175">
        <v>0</v>
      </c>
      <c r="GK175">
        <v>0</v>
      </c>
      <c r="GL175">
        <v>189</v>
      </c>
      <c r="GM175">
        <v>0</v>
      </c>
      <c r="GN175">
        <v>63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2.2999999999999998</v>
      </c>
      <c r="GX175" t="s">
        <v>218</v>
      </c>
      <c r="GY175">
        <v>406837</v>
      </c>
      <c r="GZ175">
        <v>653716</v>
      </c>
      <c r="HA175">
        <v>1.847</v>
      </c>
      <c r="HB175">
        <v>2.9809999999999999</v>
      </c>
      <c r="HC175">
        <v>3.44</v>
      </c>
      <c r="HD175">
        <v>2.33</v>
      </c>
      <c r="HE175">
        <v>0.54090000000000005</v>
      </c>
      <c r="HF175" s="2">
        <f t="shared" si="64"/>
        <v>5.0153353163225889E-3</v>
      </c>
      <c r="HG175" s="2">
        <f t="shared" si="65"/>
        <v>5.3534788701330438E-3</v>
      </c>
      <c r="HH175" s="2">
        <f t="shared" si="66"/>
        <v>1.0519885141915153E-2</v>
      </c>
      <c r="HI175" s="2">
        <f t="shared" si="67"/>
        <v>8.8224631211655247E-3</v>
      </c>
      <c r="HJ175" s="3">
        <f t="shared" si="68"/>
        <v>82.187646897633371</v>
      </c>
      <c r="HK175" t="str">
        <f t="shared" si="69"/>
        <v>LW</v>
      </c>
    </row>
    <row r="176" spans="1:219" hidden="1" x14ac:dyDescent="0.3">
      <c r="A176">
        <v>167</v>
      </c>
      <c r="B176" t="s">
        <v>791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13</v>
      </c>
      <c r="N176">
        <v>13</v>
      </c>
      <c r="O176">
        <v>6</v>
      </c>
      <c r="P176">
        <v>0</v>
      </c>
      <c r="Q176">
        <v>0</v>
      </c>
      <c r="R176">
        <v>1</v>
      </c>
      <c r="S176">
        <v>6</v>
      </c>
      <c r="T176">
        <v>0</v>
      </c>
      <c r="U176">
        <v>0</v>
      </c>
      <c r="V176">
        <v>12</v>
      </c>
      <c r="W176">
        <v>3</v>
      </c>
      <c r="X176">
        <v>4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789</v>
      </c>
      <c r="AV176">
        <v>181.80000305175781</v>
      </c>
      <c r="AW176">
        <v>182.44000244140619</v>
      </c>
      <c r="AX176">
        <v>185.74000549316409</v>
      </c>
      <c r="AY176">
        <v>182.44000244140619</v>
      </c>
      <c r="AZ176">
        <v>185.1300048828125</v>
      </c>
      <c r="BA176" s="2">
        <f t="shared" si="52"/>
        <v>3.5079992385657066E-3</v>
      </c>
      <c r="BB176" s="2">
        <f t="shared" si="53"/>
        <v>1.7766786659642597E-2</v>
      </c>
      <c r="BC176" s="2">
        <f t="shared" si="54"/>
        <v>0</v>
      </c>
      <c r="BD176" s="2">
        <f t="shared" si="55"/>
        <v>1.4530342842636879E-2</v>
      </c>
      <c r="BE176">
        <v>1</v>
      </c>
      <c r="BF176">
        <v>17</v>
      </c>
      <c r="BG176">
        <v>27</v>
      </c>
      <c r="BH176">
        <v>28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603</v>
      </c>
      <c r="CN176">
        <v>185.1300048828125</v>
      </c>
      <c r="CO176">
        <v>185.99000549316409</v>
      </c>
      <c r="CP176">
        <v>187.2799987792969</v>
      </c>
      <c r="CQ176">
        <v>184.82000732421881</v>
      </c>
      <c r="CR176">
        <v>184.97999572753901</v>
      </c>
      <c r="CS176" s="2">
        <f t="shared" si="56"/>
        <v>4.6239076560659065E-3</v>
      </c>
      <c r="CT176" s="2">
        <f t="shared" si="57"/>
        <v>6.8880462117741903E-3</v>
      </c>
      <c r="CU176" s="2">
        <f t="shared" si="58"/>
        <v>6.2906507575122284E-3</v>
      </c>
      <c r="CV176" s="2">
        <f t="shared" si="59"/>
        <v>8.6489570232151092E-4</v>
      </c>
      <c r="CW176">
        <v>15</v>
      </c>
      <c r="CX176">
        <v>2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22</v>
      </c>
      <c r="DG176">
        <v>10</v>
      </c>
      <c r="DH176">
        <v>12</v>
      </c>
      <c r="DI176">
        <v>13</v>
      </c>
      <c r="DJ176">
        <v>8</v>
      </c>
      <c r="DK176">
        <v>0</v>
      </c>
      <c r="DL176">
        <v>0</v>
      </c>
      <c r="DM176">
        <v>0</v>
      </c>
      <c r="DN176">
        <v>0</v>
      </c>
      <c r="DO176">
        <v>2</v>
      </c>
      <c r="DP176">
        <v>0</v>
      </c>
      <c r="DQ176">
        <v>0</v>
      </c>
      <c r="DR176">
        <v>0</v>
      </c>
      <c r="DS176">
        <v>1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583</v>
      </c>
      <c r="EF176">
        <v>184.97999572753901</v>
      </c>
      <c r="EG176">
        <v>185.00999450683599</v>
      </c>
      <c r="EH176">
        <v>187.3800048828125</v>
      </c>
      <c r="EI176">
        <v>183.3500061035156</v>
      </c>
      <c r="EJ176">
        <v>185.77000427246091</v>
      </c>
      <c r="EK176" s="2">
        <f t="shared" si="60"/>
        <v>1.6214680389003977E-4</v>
      </c>
      <c r="EL176" s="2">
        <f t="shared" si="61"/>
        <v>1.264814982505047E-2</v>
      </c>
      <c r="EM176" s="2">
        <f t="shared" si="62"/>
        <v>8.9724255586585144E-3</v>
      </c>
      <c r="EN176" s="2">
        <f t="shared" si="63"/>
        <v>1.3026851016249119E-2</v>
      </c>
      <c r="EO176">
        <v>13</v>
      </c>
      <c r="EP176">
        <v>47</v>
      </c>
      <c r="EQ176">
        <v>21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</v>
      </c>
      <c r="EY176">
        <v>2</v>
      </c>
      <c r="EZ176">
        <v>3</v>
      </c>
      <c r="FA176">
        <v>1</v>
      </c>
      <c r="FB176">
        <v>2</v>
      </c>
      <c r="FC176">
        <v>1</v>
      </c>
      <c r="FD176">
        <v>12</v>
      </c>
      <c r="FE176">
        <v>0</v>
      </c>
      <c r="FF176">
        <v>0</v>
      </c>
      <c r="FG176">
        <v>0</v>
      </c>
      <c r="FH176">
        <v>0</v>
      </c>
      <c r="FI176">
        <v>2</v>
      </c>
      <c r="FJ176">
        <v>2</v>
      </c>
      <c r="FK176">
        <v>0</v>
      </c>
      <c r="FL176">
        <v>0</v>
      </c>
      <c r="FM176">
        <v>1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792</v>
      </c>
      <c r="FX176">
        <v>185.77000427246091</v>
      </c>
      <c r="FY176">
        <v>186.5</v>
      </c>
      <c r="FZ176">
        <v>187</v>
      </c>
      <c r="GA176">
        <v>183.1000061035156</v>
      </c>
      <c r="GB176">
        <v>183.6000061035156</v>
      </c>
      <c r="GC176">
        <v>203</v>
      </c>
      <c r="GD176">
        <v>97</v>
      </c>
      <c r="GE176">
        <v>98</v>
      </c>
      <c r="GF176">
        <v>77</v>
      </c>
      <c r="GG176">
        <v>0</v>
      </c>
      <c r="GH176">
        <v>28</v>
      </c>
      <c r="GI176">
        <v>0</v>
      </c>
      <c r="GJ176">
        <v>0</v>
      </c>
      <c r="GK176">
        <v>0</v>
      </c>
      <c r="GL176">
        <v>10</v>
      </c>
      <c r="GM176">
        <v>0</v>
      </c>
      <c r="GN176">
        <v>10</v>
      </c>
      <c r="GO176">
        <v>1</v>
      </c>
      <c r="GP176">
        <v>1</v>
      </c>
      <c r="GQ176">
        <v>1</v>
      </c>
      <c r="GR176">
        <v>1</v>
      </c>
      <c r="GS176">
        <v>0</v>
      </c>
      <c r="GT176">
        <v>0</v>
      </c>
      <c r="GU176">
        <v>0</v>
      </c>
      <c r="GV176">
        <v>0</v>
      </c>
      <c r="GW176">
        <v>2.2999999999999998</v>
      </c>
      <c r="GX176" t="s">
        <v>218</v>
      </c>
      <c r="GY176">
        <v>69001</v>
      </c>
      <c r="GZ176">
        <v>72200</v>
      </c>
      <c r="HA176">
        <v>2.161</v>
      </c>
      <c r="HB176">
        <v>3.0310000000000001</v>
      </c>
      <c r="HC176">
        <v>10.66</v>
      </c>
      <c r="HD176">
        <v>9.67</v>
      </c>
      <c r="HE176">
        <v>0.58520000000000005</v>
      </c>
      <c r="HF176" s="2">
        <f t="shared" si="64"/>
        <v>3.9141862066439659E-3</v>
      </c>
      <c r="HG176" s="2">
        <f t="shared" si="65"/>
        <v>2.673796791443861E-3</v>
      </c>
      <c r="HH176" s="2">
        <f t="shared" si="66"/>
        <v>1.8230530276055812E-2</v>
      </c>
      <c r="HI176" s="2">
        <f t="shared" si="67"/>
        <v>2.7233114563084415E-3</v>
      </c>
      <c r="HJ176" s="3">
        <f t="shared" si="68"/>
        <v>186.99866310160428</v>
      </c>
      <c r="HK176" t="str">
        <f t="shared" si="69"/>
        <v>LANC</v>
      </c>
    </row>
    <row r="177" spans="1:219" hidden="1" x14ac:dyDescent="0.3">
      <c r="A177">
        <v>168</v>
      </c>
      <c r="B177" t="s">
        <v>793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20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16</v>
      </c>
      <c r="W177">
        <v>6</v>
      </c>
      <c r="X177">
        <v>4</v>
      </c>
      <c r="Y177">
        <v>3</v>
      </c>
      <c r="Z177">
        <v>125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7</v>
      </c>
      <c r="AN177">
        <v>1</v>
      </c>
      <c r="AO177">
        <v>90</v>
      </c>
      <c r="AP177">
        <v>0</v>
      </c>
      <c r="AQ177">
        <v>2</v>
      </c>
      <c r="AR177">
        <v>1</v>
      </c>
      <c r="AS177">
        <v>2</v>
      </c>
      <c r="AT177">
        <v>0</v>
      </c>
      <c r="AU177" t="s">
        <v>521</v>
      </c>
      <c r="AV177">
        <v>21.120000839233398</v>
      </c>
      <c r="AW177">
        <v>20.979999542236332</v>
      </c>
      <c r="AX177">
        <v>21.590000152587891</v>
      </c>
      <c r="AY177">
        <v>20.690000534057621</v>
      </c>
      <c r="AZ177">
        <v>21.54000091552734</v>
      </c>
      <c r="BA177" s="2">
        <f t="shared" si="52"/>
        <v>-6.6730838918858115E-3</v>
      </c>
      <c r="BB177" s="2">
        <f t="shared" si="53"/>
        <v>2.8253849283944588E-2</v>
      </c>
      <c r="BC177" s="2">
        <f t="shared" si="54"/>
        <v>1.3822641301535432E-2</v>
      </c>
      <c r="BD177" s="2">
        <f t="shared" si="55"/>
        <v>3.9461483070643122E-2</v>
      </c>
      <c r="BE177">
        <v>1</v>
      </c>
      <c r="BF177">
        <v>10</v>
      </c>
      <c r="BG177">
        <v>11</v>
      </c>
      <c r="BH177">
        <v>46</v>
      </c>
      <c r="BI177">
        <v>95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1</v>
      </c>
      <c r="BQ177">
        <v>0</v>
      </c>
      <c r="BR177">
        <v>1</v>
      </c>
      <c r="BS177">
        <v>1</v>
      </c>
      <c r="BT177">
        <v>2</v>
      </c>
      <c r="BU177">
        <v>1</v>
      </c>
      <c r="BV177">
        <v>2</v>
      </c>
      <c r="BW177">
        <v>0</v>
      </c>
      <c r="BX177">
        <v>0</v>
      </c>
      <c r="BY177">
        <v>1</v>
      </c>
      <c r="BZ177">
        <v>1</v>
      </c>
      <c r="CA177">
        <v>0</v>
      </c>
      <c r="CB177">
        <v>0</v>
      </c>
      <c r="CC177">
        <v>1</v>
      </c>
      <c r="CD177">
        <v>1</v>
      </c>
      <c r="CE177">
        <v>0</v>
      </c>
      <c r="CF177">
        <v>0</v>
      </c>
      <c r="CG177">
        <v>1</v>
      </c>
      <c r="CH177">
        <v>1</v>
      </c>
      <c r="CI177">
        <v>0</v>
      </c>
      <c r="CJ177">
        <v>0</v>
      </c>
      <c r="CK177">
        <v>1</v>
      </c>
      <c r="CL177">
        <v>1</v>
      </c>
      <c r="CM177" t="s">
        <v>630</v>
      </c>
      <c r="CN177">
        <v>21.54000091552734</v>
      </c>
      <c r="CO177">
        <v>21.620000839233398</v>
      </c>
      <c r="CP177">
        <v>22.110000610351559</v>
      </c>
      <c r="CQ177">
        <v>21.020000457763668</v>
      </c>
      <c r="CR177">
        <v>21.85000038146973</v>
      </c>
      <c r="CS177" s="2">
        <f t="shared" si="56"/>
        <v>3.7002738483193909E-3</v>
      </c>
      <c r="CT177" s="2">
        <f t="shared" si="57"/>
        <v>2.2161906720561064E-2</v>
      </c>
      <c r="CU177" s="2">
        <f t="shared" si="58"/>
        <v>2.7752097973137935E-2</v>
      </c>
      <c r="CV177" s="2">
        <f t="shared" si="59"/>
        <v>3.7986265867984037E-2</v>
      </c>
      <c r="CW177">
        <v>14</v>
      </c>
      <c r="CX177">
        <v>14</v>
      </c>
      <c r="CY177">
        <v>59</v>
      </c>
      <c r="CZ177">
        <v>96</v>
      </c>
      <c r="DA177">
        <v>1</v>
      </c>
      <c r="DB177">
        <v>0</v>
      </c>
      <c r="DC177">
        <v>0</v>
      </c>
      <c r="DD177">
        <v>0</v>
      </c>
      <c r="DE177">
        <v>0</v>
      </c>
      <c r="DF177">
        <v>5</v>
      </c>
      <c r="DG177">
        <v>2</v>
      </c>
      <c r="DH177">
        <v>0</v>
      </c>
      <c r="DI177">
        <v>0</v>
      </c>
      <c r="DJ177">
        <v>1</v>
      </c>
      <c r="DK177">
        <v>1</v>
      </c>
      <c r="DL177">
        <v>8</v>
      </c>
      <c r="DM177">
        <v>1</v>
      </c>
      <c r="DN177">
        <v>0</v>
      </c>
      <c r="DO177">
        <v>0</v>
      </c>
      <c r="DP177">
        <v>0</v>
      </c>
      <c r="DQ177">
        <v>1</v>
      </c>
      <c r="DR177">
        <v>1</v>
      </c>
      <c r="DS177">
        <v>0</v>
      </c>
      <c r="DT177">
        <v>0</v>
      </c>
      <c r="DU177">
        <v>1</v>
      </c>
      <c r="DV177">
        <v>1</v>
      </c>
      <c r="DW177">
        <v>0</v>
      </c>
      <c r="DX177">
        <v>0</v>
      </c>
      <c r="DY177">
        <v>1</v>
      </c>
      <c r="DZ177">
        <v>1</v>
      </c>
      <c r="EA177">
        <v>0</v>
      </c>
      <c r="EB177">
        <v>0</v>
      </c>
      <c r="EC177">
        <v>1</v>
      </c>
      <c r="ED177">
        <v>1</v>
      </c>
      <c r="EE177" t="s">
        <v>723</v>
      </c>
      <c r="EF177">
        <v>21.85000038146973</v>
      </c>
      <c r="EG177">
        <v>21.969999313354489</v>
      </c>
      <c r="EH177">
        <v>22.54000091552734</v>
      </c>
      <c r="EI177">
        <v>21.819999694824219</v>
      </c>
      <c r="EJ177">
        <v>22.270000457763668</v>
      </c>
      <c r="EK177" s="2">
        <f t="shared" si="60"/>
        <v>5.4619451813918696E-3</v>
      </c>
      <c r="EL177" s="2">
        <f t="shared" si="61"/>
        <v>2.5288446274205345E-2</v>
      </c>
      <c r="EM177" s="2">
        <f t="shared" si="62"/>
        <v>6.8274748847667599E-3</v>
      </c>
      <c r="EN177" s="2">
        <f t="shared" si="63"/>
        <v>2.0206589748073989E-2</v>
      </c>
      <c r="EO177">
        <v>11</v>
      </c>
      <c r="EP177">
        <v>15</v>
      </c>
      <c r="EQ177">
        <v>50</v>
      </c>
      <c r="ER177">
        <v>29</v>
      </c>
      <c r="ES177">
        <v>66</v>
      </c>
      <c r="ET177">
        <v>0</v>
      </c>
      <c r="EU177">
        <v>0</v>
      </c>
      <c r="EV177">
        <v>0</v>
      </c>
      <c r="EW177">
        <v>0</v>
      </c>
      <c r="EX177">
        <v>2</v>
      </c>
      <c r="EY177">
        <v>5</v>
      </c>
      <c r="EZ177">
        <v>2</v>
      </c>
      <c r="FA177">
        <v>0</v>
      </c>
      <c r="FB177">
        <v>4</v>
      </c>
      <c r="FC177">
        <v>1</v>
      </c>
      <c r="FD177">
        <v>13</v>
      </c>
      <c r="FE177">
        <v>1</v>
      </c>
      <c r="FF177">
        <v>13</v>
      </c>
      <c r="FG177">
        <v>0</v>
      </c>
      <c r="FH177">
        <v>0</v>
      </c>
      <c r="FI177">
        <v>4</v>
      </c>
      <c r="FJ177">
        <v>4</v>
      </c>
      <c r="FK177">
        <v>0</v>
      </c>
      <c r="FL177">
        <v>0</v>
      </c>
      <c r="FM177">
        <v>1</v>
      </c>
      <c r="FN177">
        <v>1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305</v>
      </c>
      <c r="FX177">
        <v>22.270000457763668</v>
      </c>
      <c r="FY177">
        <v>22.280000686645511</v>
      </c>
      <c r="FZ177">
        <v>22.819999694824219</v>
      </c>
      <c r="GA177">
        <v>22.264999389648441</v>
      </c>
      <c r="GB177">
        <v>22.719999313354489</v>
      </c>
      <c r="GC177">
        <v>539</v>
      </c>
      <c r="GD177">
        <v>177</v>
      </c>
      <c r="GE177">
        <v>355</v>
      </c>
      <c r="GF177">
        <v>21</v>
      </c>
      <c r="GG177">
        <v>0</v>
      </c>
      <c r="GH177">
        <v>333</v>
      </c>
      <c r="GI177">
        <v>0</v>
      </c>
      <c r="GJ177">
        <v>192</v>
      </c>
      <c r="GK177">
        <v>15</v>
      </c>
      <c r="GL177">
        <v>131</v>
      </c>
      <c r="GM177">
        <v>13</v>
      </c>
      <c r="GN177">
        <v>5</v>
      </c>
      <c r="GO177">
        <v>3</v>
      </c>
      <c r="GP177">
        <v>2</v>
      </c>
      <c r="GQ177">
        <v>3</v>
      </c>
      <c r="GR177">
        <v>2</v>
      </c>
      <c r="GS177">
        <v>4</v>
      </c>
      <c r="GT177">
        <v>1</v>
      </c>
      <c r="GU177">
        <v>2</v>
      </c>
      <c r="GV177">
        <v>1</v>
      </c>
      <c r="GW177">
        <v>1.7</v>
      </c>
      <c r="GX177" t="s">
        <v>218</v>
      </c>
      <c r="GY177">
        <v>559318</v>
      </c>
      <c r="GZ177">
        <v>953450</v>
      </c>
      <c r="HA177">
        <v>1.66</v>
      </c>
      <c r="HB177">
        <v>2.2879999999999998</v>
      </c>
      <c r="HC177">
        <v>-10.44</v>
      </c>
      <c r="HD177">
        <v>4.26</v>
      </c>
      <c r="HE177">
        <v>0</v>
      </c>
      <c r="HF177" s="2">
        <f t="shared" si="64"/>
        <v>4.4884329325167727E-4</v>
      </c>
      <c r="HG177" s="2">
        <f t="shared" si="65"/>
        <v>2.3663409964952087E-2</v>
      </c>
      <c r="HH177" s="2">
        <f t="shared" si="66"/>
        <v>6.7330774392937442E-4</v>
      </c>
      <c r="HI177" s="2">
        <f t="shared" si="67"/>
        <v>2.0026405697935235E-2</v>
      </c>
      <c r="HJ177" s="3">
        <f t="shared" si="68"/>
        <v>22.807221476913018</v>
      </c>
      <c r="HK177" t="str">
        <f t="shared" si="69"/>
        <v>LNTH</v>
      </c>
    </row>
    <row r="178" spans="1:219" hidden="1" x14ac:dyDescent="0.3">
      <c r="A178">
        <v>169</v>
      </c>
      <c r="B178" t="s">
        <v>794</v>
      </c>
      <c r="C178">
        <v>10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25</v>
      </c>
      <c r="N178">
        <v>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4</v>
      </c>
      <c r="W178">
        <v>0</v>
      </c>
      <c r="X178">
        <v>7</v>
      </c>
      <c r="Y178">
        <v>3</v>
      </c>
      <c r="Z178">
        <v>153</v>
      </c>
      <c r="AA178">
        <v>0</v>
      </c>
      <c r="AB178">
        <v>0</v>
      </c>
      <c r="AC178">
        <v>0</v>
      </c>
      <c r="AD178">
        <v>0</v>
      </c>
      <c r="AE178">
        <v>8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32</v>
      </c>
      <c r="AN178">
        <v>9</v>
      </c>
      <c r="AO178">
        <v>0</v>
      </c>
      <c r="AP178">
        <v>0</v>
      </c>
      <c r="AQ178">
        <v>1</v>
      </c>
      <c r="AR178">
        <v>1</v>
      </c>
      <c r="AS178">
        <v>0</v>
      </c>
      <c r="AT178">
        <v>0</v>
      </c>
      <c r="AU178" t="s">
        <v>386</v>
      </c>
      <c r="AV178">
        <v>48.790000915527337</v>
      </c>
      <c r="AW178">
        <v>48.970001220703118</v>
      </c>
      <c r="AX178">
        <v>50.419998168945313</v>
      </c>
      <c r="AY178">
        <v>48.770000457763672</v>
      </c>
      <c r="AZ178">
        <v>50.259998321533203</v>
      </c>
      <c r="BA178" s="2">
        <f t="shared" si="52"/>
        <v>3.6757259687321131E-3</v>
      </c>
      <c r="BB178" s="2">
        <f t="shared" si="53"/>
        <v>2.8758369712422516E-2</v>
      </c>
      <c r="BC178" s="2">
        <f t="shared" si="54"/>
        <v>4.0841486206639743E-3</v>
      </c>
      <c r="BD178" s="2">
        <f t="shared" si="55"/>
        <v>2.9645800110008391E-2</v>
      </c>
      <c r="BE178">
        <v>2</v>
      </c>
      <c r="BF178">
        <v>5</v>
      </c>
      <c r="BG178">
        <v>17</v>
      </c>
      <c r="BH178">
        <v>85</v>
      </c>
      <c r="BI178">
        <v>82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1</v>
      </c>
      <c r="BR178">
        <v>0</v>
      </c>
      <c r="BS178">
        <v>1</v>
      </c>
      <c r="BT178">
        <v>2</v>
      </c>
      <c r="BU178">
        <v>1</v>
      </c>
      <c r="BV178">
        <v>2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795</v>
      </c>
      <c r="CN178">
        <v>50.259998321533203</v>
      </c>
      <c r="CO178">
        <v>50.069999694824219</v>
      </c>
      <c r="CP178">
        <v>50.790000915527337</v>
      </c>
      <c r="CQ178">
        <v>49.540000915527337</v>
      </c>
      <c r="CR178">
        <v>49.680000305175781</v>
      </c>
      <c r="CS178" s="2">
        <f t="shared" si="56"/>
        <v>-3.7946600332938729E-3</v>
      </c>
      <c r="CT178" s="2">
        <f t="shared" si="57"/>
        <v>1.417604268014494E-2</v>
      </c>
      <c r="CU178" s="2">
        <f t="shared" si="58"/>
        <v>1.0585156431540121E-2</v>
      </c>
      <c r="CV178" s="2">
        <f t="shared" si="59"/>
        <v>2.8180231237611153E-3</v>
      </c>
      <c r="CW178">
        <v>37</v>
      </c>
      <c r="CX178">
        <v>44</v>
      </c>
      <c r="CY178">
        <v>37</v>
      </c>
      <c r="CZ178">
        <v>0</v>
      </c>
      <c r="DA178">
        <v>0</v>
      </c>
      <c r="DB178">
        <v>1</v>
      </c>
      <c r="DC178">
        <v>37</v>
      </c>
      <c r="DD178">
        <v>0</v>
      </c>
      <c r="DE178">
        <v>0</v>
      </c>
      <c r="DF178">
        <v>8</v>
      </c>
      <c r="DG178">
        <v>3</v>
      </c>
      <c r="DH178">
        <v>0</v>
      </c>
      <c r="DI178">
        <v>11</v>
      </c>
      <c r="DJ178">
        <v>56</v>
      </c>
      <c r="DK178">
        <v>1</v>
      </c>
      <c r="DL178">
        <v>10</v>
      </c>
      <c r="DM178">
        <v>0</v>
      </c>
      <c r="DN178">
        <v>0</v>
      </c>
      <c r="DO178">
        <v>84</v>
      </c>
      <c r="DP178">
        <v>38</v>
      </c>
      <c r="DQ178">
        <v>0</v>
      </c>
      <c r="DR178">
        <v>0</v>
      </c>
      <c r="DS178">
        <v>1</v>
      </c>
      <c r="DT178">
        <v>1</v>
      </c>
      <c r="DU178">
        <v>0</v>
      </c>
      <c r="DV178">
        <v>0</v>
      </c>
      <c r="DW178">
        <v>120</v>
      </c>
      <c r="DX178">
        <v>84</v>
      </c>
      <c r="DY178">
        <v>0</v>
      </c>
      <c r="DZ178">
        <v>0</v>
      </c>
      <c r="EA178">
        <v>1</v>
      </c>
      <c r="EB178">
        <v>1</v>
      </c>
      <c r="EC178">
        <v>0</v>
      </c>
      <c r="ED178">
        <v>0</v>
      </c>
      <c r="EE178" t="s">
        <v>796</v>
      </c>
      <c r="EF178">
        <v>49.680000305175781</v>
      </c>
      <c r="EG178">
        <v>49.900001525878913</v>
      </c>
      <c r="EH178">
        <v>50.680000305175781</v>
      </c>
      <c r="EI178">
        <v>49.380001068115227</v>
      </c>
      <c r="EJ178">
        <v>50.5</v>
      </c>
      <c r="EK178" s="2">
        <f t="shared" si="60"/>
        <v>4.4088419634423781E-3</v>
      </c>
      <c r="EL178" s="2">
        <f t="shared" si="61"/>
        <v>1.5390662482241746E-2</v>
      </c>
      <c r="EM178" s="2">
        <f t="shared" si="62"/>
        <v>1.0420850538331305E-2</v>
      </c>
      <c r="EN178" s="2">
        <f t="shared" si="63"/>
        <v>2.2178196670985639E-2</v>
      </c>
      <c r="EO178">
        <v>16</v>
      </c>
      <c r="EP178">
        <v>56</v>
      </c>
      <c r="EQ178">
        <v>98</v>
      </c>
      <c r="ER178">
        <v>13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2</v>
      </c>
      <c r="EY178">
        <v>0</v>
      </c>
      <c r="EZ178">
        <v>1</v>
      </c>
      <c r="FA178">
        <v>2</v>
      </c>
      <c r="FB178">
        <v>4</v>
      </c>
      <c r="FC178">
        <v>1</v>
      </c>
      <c r="FD178">
        <v>9</v>
      </c>
      <c r="FE178">
        <v>0</v>
      </c>
      <c r="FF178">
        <v>0</v>
      </c>
      <c r="FG178">
        <v>0</v>
      </c>
      <c r="FH178">
        <v>0</v>
      </c>
      <c r="FI178">
        <v>4</v>
      </c>
      <c r="FJ178">
        <v>4</v>
      </c>
      <c r="FK178">
        <v>0</v>
      </c>
      <c r="FL178">
        <v>0</v>
      </c>
      <c r="FM178">
        <v>1</v>
      </c>
      <c r="FN178">
        <v>1</v>
      </c>
      <c r="FO178">
        <v>1</v>
      </c>
      <c r="FP178">
        <v>0</v>
      </c>
      <c r="FQ178">
        <v>1</v>
      </c>
      <c r="FR178">
        <v>1</v>
      </c>
      <c r="FS178">
        <v>1</v>
      </c>
      <c r="FT178">
        <v>0</v>
      </c>
      <c r="FU178">
        <v>1</v>
      </c>
      <c r="FV178">
        <v>1</v>
      </c>
      <c r="FW178" t="s">
        <v>600</v>
      </c>
      <c r="FX178">
        <v>50.5</v>
      </c>
      <c r="FY178">
        <v>50.759998321533203</v>
      </c>
      <c r="FZ178">
        <v>50.950000762939453</v>
      </c>
      <c r="GA178">
        <v>50.490001678466797</v>
      </c>
      <c r="GB178">
        <v>50.650001525878913</v>
      </c>
      <c r="GC178">
        <v>524</v>
      </c>
      <c r="GD178">
        <v>256</v>
      </c>
      <c r="GE178">
        <v>301</v>
      </c>
      <c r="GF178">
        <v>87</v>
      </c>
      <c r="GG178">
        <v>0</v>
      </c>
      <c r="GH178">
        <v>180</v>
      </c>
      <c r="GI178">
        <v>0</v>
      </c>
      <c r="GJ178">
        <v>13</v>
      </c>
      <c r="GK178">
        <v>2</v>
      </c>
      <c r="GL178">
        <v>213</v>
      </c>
      <c r="GM178">
        <v>0</v>
      </c>
      <c r="GN178">
        <v>60</v>
      </c>
      <c r="GO178">
        <v>1</v>
      </c>
      <c r="GP178">
        <v>1</v>
      </c>
      <c r="GQ178">
        <v>1</v>
      </c>
      <c r="GR178">
        <v>1</v>
      </c>
      <c r="GS178">
        <v>1</v>
      </c>
      <c r="GT178">
        <v>1</v>
      </c>
      <c r="GU178">
        <v>1</v>
      </c>
      <c r="GV178">
        <v>1</v>
      </c>
      <c r="GW178">
        <v>2.5</v>
      </c>
      <c r="GX178" t="s">
        <v>218</v>
      </c>
      <c r="GY178">
        <v>633874</v>
      </c>
      <c r="GZ178">
        <v>773225</v>
      </c>
      <c r="HA178">
        <v>0.90700000000000003</v>
      </c>
      <c r="HB178">
        <v>1.6020000000000001</v>
      </c>
      <c r="HC178">
        <v>3.8</v>
      </c>
      <c r="HD178">
        <v>5.55</v>
      </c>
      <c r="HE178">
        <v>0.87909999999999999</v>
      </c>
      <c r="HF178" s="2">
        <f t="shared" si="64"/>
        <v>5.122110522665424E-3</v>
      </c>
      <c r="HG178" s="2">
        <f t="shared" si="65"/>
        <v>3.7291940836330362E-3</v>
      </c>
      <c r="HH178" s="2">
        <f t="shared" si="66"/>
        <v>5.3190829786112781E-3</v>
      </c>
      <c r="HI178" s="2">
        <f t="shared" si="67"/>
        <v>3.1589307520626386E-3</v>
      </c>
      <c r="HJ178" s="3">
        <f t="shared" si="68"/>
        <v>50.949292206959086</v>
      </c>
      <c r="HK178" t="str">
        <f t="shared" si="69"/>
        <v>LEG</v>
      </c>
    </row>
    <row r="179" spans="1:219" hidden="1" x14ac:dyDescent="0.3">
      <c r="A179">
        <v>170</v>
      </c>
      <c r="B179" t="s">
        <v>797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35</v>
      </c>
      <c r="N179">
        <v>15</v>
      </c>
      <c r="O179">
        <v>5</v>
      </c>
      <c r="P179">
        <v>0</v>
      </c>
      <c r="Q179">
        <v>0</v>
      </c>
      <c r="R179">
        <v>1</v>
      </c>
      <c r="S179">
        <v>4</v>
      </c>
      <c r="T179">
        <v>0</v>
      </c>
      <c r="U179">
        <v>0</v>
      </c>
      <c r="V179">
        <v>35</v>
      </c>
      <c r="W179">
        <v>9</v>
      </c>
      <c r="X179">
        <v>15</v>
      </c>
      <c r="Y179">
        <v>13</v>
      </c>
      <c r="Z179">
        <v>12</v>
      </c>
      <c r="AA179">
        <v>2</v>
      </c>
      <c r="AB179">
        <v>1</v>
      </c>
      <c r="AC179">
        <v>0</v>
      </c>
      <c r="AD179">
        <v>0</v>
      </c>
      <c r="AE179">
        <v>15</v>
      </c>
      <c r="AF179">
        <v>4</v>
      </c>
      <c r="AG179">
        <v>12</v>
      </c>
      <c r="AH179">
        <v>0</v>
      </c>
      <c r="AI179">
        <v>1</v>
      </c>
      <c r="AJ179">
        <v>1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798</v>
      </c>
      <c r="AV179">
        <v>206.07000732421881</v>
      </c>
      <c r="AW179">
        <v>206.44000244140619</v>
      </c>
      <c r="AX179">
        <v>211.00999450683599</v>
      </c>
      <c r="AY179">
        <v>206.44000244140619</v>
      </c>
      <c r="AZ179">
        <v>210.83999633789071</v>
      </c>
      <c r="BA179" s="2">
        <f t="shared" si="52"/>
        <v>1.7922646425679867E-3</v>
      </c>
      <c r="BB179" s="2">
        <f t="shared" si="53"/>
        <v>2.1657704300265923E-2</v>
      </c>
      <c r="BC179" s="2">
        <f t="shared" si="54"/>
        <v>0</v>
      </c>
      <c r="BD179" s="2">
        <f t="shared" si="55"/>
        <v>2.0868876744965958E-2</v>
      </c>
      <c r="BE179">
        <v>1</v>
      </c>
      <c r="BF179">
        <v>10</v>
      </c>
      <c r="BG179">
        <v>37</v>
      </c>
      <c r="BH179">
        <v>70</v>
      </c>
      <c r="BI179">
        <v>12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663</v>
      </c>
      <c r="CN179">
        <v>210.83999633789071</v>
      </c>
      <c r="CO179">
        <v>210.88999938964841</v>
      </c>
      <c r="CP179">
        <v>212.25999450683599</v>
      </c>
      <c r="CQ179">
        <v>208.33999633789071</v>
      </c>
      <c r="CR179">
        <v>209.66999816894531</v>
      </c>
      <c r="CS179" s="2">
        <f t="shared" si="56"/>
        <v>2.3710489782546862E-4</v>
      </c>
      <c r="CT179" s="2">
        <f t="shared" si="57"/>
        <v>6.4543256037041807E-3</v>
      </c>
      <c r="CU179" s="2">
        <f t="shared" si="58"/>
        <v>1.2091626246563791E-2</v>
      </c>
      <c r="CV179" s="2">
        <f t="shared" si="59"/>
        <v>6.3433101667837999E-3</v>
      </c>
      <c r="CW179">
        <v>43</v>
      </c>
      <c r="CX179">
        <v>2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23</v>
      </c>
      <c r="DG179">
        <v>9</v>
      </c>
      <c r="DH179">
        <v>6</v>
      </c>
      <c r="DI179">
        <v>5</v>
      </c>
      <c r="DJ179">
        <v>16</v>
      </c>
      <c r="DK179">
        <v>0</v>
      </c>
      <c r="DL179">
        <v>0</v>
      </c>
      <c r="DM179">
        <v>0</v>
      </c>
      <c r="DN179">
        <v>0</v>
      </c>
      <c r="DO179">
        <v>2</v>
      </c>
      <c r="DP179">
        <v>0</v>
      </c>
      <c r="DQ179">
        <v>3</v>
      </c>
      <c r="DR179">
        <v>0</v>
      </c>
      <c r="DS179">
        <v>1</v>
      </c>
      <c r="DT179">
        <v>0</v>
      </c>
      <c r="DU179">
        <v>1</v>
      </c>
      <c r="DV179">
        <v>0</v>
      </c>
      <c r="DW179">
        <v>40</v>
      </c>
      <c r="DX179">
        <v>2</v>
      </c>
      <c r="DY179">
        <v>2</v>
      </c>
      <c r="DZ179">
        <v>0</v>
      </c>
      <c r="EA179">
        <v>1</v>
      </c>
      <c r="EB179">
        <v>1</v>
      </c>
      <c r="EC179">
        <v>1</v>
      </c>
      <c r="ED179">
        <v>0</v>
      </c>
      <c r="EE179" t="s">
        <v>799</v>
      </c>
      <c r="EF179">
        <v>209.66999816894531</v>
      </c>
      <c r="EG179">
        <v>210.47999572753901</v>
      </c>
      <c r="EH179">
        <v>214.69999694824219</v>
      </c>
      <c r="EI179">
        <v>207.02000427246091</v>
      </c>
      <c r="EJ179">
        <v>213.1000061035156</v>
      </c>
      <c r="EK179" s="2">
        <f t="shared" si="60"/>
        <v>3.8483351151442635E-3</v>
      </c>
      <c r="EL179" s="2">
        <f t="shared" si="61"/>
        <v>1.9655338987827231E-2</v>
      </c>
      <c r="EM179" s="2">
        <f t="shared" si="62"/>
        <v>1.6438576231999624E-2</v>
      </c>
      <c r="EN179" s="2">
        <f t="shared" si="63"/>
        <v>2.8531213781858189E-2</v>
      </c>
      <c r="EO179">
        <v>7</v>
      </c>
      <c r="EP179">
        <v>25</v>
      </c>
      <c r="EQ179">
        <v>35</v>
      </c>
      <c r="ER179">
        <v>40</v>
      </c>
      <c r="ES179">
        <v>1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1</v>
      </c>
      <c r="EZ179">
        <v>0</v>
      </c>
      <c r="FA179">
        <v>0</v>
      </c>
      <c r="FB179">
        <v>2</v>
      </c>
      <c r="FC179">
        <v>1</v>
      </c>
      <c r="FD179">
        <v>3</v>
      </c>
      <c r="FE179">
        <v>1</v>
      </c>
      <c r="FF179">
        <v>0</v>
      </c>
      <c r="FG179">
        <v>1</v>
      </c>
      <c r="FH179">
        <v>0</v>
      </c>
      <c r="FI179">
        <v>2</v>
      </c>
      <c r="FJ179">
        <v>2</v>
      </c>
      <c r="FK179">
        <v>1</v>
      </c>
      <c r="FL179">
        <v>0</v>
      </c>
      <c r="FM179">
        <v>2</v>
      </c>
      <c r="FN179">
        <v>1</v>
      </c>
      <c r="FO179">
        <v>1</v>
      </c>
      <c r="FP179">
        <v>0</v>
      </c>
      <c r="FQ179">
        <v>1</v>
      </c>
      <c r="FR179">
        <v>1</v>
      </c>
      <c r="FS179">
        <v>1</v>
      </c>
      <c r="FT179">
        <v>0</v>
      </c>
      <c r="FU179">
        <v>1</v>
      </c>
      <c r="FV179">
        <v>1</v>
      </c>
      <c r="FW179" t="s">
        <v>800</v>
      </c>
      <c r="FX179">
        <v>213.1000061035156</v>
      </c>
      <c r="FY179">
        <v>214.61000061035159</v>
      </c>
      <c r="FZ179">
        <v>217.80999755859381</v>
      </c>
      <c r="GA179">
        <v>213.07000732421881</v>
      </c>
      <c r="GB179">
        <v>217.11000061035159</v>
      </c>
      <c r="GC179">
        <v>338</v>
      </c>
      <c r="GD179">
        <v>146</v>
      </c>
      <c r="GE179">
        <v>153</v>
      </c>
      <c r="GF179">
        <v>62</v>
      </c>
      <c r="GG179">
        <v>0</v>
      </c>
      <c r="GH179">
        <v>123</v>
      </c>
      <c r="GI179">
        <v>0</v>
      </c>
      <c r="GJ179">
        <v>41</v>
      </c>
      <c r="GK179">
        <v>0</v>
      </c>
      <c r="GL179">
        <v>30</v>
      </c>
      <c r="GM179">
        <v>0</v>
      </c>
      <c r="GN179">
        <v>18</v>
      </c>
      <c r="GO179">
        <v>4</v>
      </c>
      <c r="GP179">
        <v>3</v>
      </c>
      <c r="GQ179">
        <v>2</v>
      </c>
      <c r="GR179">
        <v>1</v>
      </c>
      <c r="GS179">
        <v>2</v>
      </c>
      <c r="GT179">
        <v>2</v>
      </c>
      <c r="GU179">
        <v>1</v>
      </c>
      <c r="GV179">
        <v>1</v>
      </c>
      <c r="GW179">
        <v>1.5</v>
      </c>
      <c r="GX179" t="s">
        <v>249</v>
      </c>
      <c r="GY179">
        <v>153068</v>
      </c>
      <c r="GZ179">
        <v>165175</v>
      </c>
      <c r="HA179">
        <v>0.879</v>
      </c>
      <c r="HB179">
        <v>0.94899999999999995</v>
      </c>
      <c r="HC179">
        <v>2.38</v>
      </c>
      <c r="HD179">
        <v>3.45</v>
      </c>
      <c r="HE179">
        <v>0</v>
      </c>
      <c r="HF179" s="2">
        <f t="shared" si="64"/>
        <v>7.0359932088046584E-3</v>
      </c>
      <c r="HG179" s="2">
        <f t="shared" si="65"/>
        <v>1.4691689932099572E-2</v>
      </c>
      <c r="HH179" s="2">
        <f t="shared" si="66"/>
        <v>7.1757759738737548E-3</v>
      </c>
      <c r="HI179" s="2">
        <f t="shared" si="67"/>
        <v>1.8608047877920586E-2</v>
      </c>
      <c r="HJ179" s="3">
        <f t="shared" si="68"/>
        <v>217.76298419564657</v>
      </c>
      <c r="HK179" t="str">
        <f t="shared" si="69"/>
        <v>LHCG</v>
      </c>
    </row>
    <row r="180" spans="1:219" hidden="1" x14ac:dyDescent="0.3">
      <c r="A180">
        <v>171</v>
      </c>
      <c r="B180" t="s">
        <v>801</v>
      </c>
      <c r="C180">
        <v>10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14</v>
      </c>
      <c r="N180">
        <v>19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15</v>
      </c>
      <c r="W180">
        <v>5</v>
      </c>
      <c r="X180">
        <v>17</v>
      </c>
      <c r="Y180">
        <v>8</v>
      </c>
      <c r="Z180">
        <v>101</v>
      </c>
      <c r="AA180">
        <v>0</v>
      </c>
      <c r="AB180">
        <v>0</v>
      </c>
      <c r="AC180">
        <v>0</v>
      </c>
      <c r="AD180">
        <v>0</v>
      </c>
      <c r="AE180">
        <v>19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34</v>
      </c>
      <c r="AN180">
        <v>19</v>
      </c>
      <c r="AO180">
        <v>0</v>
      </c>
      <c r="AP180">
        <v>0</v>
      </c>
      <c r="AQ180">
        <v>1</v>
      </c>
      <c r="AR180">
        <v>1</v>
      </c>
      <c r="AS180">
        <v>0</v>
      </c>
      <c r="AT180">
        <v>0</v>
      </c>
      <c r="AU180" t="s">
        <v>802</v>
      </c>
      <c r="AV180">
        <v>124.5299987792969</v>
      </c>
      <c r="AW180">
        <v>124.73000335693359</v>
      </c>
      <c r="AX180">
        <v>127.25</v>
      </c>
      <c r="AY180">
        <v>124.73000335693359</v>
      </c>
      <c r="AZ180">
        <v>125.98000335693359</v>
      </c>
      <c r="BA180" s="2">
        <f t="shared" si="52"/>
        <v>1.60350013832955E-3</v>
      </c>
      <c r="BB180" s="2">
        <f t="shared" si="53"/>
        <v>1.980350996515845E-2</v>
      </c>
      <c r="BC180" s="2">
        <f t="shared" si="54"/>
        <v>0</v>
      </c>
      <c r="BD180" s="2">
        <f t="shared" si="55"/>
        <v>9.9222096101905244E-3</v>
      </c>
      <c r="BE180">
        <v>2</v>
      </c>
      <c r="BF180">
        <v>36</v>
      </c>
      <c r="BG180">
        <v>65</v>
      </c>
      <c r="BH180">
        <v>48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489</v>
      </c>
      <c r="CN180">
        <v>125.98000335693359</v>
      </c>
      <c r="CO180">
        <v>126.1800003051758</v>
      </c>
      <c r="CP180">
        <v>126.84999847412109</v>
      </c>
      <c r="CQ180">
        <v>124.94000244140619</v>
      </c>
      <c r="CR180">
        <v>125.19000244140619</v>
      </c>
      <c r="CS180" s="2">
        <f t="shared" si="56"/>
        <v>1.5850130587929945E-3</v>
      </c>
      <c r="CT180" s="2">
        <f t="shared" si="57"/>
        <v>5.2818145605416644E-3</v>
      </c>
      <c r="CU180" s="2">
        <f t="shared" si="58"/>
        <v>9.8272139861355079E-3</v>
      </c>
      <c r="CV180" s="2">
        <f t="shared" si="59"/>
        <v>1.9969645748429965E-3</v>
      </c>
      <c r="CW180">
        <v>34</v>
      </c>
      <c r="CX180">
        <v>1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13</v>
      </c>
      <c r="DG180">
        <v>14</v>
      </c>
      <c r="DH180">
        <v>11</v>
      </c>
      <c r="DI180">
        <v>15</v>
      </c>
      <c r="DJ180">
        <v>43</v>
      </c>
      <c r="DK180">
        <v>0</v>
      </c>
      <c r="DL180">
        <v>0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0</v>
      </c>
      <c r="DS180">
        <v>1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411</v>
      </c>
      <c r="EF180">
        <v>125.19000244140619</v>
      </c>
      <c r="EG180">
        <v>125.19000244140619</v>
      </c>
      <c r="EH180">
        <v>127.4499969482422</v>
      </c>
      <c r="EI180">
        <v>125.13999938964839</v>
      </c>
      <c r="EJ180">
        <v>126.48000335693359</v>
      </c>
      <c r="EK180" s="2">
        <f t="shared" si="60"/>
        <v>0</v>
      </c>
      <c r="EL180" s="2">
        <f t="shared" si="61"/>
        <v>1.7732401419780275E-2</v>
      </c>
      <c r="EM180" s="2">
        <f t="shared" si="62"/>
        <v>3.9941729197745524E-4</v>
      </c>
      <c r="EN180" s="2">
        <f t="shared" si="63"/>
        <v>1.0594591490511229E-2</v>
      </c>
      <c r="EO180">
        <v>0</v>
      </c>
      <c r="EP180">
        <v>19</v>
      </c>
      <c r="EQ180">
        <v>70</v>
      </c>
      <c r="ER180">
        <v>60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1</v>
      </c>
      <c r="EY180">
        <v>0</v>
      </c>
      <c r="EZ180">
        <v>0</v>
      </c>
      <c r="FA180">
        <v>0</v>
      </c>
      <c r="FB180">
        <v>0</v>
      </c>
      <c r="FC180">
        <v>1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620</v>
      </c>
      <c r="FX180">
        <v>126.48000335693359</v>
      </c>
      <c r="FY180">
        <v>127.370002746582</v>
      </c>
      <c r="FZ180">
        <v>128.99000549316409</v>
      </c>
      <c r="GA180">
        <v>126.30999755859381</v>
      </c>
      <c r="GB180">
        <v>126.84999847412109</v>
      </c>
      <c r="GC180">
        <v>369</v>
      </c>
      <c r="GD180">
        <v>243</v>
      </c>
      <c r="GE180">
        <v>184</v>
      </c>
      <c r="GF180">
        <v>97</v>
      </c>
      <c r="GG180">
        <v>0</v>
      </c>
      <c r="GH180">
        <v>109</v>
      </c>
      <c r="GI180">
        <v>0</v>
      </c>
      <c r="GJ180">
        <v>60</v>
      </c>
      <c r="GK180">
        <v>0</v>
      </c>
      <c r="GL180">
        <v>144</v>
      </c>
      <c r="GM180">
        <v>0</v>
      </c>
      <c r="GN180">
        <v>43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2.6</v>
      </c>
      <c r="GX180" t="s">
        <v>223</v>
      </c>
      <c r="GY180">
        <v>203875</v>
      </c>
      <c r="GZ180">
        <v>206725</v>
      </c>
      <c r="HA180">
        <v>1.1879999999999999</v>
      </c>
      <c r="HB180">
        <v>2.024</v>
      </c>
      <c r="HC180">
        <v>1.77</v>
      </c>
      <c r="HD180">
        <v>4.67</v>
      </c>
      <c r="HE180">
        <v>0.57889999999999997</v>
      </c>
      <c r="HF180" s="2">
        <f t="shared" si="64"/>
        <v>6.987511741042951E-3</v>
      </c>
      <c r="HG180" s="2">
        <f t="shared" si="65"/>
        <v>1.2559133867685146E-2</v>
      </c>
      <c r="HH180" s="2">
        <f t="shared" si="66"/>
        <v>8.3222514338576747E-3</v>
      </c>
      <c r="HI180" s="2">
        <f t="shared" si="67"/>
        <v>4.2570037211112632E-3</v>
      </c>
      <c r="HJ180" s="3">
        <f t="shared" si="68"/>
        <v>128.96965966180375</v>
      </c>
      <c r="HK180" t="str">
        <f t="shared" si="69"/>
        <v>LECO</v>
      </c>
    </row>
    <row r="181" spans="1:219" hidden="1" x14ac:dyDescent="0.3">
      <c r="A181">
        <v>172</v>
      </c>
      <c r="B181" t="s">
        <v>803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32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48</v>
      </c>
      <c r="W181">
        <v>50</v>
      </c>
      <c r="X181">
        <v>41</v>
      </c>
      <c r="Y181">
        <v>34</v>
      </c>
      <c r="Z181">
        <v>2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665</v>
      </c>
      <c r="AV181">
        <v>285.83999633789063</v>
      </c>
      <c r="AW181">
        <v>287.69000244140619</v>
      </c>
      <c r="AX181">
        <v>292.489990234375</v>
      </c>
      <c r="AY181">
        <v>287.489990234375</v>
      </c>
      <c r="AZ181">
        <v>291.97000122070313</v>
      </c>
      <c r="BA181" s="2">
        <f t="shared" si="52"/>
        <v>6.4305540262642458E-3</v>
      </c>
      <c r="BB181" s="2">
        <f t="shared" si="53"/>
        <v>1.6410776276899353E-2</v>
      </c>
      <c r="BC181" s="2">
        <f t="shared" si="54"/>
        <v>6.9523516748526415E-4</v>
      </c>
      <c r="BD181" s="2">
        <f t="shared" si="55"/>
        <v>1.5344079760240992E-2</v>
      </c>
      <c r="BE181">
        <v>7</v>
      </c>
      <c r="BF181">
        <v>48</v>
      </c>
      <c r="BG181">
        <v>113</v>
      </c>
      <c r="BH181">
        <v>25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2</v>
      </c>
      <c r="BO181">
        <v>0</v>
      </c>
      <c r="BP181">
        <v>0</v>
      </c>
      <c r="BQ181">
        <v>0</v>
      </c>
      <c r="BR181">
        <v>0</v>
      </c>
      <c r="BS181">
        <v>1</v>
      </c>
      <c r="BT181">
        <v>2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612</v>
      </c>
      <c r="CN181">
        <v>291.97000122070313</v>
      </c>
      <c r="CO181">
        <v>290.67999267578119</v>
      </c>
      <c r="CP181">
        <v>291.80999755859369</v>
      </c>
      <c r="CQ181">
        <v>288.17001342773438</v>
      </c>
      <c r="CR181">
        <v>288.70001220703119</v>
      </c>
      <c r="CS181" s="2">
        <f t="shared" si="56"/>
        <v>-4.4378993306251058E-3</v>
      </c>
      <c r="CT181" s="2">
        <f t="shared" si="57"/>
        <v>3.8723994800267114E-3</v>
      </c>
      <c r="CU181" s="2">
        <f t="shared" si="58"/>
        <v>8.6348538299517719E-3</v>
      </c>
      <c r="CV181" s="2">
        <f t="shared" si="59"/>
        <v>1.8358114197679631E-3</v>
      </c>
      <c r="CW181">
        <v>87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26</v>
      </c>
      <c r="DG181">
        <v>11</v>
      </c>
      <c r="DH181">
        <v>7</v>
      </c>
      <c r="DI181">
        <v>19</v>
      </c>
      <c r="DJ181">
        <v>54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225</v>
      </c>
      <c r="EF181">
        <v>288.70001220703119</v>
      </c>
      <c r="EG181">
        <v>288.3699951171875</v>
      </c>
      <c r="EH181">
        <v>292.42001342773438</v>
      </c>
      <c r="EI181">
        <v>287.85000610351563</v>
      </c>
      <c r="EJ181">
        <v>291.60000610351563</v>
      </c>
      <c r="EK181" s="2">
        <f t="shared" si="60"/>
        <v>-1.1444224275469761E-3</v>
      </c>
      <c r="EL181" s="2">
        <f t="shared" si="61"/>
        <v>1.3850003845744863E-2</v>
      </c>
      <c r="EM181" s="2">
        <f t="shared" si="62"/>
        <v>1.803200826981155E-3</v>
      </c>
      <c r="EN181" s="2">
        <f t="shared" si="63"/>
        <v>1.2860082035350828E-2</v>
      </c>
      <c r="EO181">
        <v>28</v>
      </c>
      <c r="EP181">
        <v>82</v>
      </c>
      <c r="EQ181">
        <v>81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9</v>
      </c>
      <c r="EY181">
        <v>0</v>
      </c>
      <c r="EZ181">
        <v>0</v>
      </c>
      <c r="FA181">
        <v>0</v>
      </c>
      <c r="FB181">
        <v>0</v>
      </c>
      <c r="FC181">
        <v>1</v>
      </c>
      <c r="FD181">
        <v>9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804</v>
      </c>
      <c r="FX181">
        <v>291.60000610351563</v>
      </c>
      <c r="FY181">
        <v>292.02999877929688</v>
      </c>
      <c r="FZ181">
        <v>292.04998779296881</v>
      </c>
      <c r="GA181">
        <v>288.76998901367188</v>
      </c>
      <c r="GB181">
        <v>289.51998901367188</v>
      </c>
      <c r="GC181">
        <v>503</v>
      </c>
      <c r="GD181">
        <v>303</v>
      </c>
      <c r="GE181">
        <v>278</v>
      </c>
      <c r="GF181">
        <v>126</v>
      </c>
      <c r="GG181">
        <v>0</v>
      </c>
      <c r="GH181">
        <v>25</v>
      </c>
      <c r="GI181">
        <v>0</v>
      </c>
      <c r="GJ181">
        <v>0</v>
      </c>
      <c r="GK181">
        <v>0</v>
      </c>
      <c r="GL181">
        <v>56</v>
      </c>
      <c r="GM181">
        <v>0</v>
      </c>
      <c r="GN181">
        <v>54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2</v>
      </c>
      <c r="GX181" t="s">
        <v>218</v>
      </c>
      <c r="GY181">
        <v>1290727</v>
      </c>
      <c r="GZ181">
        <v>1906750</v>
      </c>
      <c r="HA181">
        <v>0.60699999999999998</v>
      </c>
      <c r="HB181">
        <v>0.79500000000000004</v>
      </c>
      <c r="HC181">
        <v>2.66</v>
      </c>
      <c r="HD181">
        <v>2.09</v>
      </c>
      <c r="HE181">
        <v>0.8196</v>
      </c>
      <c r="HF181" s="2">
        <f t="shared" si="64"/>
        <v>1.4724263862569975E-3</v>
      </c>
      <c r="HG181" s="2">
        <f t="shared" si="65"/>
        <v>6.8443809304707948E-5</v>
      </c>
      <c r="HH181" s="2">
        <f t="shared" si="66"/>
        <v>1.1163270140917114E-2</v>
      </c>
      <c r="HI181" s="2">
        <f t="shared" si="67"/>
        <v>2.5904947100718889E-3</v>
      </c>
      <c r="HJ181" s="3">
        <f t="shared" si="68"/>
        <v>292.04998642484458</v>
      </c>
      <c r="HK181" t="str">
        <f t="shared" si="69"/>
        <v>LIN</v>
      </c>
    </row>
    <row r="182" spans="1:219" hidden="1" x14ac:dyDescent="0.3">
      <c r="A182">
        <v>173</v>
      </c>
      <c r="B182" t="s">
        <v>805</v>
      </c>
      <c r="C182">
        <v>9</v>
      </c>
      <c r="D182">
        <v>0</v>
      </c>
      <c r="E182">
        <v>5</v>
      </c>
      <c r="F182">
        <v>1</v>
      </c>
      <c r="G182" t="s">
        <v>218</v>
      </c>
      <c r="H182" t="s">
        <v>245</v>
      </c>
      <c r="I182">
        <v>6</v>
      </c>
      <c r="J182">
        <v>0</v>
      </c>
      <c r="K182" t="s">
        <v>218</v>
      </c>
      <c r="L182" t="s">
        <v>218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194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2</v>
      </c>
      <c r="AN182">
        <v>1</v>
      </c>
      <c r="AO182">
        <v>0</v>
      </c>
      <c r="AP182">
        <v>0</v>
      </c>
      <c r="AQ182">
        <v>1</v>
      </c>
      <c r="AR182">
        <v>1</v>
      </c>
      <c r="AS182">
        <v>0</v>
      </c>
      <c r="AT182">
        <v>0</v>
      </c>
      <c r="AU182" t="s">
        <v>806</v>
      </c>
      <c r="AV182">
        <v>16.39999961853027</v>
      </c>
      <c r="AW182">
        <v>16.129999160766602</v>
      </c>
      <c r="AX182">
        <v>17.190000534057621</v>
      </c>
      <c r="AY182">
        <v>16.059999465942379</v>
      </c>
      <c r="AZ182">
        <v>17.180000305175781</v>
      </c>
      <c r="BA182" s="2">
        <f t="shared" si="52"/>
        <v>-1.6739024910825684E-2</v>
      </c>
      <c r="BB182" s="2">
        <f t="shared" si="53"/>
        <v>6.16638359720173E-2</v>
      </c>
      <c r="BC182" s="2">
        <f t="shared" si="54"/>
        <v>4.339720921652912E-3</v>
      </c>
      <c r="BD182" s="2">
        <f t="shared" si="55"/>
        <v>6.5192131509798745E-2</v>
      </c>
      <c r="BE182">
        <v>1</v>
      </c>
      <c r="BF182">
        <v>8</v>
      </c>
      <c r="BG182">
        <v>7</v>
      </c>
      <c r="BH182">
        <v>8</v>
      </c>
      <c r="BI182">
        <v>169</v>
      </c>
      <c r="BJ182">
        <v>1</v>
      </c>
      <c r="BK182">
        <v>2</v>
      </c>
      <c r="BL182">
        <v>1</v>
      </c>
      <c r="BM182">
        <v>1</v>
      </c>
      <c r="BN182">
        <v>1</v>
      </c>
      <c r="BO182">
        <v>0</v>
      </c>
      <c r="BP182">
        <v>0</v>
      </c>
      <c r="BQ182">
        <v>1</v>
      </c>
      <c r="BR182">
        <v>0</v>
      </c>
      <c r="BS182">
        <v>1</v>
      </c>
      <c r="BT182">
        <v>2</v>
      </c>
      <c r="BU182">
        <v>1</v>
      </c>
      <c r="BV182">
        <v>2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807</v>
      </c>
      <c r="CN182">
        <v>17.180000305175781</v>
      </c>
      <c r="CO182">
        <v>17.479999542236332</v>
      </c>
      <c r="CP182">
        <v>18.20000076293945</v>
      </c>
      <c r="CQ182">
        <v>17.069999694824219</v>
      </c>
      <c r="CR182">
        <v>17.860000610351559</v>
      </c>
      <c r="CS182" s="2">
        <f t="shared" si="56"/>
        <v>1.7162428198906565E-2</v>
      </c>
      <c r="CT182" s="2">
        <f t="shared" si="57"/>
        <v>3.9560504973672916E-2</v>
      </c>
      <c r="CU182" s="2">
        <f t="shared" si="58"/>
        <v>2.3455369459332354E-2</v>
      </c>
      <c r="CV182" s="2">
        <f t="shared" si="59"/>
        <v>4.4232972482064703E-2</v>
      </c>
      <c r="CW182">
        <v>4</v>
      </c>
      <c r="CX182">
        <v>9</v>
      </c>
      <c r="CY182">
        <v>15</v>
      </c>
      <c r="CZ182">
        <v>28</v>
      </c>
      <c r="DA182">
        <v>124</v>
      </c>
      <c r="DB182">
        <v>1</v>
      </c>
      <c r="DC182">
        <v>4</v>
      </c>
      <c r="DD182">
        <v>0</v>
      </c>
      <c r="DE182">
        <v>0</v>
      </c>
      <c r="DF182">
        <v>2</v>
      </c>
      <c r="DG182">
        <v>1</v>
      </c>
      <c r="DH182">
        <v>0</v>
      </c>
      <c r="DI182">
        <v>1</v>
      </c>
      <c r="DJ182">
        <v>16</v>
      </c>
      <c r="DK182">
        <v>2</v>
      </c>
      <c r="DL182">
        <v>20</v>
      </c>
      <c r="DM182">
        <v>1</v>
      </c>
      <c r="DN182">
        <v>20</v>
      </c>
      <c r="DO182">
        <v>0</v>
      </c>
      <c r="DP182">
        <v>0</v>
      </c>
      <c r="DQ182">
        <v>16</v>
      </c>
      <c r="DR182">
        <v>16</v>
      </c>
      <c r="DS182">
        <v>0</v>
      </c>
      <c r="DT182">
        <v>0</v>
      </c>
      <c r="DU182">
        <v>1</v>
      </c>
      <c r="DV182">
        <v>1</v>
      </c>
      <c r="DW182">
        <v>2</v>
      </c>
      <c r="DX182">
        <v>0</v>
      </c>
      <c r="DY182">
        <v>13</v>
      </c>
      <c r="DZ182">
        <v>13</v>
      </c>
      <c r="EA182">
        <v>2</v>
      </c>
      <c r="EB182">
        <v>0</v>
      </c>
      <c r="EC182">
        <v>2</v>
      </c>
      <c r="ED182">
        <v>1</v>
      </c>
      <c r="EE182" t="s">
        <v>808</v>
      </c>
      <c r="EF182">
        <v>17.860000610351559</v>
      </c>
      <c r="EG182">
        <v>17.920000076293949</v>
      </c>
      <c r="EH182">
        <v>18.520000457763668</v>
      </c>
      <c r="EI182">
        <v>17.809999465942379</v>
      </c>
      <c r="EJ182">
        <v>18.190000534057621</v>
      </c>
      <c r="EK182" s="2">
        <f t="shared" si="60"/>
        <v>3.3481844691375384E-3</v>
      </c>
      <c r="EL182" s="2">
        <f t="shared" si="61"/>
        <v>3.2397428004284801E-2</v>
      </c>
      <c r="EM182" s="2">
        <f t="shared" si="62"/>
        <v>6.1384268908061257E-3</v>
      </c>
      <c r="EN182" s="2">
        <f t="shared" si="63"/>
        <v>2.0890657336911866E-2</v>
      </c>
      <c r="EO182">
        <v>3</v>
      </c>
      <c r="EP182">
        <v>5</v>
      </c>
      <c r="EQ182">
        <v>5</v>
      </c>
      <c r="ER182">
        <v>2</v>
      </c>
      <c r="ES182">
        <v>180</v>
      </c>
      <c r="ET182">
        <v>0</v>
      </c>
      <c r="EU182">
        <v>0</v>
      </c>
      <c r="EV182">
        <v>0</v>
      </c>
      <c r="EW182">
        <v>0</v>
      </c>
      <c r="EX182">
        <v>1</v>
      </c>
      <c r="EY182">
        <v>0</v>
      </c>
      <c r="EZ182">
        <v>0</v>
      </c>
      <c r="FA182">
        <v>1</v>
      </c>
      <c r="FB182">
        <v>2</v>
      </c>
      <c r="FC182">
        <v>1</v>
      </c>
      <c r="FD182">
        <v>4</v>
      </c>
      <c r="FE182">
        <v>1</v>
      </c>
      <c r="FF182">
        <v>4</v>
      </c>
      <c r="FG182">
        <v>0</v>
      </c>
      <c r="FH182">
        <v>0</v>
      </c>
      <c r="FI182">
        <v>2</v>
      </c>
      <c r="FJ182">
        <v>2</v>
      </c>
      <c r="FK182">
        <v>0</v>
      </c>
      <c r="FL182">
        <v>0</v>
      </c>
      <c r="FM182">
        <v>1</v>
      </c>
      <c r="FN182">
        <v>1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705</v>
      </c>
      <c r="FX182">
        <v>18.190000534057621</v>
      </c>
      <c r="FY182">
        <v>18.340000152587891</v>
      </c>
      <c r="FZ182">
        <v>19.190000534057621</v>
      </c>
      <c r="GA182">
        <v>18.340000152587891</v>
      </c>
      <c r="GB182">
        <v>19</v>
      </c>
      <c r="GC182">
        <v>570</v>
      </c>
      <c r="GD182">
        <v>221</v>
      </c>
      <c r="GE182">
        <v>375</v>
      </c>
      <c r="GF182">
        <v>24</v>
      </c>
      <c r="GG182">
        <v>1</v>
      </c>
      <c r="GH182">
        <v>511</v>
      </c>
      <c r="GI182">
        <v>0</v>
      </c>
      <c r="GJ182">
        <v>334</v>
      </c>
      <c r="GK182">
        <v>26</v>
      </c>
      <c r="GL182">
        <v>212</v>
      </c>
      <c r="GM182">
        <v>24</v>
      </c>
      <c r="GN182">
        <v>18</v>
      </c>
      <c r="GO182">
        <v>2</v>
      </c>
      <c r="GP182">
        <v>2</v>
      </c>
      <c r="GQ182">
        <v>2</v>
      </c>
      <c r="GR182">
        <v>2</v>
      </c>
      <c r="GS182">
        <v>2</v>
      </c>
      <c r="GT182">
        <v>2</v>
      </c>
      <c r="GU182">
        <v>1</v>
      </c>
      <c r="GV182">
        <v>1</v>
      </c>
      <c r="GW182">
        <v>2.7</v>
      </c>
      <c r="GX182" t="s">
        <v>223</v>
      </c>
      <c r="GY182">
        <v>2023939</v>
      </c>
      <c r="GZ182">
        <v>3126875</v>
      </c>
      <c r="HA182">
        <v>1.4950000000000001</v>
      </c>
      <c r="HB182">
        <v>3.0350000000000001</v>
      </c>
      <c r="HC182">
        <v>23.54</v>
      </c>
      <c r="HD182">
        <v>8.3800000000000008</v>
      </c>
      <c r="HE182">
        <v>0</v>
      </c>
      <c r="HF182" s="2">
        <f t="shared" si="64"/>
        <v>8.1788231887830465E-3</v>
      </c>
      <c r="HG182" s="2">
        <f t="shared" si="65"/>
        <v>4.429392172038682E-2</v>
      </c>
      <c r="HH182" s="2">
        <f t="shared" si="66"/>
        <v>0</v>
      </c>
      <c r="HI182" s="2">
        <f t="shared" si="67"/>
        <v>3.4736834074321599E-2</v>
      </c>
      <c r="HJ182" s="3">
        <f t="shared" si="68"/>
        <v>19.152350683698501</v>
      </c>
      <c r="HK182" t="str">
        <f t="shared" si="69"/>
        <v>LTHM</v>
      </c>
    </row>
    <row r="183" spans="1:219" hidden="1" x14ac:dyDescent="0.3">
      <c r="A183">
        <v>174</v>
      </c>
      <c r="B183" t="s">
        <v>809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1</v>
      </c>
      <c r="X183">
        <v>0</v>
      </c>
      <c r="Y183">
        <v>1</v>
      </c>
      <c r="Z183">
        <v>191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4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 t="s">
        <v>777</v>
      </c>
      <c r="AV183">
        <v>43.869998931884773</v>
      </c>
      <c r="AW183">
        <v>43.720001220703118</v>
      </c>
      <c r="AX183">
        <v>44.630001068115227</v>
      </c>
      <c r="AY183">
        <v>43.5</v>
      </c>
      <c r="AZ183">
        <v>44.450000762939453</v>
      </c>
      <c r="BA183" s="2">
        <f t="shared" si="52"/>
        <v>-3.430871614674702E-3</v>
      </c>
      <c r="BB183" s="2">
        <f t="shared" si="53"/>
        <v>2.0389868376280096E-2</v>
      </c>
      <c r="BC183" s="2">
        <f t="shared" si="54"/>
        <v>5.0320497383458118E-3</v>
      </c>
      <c r="BD183" s="2">
        <f t="shared" si="55"/>
        <v>2.13723452561001E-2</v>
      </c>
      <c r="BE183">
        <v>2</v>
      </c>
      <c r="BF183">
        <v>41</v>
      </c>
      <c r="BG183">
        <v>75</v>
      </c>
      <c r="BH183">
        <v>71</v>
      </c>
      <c r="BI183">
        <v>2</v>
      </c>
      <c r="BJ183">
        <v>0</v>
      </c>
      <c r="BK183">
        <v>0</v>
      </c>
      <c r="BL183">
        <v>0</v>
      </c>
      <c r="BM183">
        <v>0</v>
      </c>
      <c r="BN183">
        <v>2</v>
      </c>
      <c r="BO183">
        <v>0</v>
      </c>
      <c r="BP183">
        <v>1</v>
      </c>
      <c r="BQ183">
        <v>1</v>
      </c>
      <c r="BR183">
        <v>1</v>
      </c>
      <c r="BS183">
        <v>1</v>
      </c>
      <c r="BT183">
        <v>5</v>
      </c>
      <c r="BU183">
        <v>1</v>
      </c>
      <c r="BV183">
        <v>0</v>
      </c>
      <c r="BW183">
        <v>0</v>
      </c>
      <c r="BX183">
        <v>0</v>
      </c>
      <c r="BY183">
        <v>1</v>
      </c>
      <c r="BZ183">
        <v>1</v>
      </c>
      <c r="CA183">
        <v>0</v>
      </c>
      <c r="CB183">
        <v>0</v>
      </c>
      <c r="CC183">
        <v>1</v>
      </c>
      <c r="CD183">
        <v>1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810</v>
      </c>
      <c r="CN183">
        <v>44.450000762939453</v>
      </c>
      <c r="CO183">
        <v>44.540000915527337</v>
      </c>
      <c r="CP183">
        <v>44.799999237060547</v>
      </c>
      <c r="CQ183">
        <v>44.009998321533203</v>
      </c>
      <c r="CR183">
        <v>44.279998779296882</v>
      </c>
      <c r="CS183" s="2">
        <f t="shared" si="56"/>
        <v>2.0206589748072989E-3</v>
      </c>
      <c r="CT183" s="2">
        <f t="shared" si="57"/>
        <v>5.8035340616284792E-3</v>
      </c>
      <c r="CU183" s="2">
        <f t="shared" si="58"/>
        <v>1.1899474250108621E-2</v>
      </c>
      <c r="CV183" s="2">
        <f t="shared" si="59"/>
        <v>6.0975714816396964E-3</v>
      </c>
      <c r="CW183">
        <v>55</v>
      </c>
      <c r="CX183">
        <v>11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10</v>
      </c>
      <c r="DG183">
        <v>8</v>
      </c>
      <c r="DH183">
        <v>14</v>
      </c>
      <c r="DI183">
        <v>23</v>
      </c>
      <c r="DJ183">
        <v>80</v>
      </c>
      <c r="DK183">
        <v>0</v>
      </c>
      <c r="DL183">
        <v>0</v>
      </c>
      <c r="DM183">
        <v>0</v>
      </c>
      <c r="DN183">
        <v>0</v>
      </c>
      <c r="DO183">
        <v>11</v>
      </c>
      <c r="DP183">
        <v>0</v>
      </c>
      <c r="DQ183">
        <v>33</v>
      </c>
      <c r="DR183">
        <v>0</v>
      </c>
      <c r="DS183">
        <v>1</v>
      </c>
      <c r="DT183">
        <v>0</v>
      </c>
      <c r="DU183">
        <v>1</v>
      </c>
      <c r="DV183">
        <v>0</v>
      </c>
      <c r="DW183">
        <v>69</v>
      </c>
      <c r="DX183">
        <v>13</v>
      </c>
      <c r="DY183">
        <v>1</v>
      </c>
      <c r="DZ183">
        <v>1</v>
      </c>
      <c r="EA183">
        <v>2</v>
      </c>
      <c r="EB183">
        <v>1</v>
      </c>
      <c r="EC183">
        <v>1</v>
      </c>
      <c r="ED183">
        <v>1</v>
      </c>
      <c r="EE183" t="s">
        <v>314</v>
      </c>
      <c r="EF183">
        <v>44.279998779296882</v>
      </c>
      <c r="EG183">
        <v>44.549999237060547</v>
      </c>
      <c r="EH183">
        <v>45.159999847412109</v>
      </c>
      <c r="EI183">
        <v>44.130001068115227</v>
      </c>
      <c r="EJ183">
        <v>44.990001678466797</v>
      </c>
      <c r="EK183" s="2">
        <f t="shared" si="60"/>
        <v>6.0606164396755924E-3</v>
      </c>
      <c r="EL183" s="2">
        <f t="shared" si="61"/>
        <v>1.3507542347490076E-2</v>
      </c>
      <c r="EM183" s="2">
        <f t="shared" si="62"/>
        <v>9.4275684879457922E-3</v>
      </c>
      <c r="EN183" s="2">
        <f t="shared" si="63"/>
        <v>1.9115371821894933E-2</v>
      </c>
      <c r="EO183">
        <v>99</v>
      </c>
      <c r="EP183">
        <v>34</v>
      </c>
      <c r="EQ183">
        <v>26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7</v>
      </c>
      <c r="EY183">
        <v>3</v>
      </c>
      <c r="EZ183">
        <v>6</v>
      </c>
      <c r="FA183">
        <v>8</v>
      </c>
      <c r="FB183">
        <v>16</v>
      </c>
      <c r="FC183">
        <v>1</v>
      </c>
      <c r="FD183">
        <v>40</v>
      </c>
      <c r="FE183">
        <v>0</v>
      </c>
      <c r="FF183">
        <v>0</v>
      </c>
      <c r="FG183">
        <v>0</v>
      </c>
      <c r="FH183">
        <v>0</v>
      </c>
      <c r="FI183">
        <v>16</v>
      </c>
      <c r="FJ183">
        <v>16</v>
      </c>
      <c r="FK183">
        <v>0</v>
      </c>
      <c r="FL183">
        <v>0</v>
      </c>
      <c r="FM183">
        <v>1</v>
      </c>
      <c r="FN183">
        <v>1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735</v>
      </c>
      <c r="FX183">
        <v>44.990001678466797</v>
      </c>
      <c r="FY183">
        <v>45.069999694824219</v>
      </c>
      <c r="FZ183">
        <v>45.360000610351563</v>
      </c>
      <c r="GA183">
        <v>44.75</v>
      </c>
      <c r="GB183">
        <v>45.040000915527337</v>
      </c>
      <c r="GC183">
        <v>419</v>
      </c>
      <c r="GD183">
        <v>374</v>
      </c>
      <c r="GE183">
        <v>225</v>
      </c>
      <c r="GF183">
        <v>175</v>
      </c>
      <c r="GG183">
        <v>0</v>
      </c>
      <c r="GH183">
        <v>73</v>
      </c>
      <c r="GI183">
        <v>0</v>
      </c>
      <c r="GJ183">
        <v>0</v>
      </c>
      <c r="GK183">
        <v>0</v>
      </c>
      <c r="GL183">
        <v>288</v>
      </c>
      <c r="GM183">
        <v>0</v>
      </c>
      <c r="GN183">
        <v>96</v>
      </c>
      <c r="GO183">
        <v>3</v>
      </c>
      <c r="GP183">
        <v>2</v>
      </c>
      <c r="GQ183">
        <v>2</v>
      </c>
      <c r="GR183">
        <v>1</v>
      </c>
      <c r="GS183">
        <v>1</v>
      </c>
      <c r="GT183">
        <v>1</v>
      </c>
      <c r="GU183">
        <v>1</v>
      </c>
      <c r="GV183">
        <v>1</v>
      </c>
      <c r="GW183">
        <v>1.6</v>
      </c>
      <c r="GX183" t="s">
        <v>218</v>
      </c>
      <c r="GY183">
        <v>948850</v>
      </c>
      <c r="GZ183">
        <v>1253925</v>
      </c>
      <c r="HA183">
        <v>0.69699999999999995</v>
      </c>
      <c r="HB183">
        <v>2.0289999999999999</v>
      </c>
      <c r="HC183">
        <v>0.47</v>
      </c>
      <c r="HD183">
        <v>2.6</v>
      </c>
      <c r="HE183">
        <v>0</v>
      </c>
      <c r="HF183" s="2">
        <f t="shared" si="64"/>
        <v>1.7749726403173405E-3</v>
      </c>
      <c r="HG183" s="2">
        <f t="shared" si="65"/>
        <v>6.3933181575214215E-3</v>
      </c>
      <c r="HH183" s="2">
        <f t="shared" si="66"/>
        <v>7.1000598400484671E-3</v>
      </c>
      <c r="HI183" s="2">
        <f t="shared" si="67"/>
        <v>6.43874133287059E-3</v>
      </c>
      <c r="HJ183" s="3">
        <f t="shared" si="68"/>
        <v>45.358146542232625</v>
      </c>
      <c r="HK183" t="str">
        <f t="shared" si="69"/>
        <v>LKQ</v>
      </c>
    </row>
    <row r="184" spans="1:219" hidden="1" x14ac:dyDescent="0.3">
      <c r="A184">
        <v>175</v>
      </c>
      <c r="B184" t="s">
        <v>811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10</v>
      </c>
      <c r="N184">
        <v>25</v>
      </c>
      <c r="O184">
        <v>1</v>
      </c>
      <c r="P184">
        <v>0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4</v>
      </c>
      <c r="W184">
        <v>1</v>
      </c>
      <c r="X184">
        <v>4</v>
      </c>
      <c r="Y184">
        <v>12</v>
      </c>
      <c r="Z184">
        <v>138</v>
      </c>
      <c r="AA184">
        <v>1</v>
      </c>
      <c r="AB184">
        <v>0</v>
      </c>
      <c r="AC184">
        <v>0</v>
      </c>
      <c r="AD184">
        <v>0</v>
      </c>
      <c r="AE184">
        <v>26</v>
      </c>
      <c r="AF184">
        <v>1</v>
      </c>
      <c r="AG184">
        <v>0</v>
      </c>
      <c r="AH184">
        <v>0</v>
      </c>
      <c r="AI184">
        <v>1</v>
      </c>
      <c r="AJ184">
        <v>1</v>
      </c>
      <c r="AK184">
        <v>0</v>
      </c>
      <c r="AL184">
        <v>0</v>
      </c>
      <c r="AM184">
        <v>36</v>
      </c>
      <c r="AN184">
        <v>26</v>
      </c>
      <c r="AO184">
        <v>0</v>
      </c>
      <c r="AP184">
        <v>0</v>
      </c>
      <c r="AQ184">
        <v>1</v>
      </c>
      <c r="AR184">
        <v>1</v>
      </c>
      <c r="AS184">
        <v>0</v>
      </c>
      <c r="AT184">
        <v>0</v>
      </c>
      <c r="AU184" t="s">
        <v>498</v>
      </c>
      <c r="AV184">
        <v>91.970001220703125</v>
      </c>
      <c r="AW184">
        <v>91.730003356933594</v>
      </c>
      <c r="AX184">
        <v>93.5</v>
      </c>
      <c r="AY184">
        <v>91.263999938964844</v>
      </c>
      <c r="AZ184">
        <v>93.120002746582045</v>
      </c>
      <c r="BA184" s="2">
        <f t="shared" si="52"/>
        <v>-2.6163507575125422E-3</v>
      </c>
      <c r="BB184" s="2">
        <f t="shared" si="53"/>
        <v>1.8930445380389349E-2</v>
      </c>
      <c r="BC184" s="2">
        <f t="shared" si="54"/>
        <v>5.0801635333584949E-3</v>
      </c>
      <c r="BD184" s="2">
        <f t="shared" si="55"/>
        <v>1.9931301040316263E-2</v>
      </c>
      <c r="BE184">
        <v>5</v>
      </c>
      <c r="BF184">
        <v>4</v>
      </c>
      <c r="BG184">
        <v>99</v>
      </c>
      <c r="BH184">
        <v>70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3</v>
      </c>
      <c r="BO184">
        <v>2</v>
      </c>
      <c r="BP184">
        <v>1</v>
      </c>
      <c r="BQ184">
        <v>0</v>
      </c>
      <c r="BR184">
        <v>0</v>
      </c>
      <c r="BS184">
        <v>1</v>
      </c>
      <c r="BT184">
        <v>6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484</v>
      </c>
      <c r="CN184">
        <v>93.120002746582045</v>
      </c>
      <c r="CO184">
        <v>93</v>
      </c>
      <c r="CP184">
        <v>93.510002136230483</v>
      </c>
      <c r="CQ184">
        <v>91.845001220703125</v>
      </c>
      <c r="CR184">
        <v>92.300003051757798</v>
      </c>
      <c r="CS184" s="2">
        <f t="shared" si="56"/>
        <v>-1.2903521137854757E-3</v>
      </c>
      <c r="CT184" s="2">
        <f t="shared" si="57"/>
        <v>5.4539848634318489E-3</v>
      </c>
      <c r="CU184" s="2">
        <f t="shared" si="58"/>
        <v>1.2419341712869625E-2</v>
      </c>
      <c r="CV184" s="2">
        <f t="shared" si="59"/>
        <v>4.9295971398779503E-3</v>
      </c>
      <c r="CW184">
        <v>56</v>
      </c>
      <c r="CX184">
        <v>2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28</v>
      </c>
      <c r="DG184">
        <v>16</v>
      </c>
      <c r="DH184">
        <v>11</v>
      </c>
      <c r="DI184">
        <v>12</v>
      </c>
      <c r="DJ184">
        <v>77</v>
      </c>
      <c r="DK184">
        <v>0</v>
      </c>
      <c r="DL184">
        <v>0</v>
      </c>
      <c r="DM184">
        <v>0</v>
      </c>
      <c r="DN184">
        <v>0</v>
      </c>
      <c r="DO184">
        <v>2</v>
      </c>
      <c r="DP184">
        <v>0</v>
      </c>
      <c r="DQ184">
        <v>0</v>
      </c>
      <c r="DR184">
        <v>0</v>
      </c>
      <c r="DS184">
        <v>1</v>
      </c>
      <c r="DT184">
        <v>0</v>
      </c>
      <c r="DU184">
        <v>0</v>
      </c>
      <c r="DV184">
        <v>0</v>
      </c>
      <c r="DW184">
        <v>61</v>
      </c>
      <c r="DX184">
        <v>2</v>
      </c>
      <c r="DY184">
        <v>1</v>
      </c>
      <c r="DZ184">
        <v>0</v>
      </c>
      <c r="EA184">
        <v>2</v>
      </c>
      <c r="EB184">
        <v>1</v>
      </c>
      <c r="EC184">
        <v>1</v>
      </c>
      <c r="ED184">
        <v>0</v>
      </c>
      <c r="EE184" t="s">
        <v>459</v>
      </c>
      <c r="EF184">
        <v>92.300003051757798</v>
      </c>
      <c r="EG184">
        <v>92.650001525878906</v>
      </c>
      <c r="EH184">
        <v>94.489997863769517</v>
      </c>
      <c r="EI184">
        <v>92.339996337890625</v>
      </c>
      <c r="EJ184">
        <v>94.080001831054673</v>
      </c>
      <c r="EK184" s="2">
        <f t="shared" si="60"/>
        <v>3.7776413206355164E-3</v>
      </c>
      <c r="EL184" s="2">
        <f t="shared" si="61"/>
        <v>1.94729217852605E-2</v>
      </c>
      <c r="EM184" s="2">
        <f t="shared" si="62"/>
        <v>3.3459814666240151E-3</v>
      </c>
      <c r="EN184" s="2">
        <f t="shared" si="63"/>
        <v>1.8494955987444439E-2</v>
      </c>
      <c r="EO184">
        <v>9</v>
      </c>
      <c r="EP184">
        <v>12</v>
      </c>
      <c r="EQ184">
        <v>77</v>
      </c>
      <c r="ER184">
        <v>85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2</v>
      </c>
      <c r="EY184">
        <v>0</v>
      </c>
      <c r="EZ184">
        <v>1</v>
      </c>
      <c r="FA184">
        <v>0</v>
      </c>
      <c r="FB184">
        <v>0</v>
      </c>
      <c r="FC184">
        <v>1</v>
      </c>
      <c r="FD184">
        <v>3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611</v>
      </c>
      <c r="FX184">
        <v>94.080001831054673</v>
      </c>
      <c r="FY184">
        <v>94.25</v>
      </c>
      <c r="FZ184">
        <v>94.879997253417969</v>
      </c>
      <c r="GA184">
        <v>93.510002136230469</v>
      </c>
      <c r="GB184">
        <v>94.5</v>
      </c>
      <c r="GC184">
        <v>455</v>
      </c>
      <c r="GD184">
        <v>312</v>
      </c>
      <c r="GE184">
        <v>241</v>
      </c>
      <c r="GF184">
        <v>147</v>
      </c>
      <c r="GG184">
        <v>0</v>
      </c>
      <c r="GH184">
        <v>155</v>
      </c>
      <c r="GI184">
        <v>0</v>
      </c>
      <c r="GJ184">
        <v>85</v>
      </c>
      <c r="GK184">
        <v>0</v>
      </c>
      <c r="GL184">
        <v>215</v>
      </c>
      <c r="GM184">
        <v>0</v>
      </c>
      <c r="GN184">
        <v>77</v>
      </c>
      <c r="GO184">
        <v>0</v>
      </c>
      <c r="GP184">
        <v>0</v>
      </c>
      <c r="GQ184">
        <v>0</v>
      </c>
      <c r="GR184">
        <v>0</v>
      </c>
      <c r="GS184">
        <v>1</v>
      </c>
      <c r="GT184">
        <v>1</v>
      </c>
      <c r="GU184">
        <v>0</v>
      </c>
      <c r="GV184">
        <v>0</v>
      </c>
      <c r="GW184">
        <v>2</v>
      </c>
      <c r="GX184" t="s">
        <v>218</v>
      </c>
      <c r="GY184">
        <v>578693</v>
      </c>
      <c r="GZ184">
        <v>693633</v>
      </c>
      <c r="HA184">
        <v>3.0619999999999998</v>
      </c>
      <c r="HB184">
        <v>3.5009999999999999</v>
      </c>
      <c r="HC184">
        <v>0.99</v>
      </c>
      <c r="HD184">
        <v>4.3099999999999996</v>
      </c>
      <c r="HE184">
        <v>0</v>
      </c>
      <c r="HF184" s="2">
        <f t="shared" si="64"/>
        <v>1.8036941002156359E-3</v>
      </c>
      <c r="HG184" s="2">
        <f t="shared" si="65"/>
        <v>6.6399375174441833E-3</v>
      </c>
      <c r="HH184" s="2">
        <f t="shared" si="66"/>
        <v>7.8514362203663257E-3</v>
      </c>
      <c r="HI184" s="2">
        <f t="shared" si="67"/>
        <v>1.0476167870577036E-2</v>
      </c>
      <c r="HJ184" s="3">
        <f t="shared" si="68"/>
        <v>94.87581411101911</v>
      </c>
      <c r="HK184" t="str">
        <f t="shared" si="69"/>
        <v>LITE</v>
      </c>
    </row>
    <row r="185" spans="1:219" hidden="1" x14ac:dyDescent="0.3">
      <c r="A185">
        <v>176</v>
      </c>
      <c r="B185" t="s">
        <v>812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8</v>
      </c>
      <c r="N185">
        <v>8</v>
      </c>
      <c r="O185">
        <v>3</v>
      </c>
      <c r="P185">
        <v>0</v>
      </c>
      <c r="Q185">
        <v>0</v>
      </c>
      <c r="R185">
        <v>1</v>
      </c>
      <c r="S185">
        <v>3</v>
      </c>
      <c r="T185">
        <v>0</v>
      </c>
      <c r="U185">
        <v>0</v>
      </c>
      <c r="V185">
        <v>2</v>
      </c>
      <c r="W185">
        <v>0</v>
      </c>
      <c r="X185">
        <v>1</v>
      </c>
      <c r="Y185">
        <v>1</v>
      </c>
      <c r="Z185">
        <v>176</v>
      </c>
      <c r="AA185">
        <v>0</v>
      </c>
      <c r="AB185">
        <v>0</v>
      </c>
      <c r="AC185">
        <v>0</v>
      </c>
      <c r="AD185">
        <v>0</v>
      </c>
      <c r="AE185">
        <v>11</v>
      </c>
      <c r="AF185">
        <v>3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19</v>
      </c>
      <c r="AN185">
        <v>11</v>
      </c>
      <c r="AO185">
        <v>0</v>
      </c>
      <c r="AP185">
        <v>0</v>
      </c>
      <c r="AQ185">
        <v>1</v>
      </c>
      <c r="AR185">
        <v>1</v>
      </c>
      <c r="AS185">
        <v>0</v>
      </c>
      <c r="AT185">
        <v>0</v>
      </c>
      <c r="AU185" t="s">
        <v>813</v>
      </c>
      <c r="AV185">
        <v>12.27000045776367</v>
      </c>
      <c r="AW185">
        <v>12.14999961853027</v>
      </c>
      <c r="AX185">
        <v>12.810000419616699</v>
      </c>
      <c r="AY185">
        <v>11.989999771118161</v>
      </c>
      <c r="AZ185">
        <v>12.760000228881839</v>
      </c>
      <c r="BA185" s="2">
        <f t="shared" si="52"/>
        <v>-9.8766125926772474E-3</v>
      </c>
      <c r="BB185" s="2">
        <f t="shared" si="53"/>
        <v>5.1522309091866392E-2</v>
      </c>
      <c r="BC185" s="2">
        <f t="shared" si="54"/>
        <v>1.3168712134615235E-2</v>
      </c>
      <c r="BD185" s="2">
        <f t="shared" si="55"/>
        <v>6.0344862378670538E-2</v>
      </c>
      <c r="BE185">
        <v>4</v>
      </c>
      <c r="BF185">
        <v>2</v>
      </c>
      <c r="BG185">
        <v>9</v>
      </c>
      <c r="BH185">
        <v>1</v>
      </c>
      <c r="BI185">
        <v>174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</v>
      </c>
      <c r="BR185">
        <v>6</v>
      </c>
      <c r="BS185">
        <v>1</v>
      </c>
      <c r="BT185">
        <v>8</v>
      </c>
      <c r="BU185">
        <v>1</v>
      </c>
      <c r="BV185">
        <v>8</v>
      </c>
      <c r="BW185">
        <v>0</v>
      </c>
      <c r="BX185">
        <v>0</v>
      </c>
      <c r="BY185">
        <v>6</v>
      </c>
      <c r="BZ185">
        <v>6</v>
      </c>
      <c r="CA185">
        <v>0</v>
      </c>
      <c r="CB185">
        <v>0</v>
      </c>
      <c r="CC185">
        <v>1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814</v>
      </c>
      <c r="CN185">
        <v>12.760000228881839</v>
      </c>
      <c r="CO185">
        <v>12.789999961853029</v>
      </c>
      <c r="CP185">
        <v>13.060000419616699</v>
      </c>
      <c r="CQ185">
        <v>12.60999965667725</v>
      </c>
      <c r="CR185">
        <v>12.680000305175779</v>
      </c>
      <c r="CS185" s="2">
        <f t="shared" si="56"/>
        <v>2.345561615376468E-3</v>
      </c>
      <c r="CT185" s="2">
        <f t="shared" si="57"/>
        <v>2.067384755655266E-2</v>
      </c>
      <c r="CU185" s="2">
        <f t="shared" si="58"/>
        <v>1.407351882037855E-2</v>
      </c>
      <c r="CV185" s="2">
        <f t="shared" si="59"/>
        <v>5.5205557424125029E-3</v>
      </c>
      <c r="CW185">
        <v>18</v>
      </c>
      <c r="CX185">
        <v>25</v>
      </c>
      <c r="CY185">
        <v>42</v>
      </c>
      <c r="CZ185">
        <v>43</v>
      </c>
      <c r="DA185">
        <v>2</v>
      </c>
      <c r="DB185">
        <v>2</v>
      </c>
      <c r="DC185">
        <v>87</v>
      </c>
      <c r="DD185">
        <v>1</v>
      </c>
      <c r="DE185">
        <v>2</v>
      </c>
      <c r="DF185">
        <v>9</v>
      </c>
      <c r="DG185">
        <v>7</v>
      </c>
      <c r="DH185">
        <v>4</v>
      </c>
      <c r="DI185">
        <v>6</v>
      </c>
      <c r="DJ185">
        <v>53</v>
      </c>
      <c r="DK185">
        <v>2</v>
      </c>
      <c r="DL185">
        <v>16</v>
      </c>
      <c r="DM185">
        <v>1</v>
      </c>
      <c r="DN185">
        <v>0</v>
      </c>
      <c r="DO185">
        <v>112</v>
      </c>
      <c r="DP185">
        <v>87</v>
      </c>
      <c r="DQ185">
        <v>11</v>
      </c>
      <c r="DR185">
        <v>11</v>
      </c>
      <c r="DS185">
        <v>1</v>
      </c>
      <c r="DT185">
        <v>1</v>
      </c>
      <c r="DU185">
        <v>1</v>
      </c>
      <c r="DV185">
        <v>1</v>
      </c>
      <c r="DW185">
        <v>133</v>
      </c>
      <c r="DX185">
        <v>112</v>
      </c>
      <c r="DY185">
        <v>9</v>
      </c>
      <c r="DZ185">
        <v>1</v>
      </c>
      <c r="EA185">
        <v>3</v>
      </c>
      <c r="EB185">
        <v>1</v>
      </c>
      <c r="EC185">
        <v>2</v>
      </c>
      <c r="ED185">
        <v>1</v>
      </c>
      <c r="EE185" t="s">
        <v>411</v>
      </c>
      <c r="EF185">
        <v>12.680000305175779</v>
      </c>
      <c r="EG185">
        <v>12.710000038146971</v>
      </c>
      <c r="EH185">
        <v>13</v>
      </c>
      <c r="EI185">
        <v>12.55000019073486</v>
      </c>
      <c r="EJ185">
        <v>12.97999954223633</v>
      </c>
      <c r="EK185" s="2">
        <f t="shared" si="60"/>
        <v>2.360325167675259E-3</v>
      </c>
      <c r="EL185" s="2">
        <f t="shared" si="61"/>
        <v>2.2307689373309958E-2</v>
      </c>
      <c r="EM185" s="2">
        <f t="shared" si="62"/>
        <v>1.2588500938780278E-2</v>
      </c>
      <c r="EN185" s="2">
        <f t="shared" si="63"/>
        <v>3.3127840267040964E-2</v>
      </c>
      <c r="EO185">
        <v>31</v>
      </c>
      <c r="EP185">
        <v>87</v>
      </c>
      <c r="EQ185">
        <v>44</v>
      </c>
      <c r="ER185">
        <v>19</v>
      </c>
      <c r="ES185">
        <v>8</v>
      </c>
      <c r="ET185">
        <v>1</v>
      </c>
      <c r="EU185">
        <v>4</v>
      </c>
      <c r="EV185">
        <v>0</v>
      </c>
      <c r="EW185">
        <v>0</v>
      </c>
      <c r="EX185">
        <v>6</v>
      </c>
      <c r="EY185">
        <v>3</v>
      </c>
      <c r="EZ185">
        <v>3</v>
      </c>
      <c r="FA185">
        <v>0</v>
      </c>
      <c r="FB185">
        <v>7</v>
      </c>
      <c r="FC185">
        <v>2</v>
      </c>
      <c r="FD185">
        <v>19</v>
      </c>
      <c r="FE185">
        <v>1</v>
      </c>
      <c r="FF185">
        <v>19</v>
      </c>
      <c r="FG185">
        <v>1</v>
      </c>
      <c r="FH185">
        <v>0</v>
      </c>
      <c r="FI185">
        <v>7</v>
      </c>
      <c r="FJ185">
        <v>7</v>
      </c>
      <c r="FK185">
        <v>1</v>
      </c>
      <c r="FL185">
        <v>0</v>
      </c>
      <c r="FM185">
        <v>1</v>
      </c>
      <c r="FN185">
        <v>1</v>
      </c>
      <c r="FO185">
        <v>1</v>
      </c>
      <c r="FP185">
        <v>1</v>
      </c>
      <c r="FQ185">
        <v>2</v>
      </c>
      <c r="FR185">
        <v>2</v>
      </c>
      <c r="FS185">
        <v>1</v>
      </c>
      <c r="FT185">
        <v>1</v>
      </c>
      <c r="FU185">
        <v>1</v>
      </c>
      <c r="FV185">
        <v>1</v>
      </c>
      <c r="FW185" t="s">
        <v>427</v>
      </c>
      <c r="FX185">
        <v>12.97999954223633</v>
      </c>
      <c r="FY185">
        <v>13.189999580383301</v>
      </c>
      <c r="FZ185">
        <v>13.63000011444092</v>
      </c>
      <c r="GA185">
        <v>13.039999961853029</v>
      </c>
      <c r="GB185">
        <v>13.47999954223633</v>
      </c>
      <c r="GC185">
        <v>528</v>
      </c>
      <c r="GD185">
        <v>286</v>
      </c>
      <c r="GE185">
        <v>319</v>
      </c>
      <c r="GF185">
        <v>98</v>
      </c>
      <c r="GG185">
        <v>2</v>
      </c>
      <c r="GH185">
        <v>247</v>
      </c>
      <c r="GI185">
        <v>2</v>
      </c>
      <c r="GJ185">
        <v>72</v>
      </c>
      <c r="GK185">
        <v>27</v>
      </c>
      <c r="GL185">
        <v>242</v>
      </c>
      <c r="GM185">
        <v>19</v>
      </c>
      <c r="GN185">
        <v>60</v>
      </c>
      <c r="GO185">
        <v>3</v>
      </c>
      <c r="GP185">
        <v>2</v>
      </c>
      <c r="GQ185">
        <v>3</v>
      </c>
      <c r="GR185">
        <v>2</v>
      </c>
      <c r="GS185">
        <v>3</v>
      </c>
      <c r="GT185">
        <v>3</v>
      </c>
      <c r="GU185">
        <v>2</v>
      </c>
      <c r="GV185">
        <v>2</v>
      </c>
      <c r="GW185">
        <v>3.4</v>
      </c>
      <c r="GX185" t="s">
        <v>223</v>
      </c>
      <c r="GY185">
        <v>2012812</v>
      </c>
      <c r="GZ185">
        <v>4841133</v>
      </c>
      <c r="HA185">
        <v>0.28199999999999997</v>
      </c>
      <c r="HB185">
        <v>0.28899999999999998</v>
      </c>
      <c r="HC185">
        <v>-107.14</v>
      </c>
      <c r="HD185">
        <v>3.46</v>
      </c>
      <c r="HF185" s="2">
        <f t="shared" si="64"/>
        <v>1.5921155786789543E-2</v>
      </c>
      <c r="HG185" s="2">
        <f t="shared" si="65"/>
        <v>3.2281770386152875E-2</v>
      </c>
      <c r="HH185" s="2">
        <f t="shared" si="66"/>
        <v>1.1372223146493332E-2</v>
      </c>
      <c r="HI185" s="2">
        <f t="shared" si="67"/>
        <v>3.2640919534504986E-2</v>
      </c>
      <c r="HJ185" s="3">
        <f t="shared" si="68"/>
        <v>13.615796118230687</v>
      </c>
      <c r="HK185" t="str">
        <f t="shared" si="69"/>
        <v>MAC</v>
      </c>
    </row>
    <row r="186" spans="1:219" hidden="1" x14ac:dyDescent="0.3">
      <c r="A186">
        <v>177</v>
      </c>
      <c r="B186" t="s">
        <v>815</v>
      </c>
      <c r="C186">
        <v>9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195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816</v>
      </c>
      <c r="AV186">
        <v>16</v>
      </c>
      <c r="AW186">
        <v>15.94999980926514</v>
      </c>
      <c r="AX186">
        <v>16.729999542236332</v>
      </c>
      <c r="AY186">
        <v>15.77999973297119</v>
      </c>
      <c r="AZ186">
        <v>16.670000076293949</v>
      </c>
      <c r="BA186" s="2">
        <f t="shared" si="52"/>
        <v>-3.1348082340298955E-3</v>
      </c>
      <c r="BB186" s="2">
        <f t="shared" si="53"/>
        <v>4.6622818548321843E-2</v>
      </c>
      <c r="BC186" s="2">
        <f t="shared" si="54"/>
        <v>1.0658312120806368E-2</v>
      </c>
      <c r="BD186" s="2">
        <f t="shared" si="55"/>
        <v>5.3389342486471203E-2</v>
      </c>
      <c r="BE186">
        <v>0</v>
      </c>
      <c r="BF186">
        <v>0</v>
      </c>
      <c r="BG186">
        <v>2</v>
      </c>
      <c r="BH186">
        <v>2</v>
      </c>
      <c r="BI186">
        <v>190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0</v>
      </c>
      <c r="BX186">
        <v>0</v>
      </c>
      <c r="BY186">
        <v>1</v>
      </c>
      <c r="BZ186">
        <v>1</v>
      </c>
      <c r="CA186">
        <v>0</v>
      </c>
      <c r="CB186">
        <v>0</v>
      </c>
      <c r="CC186">
        <v>1</v>
      </c>
      <c r="CD186">
        <v>1</v>
      </c>
      <c r="CE186">
        <v>0</v>
      </c>
      <c r="CF186">
        <v>0</v>
      </c>
      <c r="CG186">
        <v>1</v>
      </c>
      <c r="CH186">
        <v>1</v>
      </c>
      <c r="CI186">
        <v>0</v>
      </c>
      <c r="CJ186">
        <v>0</v>
      </c>
      <c r="CK186">
        <v>1</v>
      </c>
      <c r="CL186">
        <v>1</v>
      </c>
      <c r="CM186" t="s">
        <v>817</v>
      </c>
      <c r="CN186">
        <v>16.670000076293949</v>
      </c>
      <c r="CO186">
        <v>16.819999694824219</v>
      </c>
      <c r="CP186">
        <v>17.329999923706051</v>
      </c>
      <c r="CQ186">
        <v>16.680000305175781</v>
      </c>
      <c r="CR186">
        <v>16.89999961853027</v>
      </c>
      <c r="CS186" s="2">
        <f t="shared" si="56"/>
        <v>8.9179322979671127E-3</v>
      </c>
      <c r="CT186" s="2">
        <f t="shared" si="57"/>
        <v>2.9428749632260165E-2</v>
      </c>
      <c r="CU186" s="2">
        <f t="shared" si="58"/>
        <v>8.3233883584146184E-3</v>
      </c>
      <c r="CV186" s="2">
        <f t="shared" si="59"/>
        <v>1.3017711143216038E-2</v>
      </c>
      <c r="CW186">
        <v>11</v>
      </c>
      <c r="CX186">
        <v>45</v>
      </c>
      <c r="CY186">
        <v>54</v>
      </c>
      <c r="CZ186">
        <v>18</v>
      </c>
      <c r="DA186">
        <v>66</v>
      </c>
      <c r="DB186">
        <v>1</v>
      </c>
      <c r="DC186">
        <v>1</v>
      </c>
      <c r="DD186">
        <v>0</v>
      </c>
      <c r="DE186">
        <v>0</v>
      </c>
      <c r="DF186">
        <v>6</v>
      </c>
      <c r="DG186">
        <v>2</v>
      </c>
      <c r="DH186">
        <v>1</v>
      </c>
      <c r="DI186">
        <v>1</v>
      </c>
      <c r="DJ186">
        <v>3</v>
      </c>
      <c r="DK186">
        <v>1</v>
      </c>
      <c r="DL186">
        <v>13</v>
      </c>
      <c r="DM186">
        <v>1</v>
      </c>
      <c r="DN186">
        <v>13</v>
      </c>
      <c r="DO186">
        <v>2</v>
      </c>
      <c r="DP186">
        <v>1</v>
      </c>
      <c r="DQ186">
        <v>3</v>
      </c>
      <c r="DR186">
        <v>3</v>
      </c>
      <c r="DS186">
        <v>1</v>
      </c>
      <c r="DT186">
        <v>1</v>
      </c>
      <c r="DU186">
        <v>1</v>
      </c>
      <c r="DV186">
        <v>1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396</v>
      </c>
      <c r="EF186">
        <v>16.89999961853027</v>
      </c>
      <c r="EG186">
        <v>17</v>
      </c>
      <c r="EH186">
        <v>17.059999465942379</v>
      </c>
      <c r="EI186">
        <v>16.60000038146973</v>
      </c>
      <c r="EJ186">
        <v>16.920000076293949</v>
      </c>
      <c r="EK186" s="2">
        <f t="shared" si="60"/>
        <v>5.8823753805723467E-3</v>
      </c>
      <c r="EL186" s="2">
        <f t="shared" si="61"/>
        <v>3.5169676330975008E-3</v>
      </c>
      <c r="EM186" s="2">
        <f t="shared" si="62"/>
        <v>2.3529389325310013E-2</v>
      </c>
      <c r="EN186" s="2">
        <f t="shared" si="63"/>
        <v>1.8912511429155399E-2</v>
      </c>
      <c r="EO186">
        <v>31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23</v>
      </c>
      <c r="EY186">
        <v>18</v>
      </c>
      <c r="EZ186">
        <v>9</v>
      </c>
      <c r="FA186">
        <v>14</v>
      </c>
      <c r="FB186">
        <v>122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38</v>
      </c>
      <c r="FP186">
        <v>0</v>
      </c>
      <c r="FQ186">
        <v>19</v>
      </c>
      <c r="FR186">
        <v>0</v>
      </c>
      <c r="FS186">
        <v>3</v>
      </c>
      <c r="FT186">
        <v>0</v>
      </c>
      <c r="FU186">
        <v>3</v>
      </c>
      <c r="FV186">
        <v>0</v>
      </c>
      <c r="FW186" t="s">
        <v>746</v>
      </c>
      <c r="FX186">
        <v>16.920000076293949</v>
      </c>
      <c r="FY186">
        <v>17</v>
      </c>
      <c r="FZ186">
        <v>17.360000610351559</v>
      </c>
      <c r="GA186">
        <v>16.329999923706051</v>
      </c>
      <c r="GB186">
        <v>16.45999908447266</v>
      </c>
      <c r="GC186">
        <v>419</v>
      </c>
      <c r="GD186">
        <v>395</v>
      </c>
      <c r="GE186">
        <v>225</v>
      </c>
      <c r="GF186">
        <v>199</v>
      </c>
      <c r="GG186">
        <v>0</v>
      </c>
      <c r="GH186">
        <v>276</v>
      </c>
      <c r="GI186">
        <v>0</v>
      </c>
      <c r="GJ186">
        <v>84</v>
      </c>
      <c r="GK186">
        <v>14</v>
      </c>
      <c r="GL186">
        <v>321</v>
      </c>
      <c r="GM186">
        <v>13</v>
      </c>
      <c r="GN186">
        <v>125</v>
      </c>
      <c r="GO186">
        <v>2</v>
      </c>
      <c r="GP186">
        <v>1</v>
      </c>
      <c r="GQ186">
        <v>2</v>
      </c>
      <c r="GR186">
        <v>1</v>
      </c>
      <c r="GS186">
        <v>4</v>
      </c>
      <c r="GT186">
        <v>3</v>
      </c>
      <c r="GU186">
        <v>1</v>
      </c>
      <c r="GV186">
        <v>0</v>
      </c>
      <c r="GW186">
        <v>3.5</v>
      </c>
      <c r="GX186" t="s">
        <v>223</v>
      </c>
      <c r="GY186">
        <v>8625857</v>
      </c>
      <c r="GZ186">
        <v>11847800</v>
      </c>
      <c r="HA186">
        <v>0.36499999999999999</v>
      </c>
      <c r="HB186">
        <v>1.1539999999999999</v>
      </c>
      <c r="HC186">
        <v>-2.17</v>
      </c>
      <c r="HD186">
        <v>1.81</v>
      </c>
      <c r="HF186" s="2">
        <f t="shared" si="64"/>
        <v>4.7058778650618249E-3</v>
      </c>
      <c r="HG186" s="2">
        <f t="shared" si="65"/>
        <v>2.0737361618345496E-2</v>
      </c>
      <c r="HH186" s="2">
        <f t="shared" si="66"/>
        <v>3.9411769193761659E-2</v>
      </c>
      <c r="HI186" s="2">
        <f t="shared" si="67"/>
        <v>7.8978838394494488E-3</v>
      </c>
      <c r="HJ186" s="3">
        <f t="shared" si="68"/>
        <v>17.352535147511873</v>
      </c>
      <c r="HK186" t="str">
        <f t="shared" si="69"/>
        <v>M</v>
      </c>
    </row>
    <row r="187" spans="1:219" hidden="1" x14ac:dyDescent="0.3">
      <c r="A187">
        <v>178</v>
      </c>
      <c r="B187" t="s">
        <v>818</v>
      </c>
      <c r="C187">
        <v>9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2</v>
      </c>
      <c r="N187">
        <v>1</v>
      </c>
      <c r="O187">
        <v>1</v>
      </c>
      <c r="P187">
        <v>0</v>
      </c>
      <c r="Q187">
        <v>0</v>
      </c>
      <c r="R187">
        <v>1</v>
      </c>
      <c r="S187">
        <v>1</v>
      </c>
      <c r="T187">
        <v>0</v>
      </c>
      <c r="U187">
        <v>0</v>
      </c>
      <c r="V187">
        <v>2</v>
      </c>
      <c r="W187">
        <v>1</v>
      </c>
      <c r="X187">
        <v>0</v>
      </c>
      <c r="Y187">
        <v>0</v>
      </c>
      <c r="Z187">
        <v>138</v>
      </c>
      <c r="AA187">
        <v>1</v>
      </c>
      <c r="AB187">
        <v>0</v>
      </c>
      <c r="AC187">
        <v>0</v>
      </c>
      <c r="AD187">
        <v>0</v>
      </c>
      <c r="AE187">
        <v>2</v>
      </c>
      <c r="AF187">
        <v>1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1</v>
      </c>
      <c r="AM187">
        <v>5</v>
      </c>
      <c r="AN187">
        <v>2</v>
      </c>
      <c r="AO187">
        <v>0</v>
      </c>
      <c r="AP187">
        <v>0</v>
      </c>
      <c r="AQ187">
        <v>2</v>
      </c>
      <c r="AR187">
        <v>1</v>
      </c>
      <c r="AS187">
        <v>1</v>
      </c>
      <c r="AT187">
        <v>1</v>
      </c>
      <c r="AU187" t="s">
        <v>819</v>
      </c>
      <c r="AV187">
        <v>79.930000305175781</v>
      </c>
      <c r="AW187">
        <v>79.5</v>
      </c>
      <c r="AX187">
        <v>81.169998168945313</v>
      </c>
      <c r="AY187">
        <v>77.199996948242188</v>
      </c>
      <c r="AZ187">
        <v>80.699996948242188</v>
      </c>
      <c r="BA187" s="2">
        <f t="shared" si="52"/>
        <v>-5.4088088701356174E-3</v>
      </c>
      <c r="BB187" s="2">
        <f t="shared" si="53"/>
        <v>2.0574081638752961E-2</v>
      </c>
      <c r="BC187" s="2">
        <f t="shared" si="54"/>
        <v>2.8930855996953664E-2</v>
      </c>
      <c r="BD187" s="2">
        <f t="shared" si="55"/>
        <v>4.3370509694625636E-2</v>
      </c>
      <c r="BE187">
        <v>43</v>
      </c>
      <c r="BF187">
        <v>34</v>
      </c>
      <c r="BG187">
        <v>23</v>
      </c>
      <c r="BH187">
        <v>13</v>
      </c>
      <c r="BI187">
        <v>2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3</v>
      </c>
      <c r="BS187">
        <v>1</v>
      </c>
      <c r="BT187">
        <v>3</v>
      </c>
      <c r="BU187">
        <v>1</v>
      </c>
      <c r="BV187">
        <v>0</v>
      </c>
      <c r="BW187">
        <v>0</v>
      </c>
      <c r="BX187">
        <v>0</v>
      </c>
      <c r="BY187">
        <v>3</v>
      </c>
      <c r="BZ187">
        <v>3</v>
      </c>
      <c r="CA187">
        <v>0</v>
      </c>
      <c r="CB187">
        <v>0</v>
      </c>
      <c r="CC187">
        <v>1</v>
      </c>
      <c r="CD187">
        <v>1</v>
      </c>
      <c r="CE187">
        <v>1</v>
      </c>
      <c r="CF187">
        <v>0</v>
      </c>
      <c r="CG187">
        <v>3</v>
      </c>
      <c r="CH187">
        <v>3</v>
      </c>
      <c r="CI187">
        <v>1</v>
      </c>
      <c r="CJ187">
        <v>0</v>
      </c>
      <c r="CK187">
        <v>1</v>
      </c>
      <c r="CL187">
        <v>1</v>
      </c>
      <c r="CM187" t="s">
        <v>472</v>
      </c>
      <c r="CN187">
        <v>80.699996948242188</v>
      </c>
      <c r="CO187">
        <v>81.410003662109375</v>
      </c>
      <c r="CP187">
        <v>86.5</v>
      </c>
      <c r="CQ187">
        <v>80.529998779296875</v>
      </c>
      <c r="CR187">
        <v>84.480003356933594</v>
      </c>
      <c r="CS187" s="2">
        <f t="shared" si="56"/>
        <v>8.7213693886325494E-3</v>
      </c>
      <c r="CT187" s="2">
        <f t="shared" si="57"/>
        <v>5.8843888299313529E-2</v>
      </c>
      <c r="CU187" s="2">
        <f t="shared" si="58"/>
        <v>1.0809542356304824E-2</v>
      </c>
      <c r="CV187" s="2">
        <f t="shared" si="59"/>
        <v>4.6756681115975862E-2</v>
      </c>
      <c r="CW187">
        <v>2</v>
      </c>
      <c r="CX187">
        <v>1</v>
      </c>
      <c r="CY187">
        <v>5</v>
      </c>
      <c r="CZ187">
        <v>9</v>
      </c>
      <c r="DA187">
        <v>140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4</v>
      </c>
      <c r="DK187">
        <v>1</v>
      </c>
      <c r="DL187">
        <v>4</v>
      </c>
      <c r="DM187">
        <v>1</v>
      </c>
      <c r="DN187">
        <v>4</v>
      </c>
      <c r="DO187">
        <v>0</v>
      </c>
      <c r="DP187">
        <v>0</v>
      </c>
      <c r="DQ187">
        <v>4</v>
      </c>
      <c r="DR187">
        <v>4</v>
      </c>
      <c r="DS187">
        <v>0</v>
      </c>
      <c r="DT187">
        <v>0</v>
      </c>
      <c r="DU187">
        <v>1</v>
      </c>
      <c r="DV187">
        <v>1</v>
      </c>
      <c r="DW187">
        <v>1</v>
      </c>
      <c r="DX187">
        <v>0</v>
      </c>
      <c r="DY187">
        <v>2</v>
      </c>
      <c r="DZ187">
        <v>2</v>
      </c>
      <c r="EA187">
        <v>1</v>
      </c>
      <c r="EB187">
        <v>0</v>
      </c>
      <c r="EC187">
        <v>1</v>
      </c>
      <c r="ED187">
        <v>1</v>
      </c>
      <c r="EE187" t="s">
        <v>820</v>
      </c>
      <c r="EF187">
        <v>84.480003356933594</v>
      </c>
      <c r="EG187">
        <v>84.55999755859375</v>
      </c>
      <c r="EH187">
        <v>87.396003723144531</v>
      </c>
      <c r="EI187">
        <v>84.279998779296875</v>
      </c>
      <c r="EJ187">
        <v>86.080001831054688</v>
      </c>
      <c r="EK187" s="2">
        <f t="shared" si="60"/>
        <v>9.4600525035171135E-4</v>
      </c>
      <c r="EL187" s="2">
        <f t="shared" si="61"/>
        <v>3.2450066865010951E-2</v>
      </c>
      <c r="EM187" s="2">
        <f t="shared" si="62"/>
        <v>3.311243937807129E-3</v>
      </c>
      <c r="EN187" s="2">
        <f t="shared" si="63"/>
        <v>2.0910815676916439E-2</v>
      </c>
      <c r="EO187">
        <v>2</v>
      </c>
      <c r="EP187">
        <v>2</v>
      </c>
      <c r="EQ187">
        <v>5</v>
      </c>
      <c r="ER187">
        <v>25</v>
      </c>
      <c r="ES187">
        <v>76</v>
      </c>
      <c r="ET187">
        <v>1</v>
      </c>
      <c r="EU187">
        <v>2</v>
      </c>
      <c r="EV187">
        <v>0</v>
      </c>
      <c r="EW187">
        <v>0</v>
      </c>
      <c r="EX187">
        <v>1</v>
      </c>
      <c r="EY187">
        <v>0</v>
      </c>
      <c r="EZ187">
        <v>1</v>
      </c>
      <c r="FA187">
        <v>0</v>
      </c>
      <c r="FB187">
        <v>0</v>
      </c>
      <c r="FC187">
        <v>1</v>
      </c>
      <c r="FD187">
        <v>2</v>
      </c>
      <c r="FE187">
        <v>1</v>
      </c>
      <c r="FF187">
        <v>2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652</v>
      </c>
      <c r="FX187">
        <v>86.080001831054688</v>
      </c>
      <c r="FY187">
        <v>86.910003662109375</v>
      </c>
      <c r="FZ187">
        <v>89.269996643066406</v>
      </c>
      <c r="GA187">
        <v>86.510002136230469</v>
      </c>
      <c r="GB187">
        <v>87.589996337890625</v>
      </c>
      <c r="GC187">
        <v>386</v>
      </c>
      <c r="GD187">
        <v>150</v>
      </c>
      <c r="GE187">
        <v>267</v>
      </c>
      <c r="GF187">
        <v>6</v>
      </c>
      <c r="GG187">
        <v>0</v>
      </c>
      <c r="GH187">
        <v>265</v>
      </c>
      <c r="GI187">
        <v>0</v>
      </c>
      <c r="GJ187">
        <v>250</v>
      </c>
      <c r="GK187">
        <v>6</v>
      </c>
      <c r="GL187">
        <v>145</v>
      </c>
      <c r="GM187">
        <v>6</v>
      </c>
      <c r="GN187">
        <v>4</v>
      </c>
      <c r="GO187">
        <v>3</v>
      </c>
      <c r="GP187">
        <v>1</v>
      </c>
      <c r="GQ187">
        <v>3</v>
      </c>
      <c r="GR187">
        <v>1</v>
      </c>
      <c r="GS187">
        <v>3</v>
      </c>
      <c r="GT187">
        <v>1</v>
      </c>
      <c r="GU187">
        <v>3</v>
      </c>
      <c r="GV187">
        <v>1</v>
      </c>
      <c r="GW187">
        <v>1.9</v>
      </c>
      <c r="GX187" t="s">
        <v>218</v>
      </c>
      <c r="GY187">
        <v>108569</v>
      </c>
      <c r="GZ187">
        <v>166383</v>
      </c>
      <c r="HA187">
        <v>0.372</v>
      </c>
      <c r="HB187">
        <v>1.369</v>
      </c>
      <c r="HC187">
        <v>1</v>
      </c>
      <c r="HD187">
        <v>5.28</v>
      </c>
      <c r="HE187">
        <v>0</v>
      </c>
      <c r="HF187" s="2">
        <f t="shared" si="64"/>
        <v>9.5501299744685797E-3</v>
      </c>
      <c r="HG187" s="2">
        <f t="shared" si="65"/>
        <v>2.6436575217910319E-2</v>
      </c>
      <c r="HH187" s="2">
        <f t="shared" si="66"/>
        <v>4.6024796804063905E-3</v>
      </c>
      <c r="HI187" s="2">
        <f t="shared" si="67"/>
        <v>1.2330108994341393E-2</v>
      </c>
      <c r="HJ187" s="3">
        <f t="shared" si="68"/>
        <v>89.207606511111592</v>
      </c>
      <c r="HK187" t="str">
        <f t="shared" si="69"/>
        <v>MBUU</v>
      </c>
    </row>
    <row r="188" spans="1:219" hidden="1" x14ac:dyDescent="0.3">
      <c r="A188">
        <v>179</v>
      </c>
      <c r="B188" t="s">
        <v>821</v>
      </c>
      <c r="C188">
        <v>9</v>
      </c>
      <c r="D188">
        <v>2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138</v>
      </c>
      <c r="N188">
        <v>43</v>
      </c>
      <c r="O188">
        <v>7</v>
      </c>
      <c r="P188">
        <v>0</v>
      </c>
      <c r="Q188">
        <v>0</v>
      </c>
      <c r="R188">
        <v>1</v>
      </c>
      <c r="S188">
        <v>7</v>
      </c>
      <c r="T188">
        <v>0</v>
      </c>
      <c r="U188">
        <v>0</v>
      </c>
      <c r="V188">
        <v>21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281</v>
      </c>
      <c r="AV188">
        <v>127.34999847412109</v>
      </c>
      <c r="AW188">
        <v>127.7099990844727</v>
      </c>
      <c r="AX188">
        <v>128.13999938964841</v>
      </c>
      <c r="AY188">
        <v>126.8199996948242</v>
      </c>
      <c r="AZ188">
        <v>127.5299987792969</v>
      </c>
      <c r="BA188" s="2">
        <f t="shared" si="52"/>
        <v>2.8188913392246384E-3</v>
      </c>
      <c r="BB188" s="2">
        <f t="shared" si="53"/>
        <v>3.3557070955507751E-3</v>
      </c>
      <c r="BC188" s="2">
        <f t="shared" si="54"/>
        <v>6.9689092164177957E-3</v>
      </c>
      <c r="BD188" s="2">
        <f t="shared" si="55"/>
        <v>5.5673103682956082E-3</v>
      </c>
      <c r="BE188">
        <v>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12</v>
      </c>
      <c r="BO188">
        <v>21</v>
      </c>
      <c r="BP188">
        <v>80</v>
      </c>
      <c r="BQ188">
        <v>48</v>
      </c>
      <c r="BR188">
        <v>34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493</v>
      </c>
      <c r="CN188">
        <v>127.5299987792969</v>
      </c>
      <c r="CO188">
        <v>127.2399978637695</v>
      </c>
      <c r="CP188">
        <v>127.6699981689453</v>
      </c>
      <c r="CQ188">
        <v>126.5699996948242</v>
      </c>
      <c r="CR188">
        <v>126.9100036621094</v>
      </c>
      <c r="CS188" s="2">
        <f t="shared" si="56"/>
        <v>-2.2791647311868335E-3</v>
      </c>
      <c r="CT188" s="2">
        <f t="shared" si="57"/>
        <v>3.3680607138943941E-3</v>
      </c>
      <c r="CU188" s="2">
        <f t="shared" si="58"/>
        <v>5.265625433777843E-3</v>
      </c>
      <c r="CV188" s="2">
        <f t="shared" si="59"/>
        <v>2.6790950868651464E-3</v>
      </c>
      <c r="CW188">
        <v>86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51</v>
      </c>
      <c r="DG188">
        <v>27</v>
      </c>
      <c r="DH188">
        <v>32</v>
      </c>
      <c r="DI188">
        <v>15</v>
      </c>
      <c r="DJ188">
        <v>1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292</v>
      </c>
      <c r="EF188">
        <v>126.9100036621094</v>
      </c>
      <c r="EG188">
        <v>127.2600021362305</v>
      </c>
      <c r="EH188">
        <v>127.9700012207031</v>
      </c>
      <c r="EI188">
        <v>126.65000152587891</v>
      </c>
      <c r="EJ188">
        <v>127.6699981689453</v>
      </c>
      <c r="EK188" s="2">
        <f t="shared" si="60"/>
        <v>2.7502629910882703E-3</v>
      </c>
      <c r="EL188" s="2">
        <f t="shared" si="61"/>
        <v>5.5481681464401023E-3</v>
      </c>
      <c r="EM188" s="2">
        <f t="shared" si="62"/>
        <v>4.7933411921413649E-3</v>
      </c>
      <c r="EN188" s="2">
        <f t="shared" si="63"/>
        <v>7.9893213573688504E-3</v>
      </c>
      <c r="EO188">
        <v>155</v>
      </c>
      <c r="EP188">
        <v>8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24</v>
      </c>
      <c r="EY188">
        <v>9</v>
      </c>
      <c r="EZ188">
        <v>6</v>
      </c>
      <c r="FA188">
        <v>3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470</v>
      </c>
      <c r="FX188">
        <v>127.6699981689453</v>
      </c>
      <c r="FY188">
        <v>127.6699981689453</v>
      </c>
      <c r="FZ188">
        <v>128.07000732421881</v>
      </c>
      <c r="GA188">
        <v>127.01999664306641</v>
      </c>
      <c r="GB188">
        <v>127.1999969482422</v>
      </c>
      <c r="GC188">
        <v>440</v>
      </c>
      <c r="GD188">
        <v>384</v>
      </c>
      <c r="GE188">
        <v>249</v>
      </c>
      <c r="GF188">
        <v>168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35</v>
      </c>
      <c r="GM188">
        <v>0</v>
      </c>
      <c r="GN188">
        <v>1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2.9</v>
      </c>
      <c r="GX188" t="s">
        <v>223</v>
      </c>
      <c r="GY188">
        <v>1231414</v>
      </c>
      <c r="GZ188">
        <v>1451916</v>
      </c>
      <c r="HA188">
        <v>1.157</v>
      </c>
      <c r="HB188">
        <v>1.244</v>
      </c>
      <c r="HC188">
        <v>2.68</v>
      </c>
      <c r="HD188">
        <v>2.35</v>
      </c>
      <c r="HE188">
        <v>0.46700000000000003</v>
      </c>
      <c r="HF188" s="2">
        <f t="shared" si="64"/>
        <v>0</v>
      </c>
      <c r="HG188" s="2">
        <f t="shared" si="65"/>
        <v>3.1233632575725645E-3</v>
      </c>
      <c r="HH188" s="2">
        <f t="shared" si="66"/>
        <v>5.0912629059393089E-3</v>
      </c>
      <c r="HI188" s="2">
        <f t="shared" si="67"/>
        <v>1.4150967727541985E-3</v>
      </c>
      <c r="HJ188" s="3">
        <f t="shared" si="68"/>
        <v>128.06875795032053</v>
      </c>
      <c r="HK188" t="str">
        <f t="shared" si="69"/>
        <v>MMC</v>
      </c>
    </row>
    <row r="189" spans="1:219" hidden="1" x14ac:dyDescent="0.3">
      <c r="A189">
        <v>180</v>
      </c>
      <c r="B189" t="s">
        <v>822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27</v>
      </c>
      <c r="N189">
        <v>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</v>
      </c>
      <c r="W189">
        <v>3</v>
      </c>
      <c r="X189">
        <v>4</v>
      </c>
      <c r="Y189">
        <v>2</v>
      </c>
      <c r="Z189">
        <v>156</v>
      </c>
      <c r="AA189">
        <v>0</v>
      </c>
      <c r="AB189">
        <v>0</v>
      </c>
      <c r="AC189">
        <v>0</v>
      </c>
      <c r="AD189">
        <v>0</v>
      </c>
      <c r="AE189">
        <v>4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30</v>
      </c>
      <c r="AN189">
        <v>4</v>
      </c>
      <c r="AO189">
        <v>0</v>
      </c>
      <c r="AP189">
        <v>0</v>
      </c>
      <c r="AQ189">
        <v>1</v>
      </c>
      <c r="AR189">
        <v>1</v>
      </c>
      <c r="AS189">
        <v>0</v>
      </c>
      <c r="AT189">
        <v>0</v>
      </c>
      <c r="AU189" t="s">
        <v>823</v>
      </c>
      <c r="AV189">
        <v>63.5</v>
      </c>
      <c r="AW189">
        <v>63.930000305175781</v>
      </c>
      <c r="AX189">
        <v>64.620002746582031</v>
      </c>
      <c r="AY189">
        <v>63.680000305175781</v>
      </c>
      <c r="AZ189">
        <v>64.050003051757813</v>
      </c>
      <c r="BA189" s="2">
        <f t="shared" si="52"/>
        <v>6.7261114206653705E-3</v>
      </c>
      <c r="BB189" s="2">
        <f t="shared" si="53"/>
        <v>1.0677846055070717E-2</v>
      </c>
      <c r="BC189" s="2">
        <f t="shared" si="54"/>
        <v>3.910527120391083E-3</v>
      </c>
      <c r="BD189" s="2">
        <f t="shared" si="55"/>
        <v>5.7767795308774073E-3</v>
      </c>
      <c r="BE189">
        <v>82</v>
      </c>
      <c r="BF189">
        <v>105</v>
      </c>
      <c r="BG189">
        <v>4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5</v>
      </c>
      <c r="BO189">
        <v>1</v>
      </c>
      <c r="BP189">
        <v>1</v>
      </c>
      <c r="BQ189">
        <v>0</v>
      </c>
      <c r="BR189">
        <v>0</v>
      </c>
      <c r="BS189">
        <v>1</v>
      </c>
      <c r="BT189">
        <v>7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631</v>
      </c>
      <c r="CN189">
        <v>64.050003051757813</v>
      </c>
      <c r="CO189">
        <v>64.379997253417969</v>
      </c>
      <c r="CP189">
        <v>64.489997863769531</v>
      </c>
      <c r="CQ189">
        <v>63.759998321533203</v>
      </c>
      <c r="CR189">
        <v>64.069999694824219</v>
      </c>
      <c r="CS189" s="2">
        <f t="shared" si="56"/>
        <v>5.1257256250136773E-3</v>
      </c>
      <c r="CT189" s="2">
        <f t="shared" si="57"/>
        <v>1.7057003255595005E-3</v>
      </c>
      <c r="CU189" s="2">
        <f t="shared" si="58"/>
        <v>9.6303037952032433E-3</v>
      </c>
      <c r="CV189" s="2">
        <f t="shared" si="59"/>
        <v>4.8384793939066917E-3</v>
      </c>
      <c r="CW189">
        <v>45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22</v>
      </c>
      <c r="DG189">
        <v>19</v>
      </c>
      <c r="DH189">
        <v>19</v>
      </c>
      <c r="DI189">
        <v>45</v>
      </c>
      <c r="DJ189">
        <v>58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406</v>
      </c>
      <c r="EF189">
        <v>64.069999694824219</v>
      </c>
      <c r="EG189">
        <v>64</v>
      </c>
      <c r="EH189">
        <v>64.830001831054688</v>
      </c>
      <c r="EI189">
        <v>63.840000152587891</v>
      </c>
      <c r="EJ189">
        <v>64.75</v>
      </c>
      <c r="EK189" s="2">
        <f t="shared" si="60"/>
        <v>-1.093745231628418E-3</v>
      </c>
      <c r="EL189" s="2">
        <f t="shared" si="61"/>
        <v>1.2802742674875245E-2</v>
      </c>
      <c r="EM189" s="2">
        <f t="shared" si="62"/>
        <v>2.499997615814209E-3</v>
      </c>
      <c r="EN189" s="2">
        <f t="shared" si="63"/>
        <v>1.4054051697484304E-2</v>
      </c>
      <c r="EO189">
        <v>27</v>
      </c>
      <c r="EP189">
        <v>67</v>
      </c>
      <c r="EQ189">
        <v>96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2</v>
      </c>
      <c r="EY189">
        <v>5</v>
      </c>
      <c r="EZ189">
        <v>0</v>
      </c>
      <c r="FA189">
        <v>0</v>
      </c>
      <c r="FB189">
        <v>0</v>
      </c>
      <c r="FC189">
        <v>1</v>
      </c>
      <c r="FD189">
        <v>7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494</v>
      </c>
      <c r="FX189">
        <v>64.75</v>
      </c>
      <c r="FY189">
        <v>64.959999084472656</v>
      </c>
      <c r="FZ189">
        <v>65.099998474121094</v>
      </c>
      <c r="GA189">
        <v>63.310001373291023</v>
      </c>
      <c r="GB189">
        <v>63.400001525878913</v>
      </c>
      <c r="GC189">
        <v>455</v>
      </c>
      <c r="GD189">
        <v>344</v>
      </c>
      <c r="GE189">
        <v>235</v>
      </c>
      <c r="GF189">
        <v>170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214</v>
      </c>
      <c r="GM189">
        <v>0</v>
      </c>
      <c r="GN189">
        <v>58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2.4</v>
      </c>
      <c r="GX189" t="s">
        <v>218</v>
      </c>
      <c r="GY189">
        <v>1644907</v>
      </c>
      <c r="GZ189">
        <v>1727650</v>
      </c>
      <c r="HA189">
        <v>1.2749999999999999</v>
      </c>
      <c r="HB189">
        <v>1.804</v>
      </c>
      <c r="HC189">
        <v>1.65</v>
      </c>
      <c r="HD189">
        <v>3.25</v>
      </c>
      <c r="HE189">
        <v>0.22530001</v>
      </c>
      <c r="HF189" s="2">
        <f t="shared" si="64"/>
        <v>3.2327445725418569E-3</v>
      </c>
      <c r="HG189" s="2">
        <f t="shared" si="65"/>
        <v>2.1505283092148053E-3</v>
      </c>
      <c r="HH189" s="2">
        <f t="shared" si="66"/>
        <v>2.5400211429129071E-2</v>
      </c>
      <c r="HI189" s="2">
        <f t="shared" si="67"/>
        <v>1.4195607322052828E-3</v>
      </c>
      <c r="HJ189" s="3">
        <f t="shared" si="68"/>
        <v>65.09969740147038</v>
      </c>
      <c r="HK189" t="str">
        <f t="shared" si="69"/>
        <v>MAS</v>
      </c>
    </row>
    <row r="190" spans="1:219" hidden="1" x14ac:dyDescent="0.3">
      <c r="A190">
        <v>181</v>
      </c>
      <c r="B190" t="s">
        <v>824</v>
      </c>
      <c r="C190">
        <v>10</v>
      </c>
      <c r="D190">
        <v>1</v>
      </c>
      <c r="E190">
        <v>5</v>
      </c>
      <c r="F190">
        <v>1</v>
      </c>
      <c r="G190" t="s">
        <v>218</v>
      </c>
      <c r="H190" t="s">
        <v>245</v>
      </c>
      <c r="I190">
        <v>6</v>
      </c>
      <c r="J190">
        <v>0</v>
      </c>
      <c r="K190" t="s">
        <v>218</v>
      </c>
      <c r="L190" t="s">
        <v>218</v>
      </c>
      <c r="M190">
        <v>1</v>
      </c>
      <c r="N190">
        <v>69</v>
      </c>
      <c r="O190">
        <v>28</v>
      </c>
      <c r="P190">
        <v>14</v>
      </c>
      <c r="Q190">
        <v>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237</v>
      </c>
      <c r="AV190">
        <v>243.50999450683599</v>
      </c>
      <c r="AW190">
        <v>244.25</v>
      </c>
      <c r="AX190">
        <v>248.63999938964841</v>
      </c>
      <c r="AY190">
        <v>244.25</v>
      </c>
      <c r="AZ190">
        <v>247.05999755859369</v>
      </c>
      <c r="BA190" s="2">
        <f t="shared" si="52"/>
        <v>3.0297051920736839E-3</v>
      </c>
      <c r="BB190" s="2">
        <f t="shared" si="53"/>
        <v>1.765604649463004E-2</v>
      </c>
      <c r="BC190" s="2">
        <f t="shared" si="54"/>
        <v>0</v>
      </c>
      <c r="BD190" s="2">
        <f t="shared" si="55"/>
        <v>1.1373745593627582E-2</v>
      </c>
      <c r="BE190">
        <v>0</v>
      </c>
      <c r="BF190">
        <v>13</v>
      </c>
      <c r="BG190">
        <v>96</v>
      </c>
      <c r="BH190">
        <v>23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514</v>
      </c>
      <c r="CN190">
        <v>247.05999755859369</v>
      </c>
      <c r="CO190">
        <v>247.19000244140619</v>
      </c>
      <c r="CP190">
        <v>247.67999267578119</v>
      </c>
      <c r="CQ190">
        <v>244.42999267578119</v>
      </c>
      <c r="CR190">
        <v>245.36000061035159</v>
      </c>
      <c r="CS190" s="2">
        <f t="shared" si="56"/>
        <v>5.2593099044662139E-4</v>
      </c>
      <c r="CT190" s="2">
        <f t="shared" si="57"/>
        <v>1.9783198032325977E-3</v>
      </c>
      <c r="CU190" s="2">
        <f t="shared" si="58"/>
        <v>1.1165539618776532E-2</v>
      </c>
      <c r="CV190" s="2">
        <f t="shared" si="59"/>
        <v>3.7903812041772955E-3</v>
      </c>
      <c r="CW190">
        <v>2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2</v>
      </c>
      <c r="DG190">
        <v>2</v>
      </c>
      <c r="DH190">
        <v>5</v>
      </c>
      <c r="DI190">
        <v>15</v>
      </c>
      <c r="DJ190">
        <v>130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3</v>
      </c>
      <c r="DX190">
        <v>0</v>
      </c>
      <c r="DY190">
        <v>0</v>
      </c>
      <c r="DZ190">
        <v>0</v>
      </c>
      <c r="EA190">
        <v>1</v>
      </c>
      <c r="EB190">
        <v>0</v>
      </c>
      <c r="EC190">
        <v>0</v>
      </c>
      <c r="ED190">
        <v>0</v>
      </c>
      <c r="EE190" t="s">
        <v>394</v>
      </c>
      <c r="EF190">
        <v>245.36000061035159</v>
      </c>
      <c r="EG190">
        <v>244.88999938964841</v>
      </c>
      <c r="EH190">
        <v>247.94000244140619</v>
      </c>
      <c r="EI190">
        <v>244.2799987792969</v>
      </c>
      <c r="EJ190">
        <v>246.2799987792969</v>
      </c>
      <c r="EK190" s="2">
        <f t="shared" si="60"/>
        <v>-1.9192340310938416E-3</v>
      </c>
      <c r="EL190" s="2">
        <f t="shared" si="61"/>
        <v>1.2301375420364358E-2</v>
      </c>
      <c r="EM190" s="2">
        <f t="shared" si="62"/>
        <v>2.4909167866056237E-3</v>
      </c>
      <c r="EN190" s="2">
        <f t="shared" si="63"/>
        <v>8.1208381107403804E-3</v>
      </c>
      <c r="EO190">
        <v>68</v>
      </c>
      <c r="EP190">
        <v>81</v>
      </c>
      <c r="EQ190">
        <v>13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10</v>
      </c>
      <c r="EY190">
        <v>2</v>
      </c>
      <c r="EZ190">
        <v>0</v>
      </c>
      <c r="FA190">
        <v>0</v>
      </c>
      <c r="FB190">
        <v>0</v>
      </c>
      <c r="FC190">
        <v>1</v>
      </c>
      <c r="FD190">
        <v>12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825</v>
      </c>
      <c r="FX190">
        <v>246.2799987792969</v>
      </c>
      <c r="FY190">
        <v>247.3500061035156</v>
      </c>
      <c r="FZ190">
        <v>247.3500061035156</v>
      </c>
      <c r="GA190">
        <v>241.4100036621094</v>
      </c>
      <c r="GB190">
        <v>242.66999816894531</v>
      </c>
      <c r="GC190">
        <v>410</v>
      </c>
      <c r="GD190">
        <v>166</v>
      </c>
      <c r="GE190">
        <v>164</v>
      </c>
      <c r="GF190">
        <v>166</v>
      </c>
      <c r="GG190">
        <v>0</v>
      </c>
      <c r="GH190">
        <v>39</v>
      </c>
      <c r="GI190">
        <v>0</v>
      </c>
      <c r="GJ190">
        <v>0</v>
      </c>
      <c r="GK190">
        <v>0</v>
      </c>
      <c r="GL190">
        <v>130</v>
      </c>
      <c r="GM190">
        <v>0</v>
      </c>
      <c r="GN190">
        <v>130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2</v>
      </c>
      <c r="GX190" t="s">
        <v>218</v>
      </c>
      <c r="GY190">
        <v>333994</v>
      </c>
      <c r="GZ190">
        <v>228483</v>
      </c>
      <c r="HA190">
        <v>3.5190000000000001</v>
      </c>
      <c r="HB190">
        <v>4.7089999999999996</v>
      </c>
      <c r="HC190">
        <v>4.91</v>
      </c>
      <c r="HD190">
        <v>2.2000000000000002</v>
      </c>
      <c r="HE190">
        <v>0</v>
      </c>
      <c r="HF190" s="2">
        <f t="shared" si="64"/>
        <v>4.3258835569661702E-3</v>
      </c>
      <c r="HG190" s="2">
        <f t="shared" si="65"/>
        <v>0</v>
      </c>
      <c r="HH190" s="2">
        <f t="shared" si="66"/>
        <v>2.4014563552993473E-2</v>
      </c>
      <c r="HI190" s="2">
        <f t="shared" si="67"/>
        <v>5.1922137732028917E-3</v>
      </c>
      <c r="HJ190" s="3">
        <f t="shared" si="68"/>
        <v>247.3500061035156</v>
      </c>
      <c r="HK190" t="str">
        <f t="shared" si="69"/>
        <v>MASI</v>
      </c>
    </row>
    <row r="191" spans="1:219" hidden="1" x14ac:dyDescent="0.3">
      <c r="A191">
        <v>182</v>
      </c>
      <c r="B191" t="s">
        <v>826</v>
      </c>
      <c r="C191">
        <v>10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25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14</v>
      </c>
      <c r="W191">
        <v>4</v>
      </c>
      <c r="X191">
        <v>3</v>
      </c>
      <c r="Y191">
        <v>2</v>
      </c>
      <c r="Z191">
        <v>161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26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 t="s">
        <v>827</v>
      </c>
      <c r="AV191">
        <v>376.6300048828125</v>
      </c>
      <c r="AW191">
        <v>378.58999633789063</v>
      </c>
      <c r="AX191">
        <v>384.10000610351563</v>
      </c>
      <c r="AY191">
        <v>376.67001342773438</v>
      </c>
      <c r="AZ191">
        <v>383.10000610351563</v>
      </c>
      <c r="BA191" s="2">
        <f t="shared" si="52"/>
        <v>5.1770819990943906E-3</v>
      </c>
      <c r="BB191" s="2">
        <f t="shared" si="53"/>
        <v>1.4345247795023552E-2</v>
      </c>
      <c r="BC191" s="2">
        <f t="shared" si="54"/>
        <v>5.071404233414234E-3</v>
      </c>
      <c r="BD191" s="2">
        <f t="shared" si="55"/>
        <v>1.6784110084414494E-2</v>
      </c>
      <c r="BE191">
        <v>7</v>
      </c>
      <c r="BF191">
        <v>59</v>
      </c>
      <c r="BG191">
        <v>123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2</v>
      </c>
      <c r="BO191">
        <v>2</v>
      </c>
      <c r="BP191">
        <v>4</v>
      </c>
      <c r="BQ191">
        <v>0</v>
      </c>
      <c r="BR191">
        <v>1</v>
      </c>
      <c r="BS191">
        <v>1</v>
      </c>
      <c r="BT191">
        <v>9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1</v>
      </c>
      <c r="CA191">
        <v>0</v>
      </c>
      <c r="CB191">
        <v>0</v>
      </c>
      <c r="CC191">
        <v>1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828</v>
      </c>
      <c r="CN191">
        <v>383.10000610351563</v>
      </c>
      <c r="CO191">
        <v>383.07998657226563</v>
      </c>
      <c r="CP191">
        <v>389.5</v>
      </c>
      <c r="CQ191">
        <v>381.989990234375</v>
      </c>
      <c r="CR191">
        <v>383.3599853515625</v>
      </c>
      <c r="CS191" s="2">
        <f t="shared" si="56"/>
        <v>-5.2259402609777794E-5</v>
      </c>
      <c r="CT191" s="2">
        <f t="shared" si="57"/>
        <v>1.648270456414469E-2</v>
      </c>
      <c r="CU191" s="2">
        <f t="shared" si="58"/>
        <v>2.8453492119067114E-3</v>
      </c>
      <c r="CV191" s="2">
        <f t="shared" si="59"/>
        <v>3.5736518404004824E-3</v>
      </c>
      <c r="CW191">
        <v>49</v>
      </c>
      <c r="CX191">
        <v>49</v>
      </c>
      <c r="CY191">
        <v>68</v>
      </c>
      <c r="CZ191">
        <v>26</v>
      </c>
      <c r="DA191">
        <v>0</v>
      </c>
      <c r="DB191">
        <v>1</v>
      </c>
      <c r="DC191">
        <v>94</v>
      </c>
      <c r="DD191">
        <v>0</v>
      </c>
      <c r="DE191">
        <v>0</v>
      </c>
      <c r="DF191">
        <v>6</v>
      </c>
      <c r="DG191">
        <v>5</v>
      </c>
      <c r="DH191">
        <v>0</v>
      </c>
      <c r="DI191">
        <v>0</v>
      </c>
      <c r="DJ191">
        <v>0</v>
      </c>
      <c r="DK191">
        <v>1</v>
      </c>
      <c r="DL191">
        <v>3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445</v>
      </c>
      <c r="EF191">
        <v>383.3599853515625</v>
      </c>
      <c r="EG191">
        <v>384.35000610351563</v>
      </c>
      <c r="EH191">
        <v>389.8800048828125</v>
      </c>
      <c r="EI191">
        <v>383.45999145507813</v>
      </c>
      <c r="EJ191">
        <v>387.05999755859381</v>
      </c>
      <c r="EK191" s="2">
        <f t="shared" si="60"/>
        <v>2.5758312377559545E-3</v>
      </c>
      <c r="EL191" s="2">
        <f t="shared" si="61"/>
        <v>1.4183848132860888E-2</v>
      </c>
      <c r="EM191" s="2">
        <f t="shared" si="62"/>
        <v>2.3156358379184949E-3</v>
      </c>
      <c r="EN191" s="2">
        <f t="shared" si="63"/>
        <v>9.3008994115200139E-3</v>
      </c>
      <c r="EO191">
        <v>16</v>
      </c>
      <c r="EP191">
        <v>72</v>
      </c>
      <c r="EQ191">
        <v>105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5</v>
      </c>
      <c r="EY191">
        <v>3</v>
      </c>
      <c r="EZ191">
        <v>0</v>
      </c>
      <c r="FA191">
        <v>0</v>
      </c>
      <c r="FB191">
        <v>0</v>
      </c>
      <c r="FC191">
        <v>1</v>
      </c>
      <c r="FD191">
        <v>8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380</v>
      </c>
      <c r="FX191">
        <v>387.05999755859381</v>
      </c>
      <c r="FY191">
        <v>387.82998657226563</v>
      </c>
      <c r="FZ191">
        <v>392.94000244140619</v>
      </c>
      <c r="GA191">
        <v>387.10000610351563</v>
      </c>
      <c r="GB191">
        <v>387.47000122070313</v>
      </c>
      <c r="GC191">
        <v>599</v>
      </c>
      <c r="GD191">
        <v>212</v>
      </c>
      <c r="GE191">
        <v>385</v>
      </c>
      <c r="GF191">
        <v>19</v>
      </c>
      <c r="GG191">
        <v>0</v>
      </c>
      <c r="GH191">
        <v>26</v>
      </c>
      <c r="GI191">
        <v>0</v>
      </c>
      <c r="GJ191">
        <v>26</v>
      </c>
      <c r="GK191">
        <v>0</v>
      </c>
      <c r="GL191">
        <v>162</v>
      </c>
      <c r="GM191">
        <v>0</v>
      </c>
      <c r="GN191">
        <v>0</v>
      </c>
      <c r="GO191">
        <v>1</v>
      </c>
      <c r="GP191">
        <v>0</v>
      </c>
      <c r="GQ191">
        <v>1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1.8</v>
      </c>
      <c r="GX191" t="s">
        <v>218</v>
      </c>
      <c r="GY191">
        <v>2295300</v>
      </c>
      <c r="GZ191">
        <v>2949516</v>
      </c>
      <c r="HA191">
        <v>1.262</v>
      </c>
      <c r="HB191">
        <v>1.613</v>
      </c>
      <c r="HC191">
        <v>3.19</v>
      </c>
      <c r="HD191">
        <v>1.1299999999999999</v>
      </c>
      <c r="HE191">
        <v>0.32029997999999998</v>
      </c>
      <c r="HF191" s="2">
        <f t="shared" si="64"/>
        <v>1.9853777178943099E-3</v>
      </c>
      <c r="HG191" s="2">
        <f t="shared" si="65"/>
        <v>1.3004570258541071E-2</v>
      </c>
      <c r="HH191" s="2">
        <f t="shared" si="66"/>
        <v>1.8822177088516634E-3</v>
      </c>
      <c r="HI191" s="2">
        <f t="shared" si="67"/>
        <v>9.5490003360743092E-4</v>
      </c>
      <c r="HJ191" s="3">
        <f t="shared" si="68"/>
        <v>392.87354888101368</v>
      </c>
      <c r="HK191" t="str">
        <f t="shared" si="69"/>
        <v>MA</v>
      </c>
    </row>
    <row r="192" spans="1:219" hidden="1" x14ac:dyDescent="0.3">
      <c r="A192">
        <v>183</v>
      </c>
      <c r="B192" t="s">
        <v>829</v>
      </c>
      <c r="C192">
        <v>9</v>
      </c>
      <c r="D192">
        <v>0</v>
      </c>
      <c r="E192">
        <v>5</v>
      </c>
      <c r="F192">
        <v>1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194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 t="s">
        <v>830</v>
      </c>
      <c r="AV192">
        <v>139.7200012207031</v>
      </c>
      <c r="AW192">
        <v>138.30000305175781</v>
      </c>
      <c r="AX192">
        <v>141.41499328613281</v>
      </c>
      <c r="AY192">
        <v>138.30000305175781</v>
      </c>
      <c r="AZ192">
        <v>141.05000305175781</v>
      </c>
      <c r="BA192" s="2">
        <f t="shared" si="52"/>
        <v>-1.0267520879329695E-2</v>
      </c>
      <c r="BB192" s="2">
        <f t="shared" si="53"/>
        <v>2.2027298251694361E-2</v>
      </c>
      <c r="BC192" s="2">
        <f t="shared" si="54"/>
        <v>0</v>
      </c>
      <c r="BD192" s="2">
        <f t="shared" si="55"/>
        <v>1.9496631978029089E-2</v>
      </c>
      <c r="BE192">
        <v>13</v>
      </c>
      <c r="BF192">
        <v>42</v>
      </c>
      <c r="BG192">
        <v>26</v>
      </c>
      <c r="BH192">
        <v>90</v>
      </c>
      <c r="BI192">
        <v>24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460</v>
      </c>
      <c r="CN192">
        <v>141.05000305175781</v>
      </c>
      <c r="CO192">
        <v>141.28999328613281</v>
      </c>
      <c r="CP192">
        <v>146.94000244140619</v>
      </c>
      <c r="CQ192">
        <v>140.50999450683591</v>
      </c>
      <c r="CR192">
        <v>143.47999572753909</v>
      </c>
      <c r="CS192" s="2">
        <f t="shared" si="56"/>
        <v>1.6985649782641499E-3</v>
      </c>
      <c r="CT192" s="2">
        <f t="shared" si="57"/>
        <v>3.8451130130655709E-2</v>
      </c>
      <c r="CU192" s="2">
        <f t="shared" si="58"/>
        <v>5.5205521718533213E-3</v>
      </c>
      <c r="CV192" s="2">
        <f t="shared" si="59"/>
        <v>2.0699758218163389E-2</v>
      </c>
      <c r="CW192">
        <v>2</v>
      </c>
      <c r="CX192">
        <v>7</v>
      </c>
      <c r="CY192">
        <v>5</v>
      </c>
      <c r="CZ192">
        <v>65</v>
      </c>
      <c r="DA192">
        <v>115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1</v>
      </c>
      <c r="DK192">
        <v>1</v>
      </c>
      <c r="DL192">
        <v>2</v>
      </c>
      <c r="DM192">
        <v>1</v>
      </c>
      <c r="DN192">
        <v>2</v>
      </c>
      <c r="DO192">
        <v>0</v>
      </c>
      <c r="DP192">
        <v>0</v>
      </c>
      <c r="DQ192">
        <v>1</v>
      </c>
      <c r="DR192">
        <v>1</v>
      </c>
      <c r="DS192">
        <v>0</v>
      </c>
      <c r="DT192">
        <v>0</v>
      </c>
      <c r="DU192">
        <v>1</v>
      </c>
      <c r="DV192">
        <v>1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828</v>
      </c>
      <c r="EF192">
        <v>143.47999572753909</v>
      </c>
      <c r="EG192">
        <v>142.80999755859381</v>
      </c>
      <c r="EH192">
        <v>149.3699951171875</v>
      </c>
      <c r="EI192">
        <v>142.80999755859381</v>
      </c>
      <c r="EJ192">
        <v>149.00999450683591</v>
      </c>
      <c r="EK192" s="2">
        <f t="shared" si="60"/>
        <v>-4.6915354694996303E-3</v>
      </c>
      <c r="EL192" s="2">
        <f t="shared" si="61"/>
        <v>4.3917773134069416E-2</v>
      </c>
      <c r="EM192" s="2">
        <f t="shared" si="62"/>
        <v>0</v>
      </c>
      <c r="EN192" s="2">
        <f t="shared" si="63"/>
        <v>4.1607926829080433E-2</v>
      </c>
      <c r="EO192">
        <v>0</v>
      </c>
      <c r="EP192">
        <v>0</v>
      </c>
      <c r="EQ192">
        <v>1</v>
      </c>
      <c r="ER192">
        <v>3</v>
      </c>
      <c r="ES192">
        <v>191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831</v>
      </c>
      <c r="FX192">
        <v>149.00999450683591</v>
      </c>
      <c r="FY192">
        <v>150.88499450683591</v>
      </c>
      <c r="FZ192">
        <v>152.55000305175781</v>
      </c>
      <c r="GA192">
        <v>148.9649963378906</v>
      </c>
      <c r="GB192">
        <v>152.5</v>
      </c>
      <c r="GC192">
        <v>585</v>
      </c>
      <c r="GD192">
        <v>197</v>
      </c>
      <c r="GE192">
        <v>389</v>
      </c>
      <c r="GF192">
        <v>2</v>
      </c>
      <c r="GG192">
        <v>0</v>
      </c>
      <c r="GH192">
        <v>488</v>
      </c>
      <c r="GI192">
        <v>0</v>
      </c>
      <c r="GJ192">
        <v>374</v>
      </c>
      <c r="GK192">
        <v>2</v>
      </c>
      <c r="GL192">
        <v>195</v>
      </c>
      <c r="GM192">
        <v>2</v>
      </c>
      <c r="GN192">
        <v>1</v>
      </c>
      <c r="GO192">
        <v>1</v>
      </c>
      <c r="GP192">
        <v>1</v>
      </c>
      <c r="GQ192">
        <v>1</v>
      </c>
      <c r="GR192">
        <v>1</v>
      </c>
      <c r="GS192">
        <v>0</v>
      </c>
      <c r="GT192">
        <v>0</v>
      </c>
      <c r="GU192">
        <v>0</v>
      </c>
      <c r="GV192">
        <v>0</v>
      </c>
      <c r="GW192">
        <v>2.2000000000000002</v>
      </c>
      <c r="GX192" t="s">
        <v>218</v>
      </c>
      <c r="GY192">
        <v>1927098</v>
      </c>
      <c r="GZ192">
        <v>1458683</v>
      </c>
      <c r="HA192">
        <v>1.756</v>
      </c>
      <c r="HB192">
        <v>2.04</v>
      </c>
      <c r="HC192">
        <v>9.85</v>
      </c>
      <c r="HD192">
        <v>5.09</v>
      </c>
      <c r="HE192">
        <v>0</v>
      </c>
      <c r="HF192" s="2">
        <f t="shared" si="64"/>
        <v>1.2426683025229868E-2</v>
      </c>
      <c r="HG192" s="2">
        <f t="shared" si="65"/>
        <v>1.0914510072851269E-2</v>
      </c>
      <c r="HH192" s="2">
        <f t="shared" si="66"/>
        <v>1.2724911282402718E-2</v>
      </c>
      <c r="HI192" s="2">
        <f t="shared" si="67"/>
        <v>2.3180351882684636E-2</v>
      </c>
      <c r="HJ192" s="3">
        <f t="shared" si="68"/>
        <v>152.53183029922289</v>
      </c>
      <c r="HK192" t="str">
        <f t="shared" si="69"/>
        <v>MTCH</v>
      </c>
    </row>
    <row r="193" spans="1:219" hidden="1" x14ac:dyDescent="0.3">
      <c r="A193">
        <v>184</v>
      </c>
      <c r="B193" t="s">
        <v>832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24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13</v>
      </c>
      <c r="W193">
        <v>5</v>
      </c>
      <c r="X193">
        <v>7</v>
      </c>
      <c r="Y193">
        <v>17</v>
      </c>
      <c r="Z193">
        <v>139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26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 t="s">
        <v>618</v>
      </c>
      <c r="AV193">
        <v>92.580001831054673</v>
      </c>
      <c r="AW193">
        <v>92.660003662109375</v>
      </c>
      <c r="AX193">
        <v>95.040000915527344</v>
      </c>
      <c r="AY193">
        <v>92.330001831054673</v>
      </c>
      <c r="AZ193">
        <v>94.870002746582045</v>
      </c>
      <c r="BA193" s="2">
        <f t="shared" si="52"/>
        <v>8.6339119245482099E-4</v>
      </c>
      <c r="BB193" s="2">
        <f t="shared" si="53"/>
        <v>2.5042058401633871E-2</v>
      </c>
      <c r="BC193" s="2">
        <f t="shared" si="54"/>
        <v>3.5614269157389078E-3</v>
      </c>
      <c r="BD193" s="2">
        <f t="shared" si="55"/>
        <v>2.6773488373477261E-2</v>
      </c>
      <c r="BE193">
        <v>4</v>
      </c>
      <c r="BF193">
        <v>28</v>
      </c>
      <c r="BG193">
        <v>54</v>
      </c>
      <c r="BH193">
        <v>72</v>
      </c>
      <c r="BI193">
        <v>36</v>
      </c>
      <c r="BJ193">
        <v>0</v>
      </c>
      <c r="BK193">
        <v>0</v>
      </c>
      <c r="BL193">
        <v>0</v>
      </c>
      <c r="BM193">
        <v>0</v>
      </c>
      <c r="BN193">
        <v>3</v>
      </c>
      <c r="BO193">
        <v>0</v>
      </c>
      <c r="BP193">
        <v>0</v>
      </c>
      <c r="BQ193">
        <v>0</v>
      </c>
      <c r="BR193">
        <v>0</v>
      </c>
      <c r="BS193">
        <v>1</v>
      </c>
      <c r="BT193">
        <v>3</v>
      </c>
      <c r="BU193">
        <v>1</v>
      </c>
      <c r="BV193">
        <v>3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833</v>
      </c>
      <c r="CN193">
        <v>94.870002746582045</v>
      </c>
      <c r="CO193">
        <v>94.480003356933594</v>
      </c>
      <c r="CP193">
        <v>95.029998779296875</v>
      </c>
      <c r="CQ193">
        <v>93.099998474121094</v>
      </c>
      <c r="CR193">
        <v>93.190002441406236</v>
      </c>
      <c r="CS193" s="2">
        <f t="shared" si="56"/>
        <v>-4.1278511408926466E-3</v>
      </c>
      <c r="CT193" s="2">
        <f t="shared" si="57"/>
        <v>5.7875979104305975E-3</v>
      </c>
      <c r="CU193" s="2">
        <f t="shared" si="58"/>
        <v>1.4606317038315608E-2</v>
      </c>
      <c r="CV193" s="2">
        <f t="shared" si="59"/>
        <v>9.6581140602214344E-4</v>
      </c>
      <c r="CW193">
        <v>77</v>
      </c>
      <c r="CX193">
        <v>2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2</v>
      </c>
      <c r="DG193">
        <v>3</v>
      </c>
      <c r="DH193">
        <v>10</v>
      </c>
      <c r="DI193">
        <v>11</v>
      </c>
      <c r="DJ193">
        <v>94</v>
      </c>
      <c r="DK193">
        <v>0</v>
      </c>
      <c r="DL193">
        <v>0</v>
      </c>
      <c r="DM193">
        <v>0</v>
      </c>
      <c r="DN193">
        <v>0</v>
      </c>
      <c r="DO193">
        <v>2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1</v>
      </c>
      <c r="DV193">
        <v>0</v>
      </c>
      <c r="DW193">
        <v>79</v>
      </c>
      <c r="DX193">
        <v>3</v>
      </c>
      <c r="DY193">
        <v>0</v>
      </c>
      <c r="DZ193">
        <v>0</v>
      </c>
      <c r="EA193">
        <v>1</v>
      </c>
      <c r="EB193">
        <v>1</v>
      </c>
      <c r="EC193">
        <v>0</v>
      </c>
      <c r="ED193">
        <v>0</v>
      </c>
      <c r="EE193" t="s">
        <v>455</v>
      </c>
      <c r="EF193">
        <v>93.190002441406236</v>
      </c>
      <c r="EG193">
        <v>93.989997863769517</v>
      </c>
      <c r="EH193">
        <v>96.830001831054673</v>
      </c>
      <c r="EI193">
        <v>93.849998474121094</v>
      </c>
      <c r="EJ193">
        <v>96.190002441406236</v>
      </c>
      <c r="EK193" s="2">
        <f t="shared" si="60"/>
        <v>8.5114952712607161E-3</v>
      </c>
      <c r="EL193" s="2">
        <f t="shared" si="61"/>
        <v>2.9329793592695497E-2</v>
      </c>
      <c r="EM193" s="2">
        <f t="shared" si="62"/>
        <v>1.4895137017807425E-3</v>
      </c>
      <c r="EN193" s="2">
        <f t="shared" si="63"/>
        <v>2.4326893730047927E-2</v>
      </c>
      <c r="EO193">
        <v>0</v>
      </c>
      <c r="EP193">
        <v>7</v>
      </c>
      <c r="EQ193">
        <v>1</v>
      </c>
      <c r="ER193">
        <v>13</v>
      </c>
      <c r="ES193">
        <v>174</v>
      </c>
      <c r="ET193">
        <v>0</v>
      </c>
      <c r="EU193">
        <v>0</v>
      </c>
      <c r="EV193">
        <v>0</v>
      </c>
      <c r="EW193">
        <v>0</v>
      </c>
      <c r="EX193">
        <v>1</v>
      </c>
      <c r="EY193">
        <v>0</v>
      </c>
      <c r="EZ193">
        <v>0</v>
      </c>
      <c r="FA193">
        <v>0</v>
      </c>
      <c r="FB193">
        <v>0</v>
      </c>
      <c r="FC193">
        <v>1</v>
      </c>
      <c r="FD193">
        <v>1</v>
      </c>
      <c r="FE193">
        <v>1</v>
      </c>
      <c r="FF193">
        <v>1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320</v>
      </c>
      <c r="FX193">
        <v>96.190002441406236</v>
      </c>
      <c r="FY193">
        <v>96.099998474121094</v>
      </c>
      <c r="FZ193">
        <v>98.129997253417969</v>
      </c>
      <c r="GA193">
        <v>95.730003356933594</v>
      </c>
      <c r="GB193">
        <v>97.669998168945313</v>
      </c>
      <c r="GC193">
        <v>492</v>
      </c>
      <c r="GD193">
        <v>305</v>
      </c>
      <c r="GE193">
        <v>274</v>
      </c>
      <c r="GF193">
        <v>121</v>
      </c>
      <c r="GG193">
        <v>0</v>
      </c>
      <c r="GH193">
        <v>295</v>
      </c>
      <c r="GI193">
        <v>0</v>
      </c>
      <c r="GJ193">
        <v>187</v>
      </c>
      <c r="GK193">
        <v>4</v>
      </c>
      <c r="GL193">
        <v>233</v>
      </c>
      <c r="GM193">
        <v>1</v>
      </c>
      <c r="GN193">
        <v>94</v>
      </c>
      <c r="GO193">
        <v>1</v>
      </c>
      <c r="GP193">
        <v>1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2.8</v>
      </c>
      <c r="GX193" t="s">
        <v>223</v>
      </c>
      <c r="GY193">
        <v>4084585</v>
      </c>
      <c r="GZ193">
        <v>2947400</v>
      </c>
      <c r="HA193">
        <v>5.0209999999999999</v>
      </c>
      <c r="HB193">
        <v>5.673</v>
      </c>
      <c r="HC193">
        <v>1.6</v>
      </c>
      <c r="HD193">
        <v>5.38</v>
      </c>
      <c r="HE193">
        <v>0.5373</v>
      </c>
      <c r="HF193" s="2">
        <f t="shared" si="64"/>
        <v>-9.3656575144884791E-4</v>
      </c>
      <c r="HG193" s="2">
        <f t="shared" si="65"/>
        <v>2.0686832121827758E-2</v>
      </c>
      <c r="HH193" s="2">
        <f t="shared" si="66"/>
        <v>3.8501053388375617E-3</v>
      </c>
      <c r="HI193" s="2">
        <f t="shared" si="67"/>
        <v>1.9862750572146037E-2</v>
      </c>
      <c r="HJ193" s="3">
        <f t="shared" si="68"/>
        <v>98.088003009463137</v>
      </c>
      <c r="HK193" t="str">
        <f t="shared" si="69"/>
        <v>MXIM</v>
      </c>
    </row>
    <row r="194" spans="1:219" hidden="1" x14ac:dyDescent="0.3">
      <c r="A194">
        <v>185</v>
      </c>
      <c r="B194" t="s">
        <v>834</v>
      </c>
      <c r="C194">
        <v>10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2</v>
      </c>
      <c r="X194">
        <v>0</v>
      </c>
      <c r="Y194">
        <v>0</v>
      </c>
      <c r="Z194">
        <v>179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3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 t="s">
        <v>835</v>
      </c>
      <c r="AV194">
        <v>35.080001831054688</v>
      </c>
      <c r="AW194">
        <v>34.990001678466797</v>
      </c>
      <c r="AX194">
        <v>37.080001831054688</v>
      </c>
      <c r="AY194">
        <v>34.990001678466797</v>
      </c>
      <c r="AZ194">
        <v>37.060001373291023</v>
      </c>
      <c r="BA194" s="2">
        <f t="shared" si="52"/>
        <v>-2.5721677127921172E-3</v>
      </c>
      <c r="BB194" s="2">
        <f t="shared" si="53"/>
        <v>5.6364618375976061E-2</v>
      </c>
      <c r="BC194" s="2">
        <f t="shared" si="54"/>
        <v>0</v>
      </c>
      <c r="BD194" s="2">
        <f t="shared" si="55"/>
        <v>5.5855359366393964E-2</v>
      </c>
      <c r="BE194">
        <v>0</v>
      </c>
      <c r="BF194">
        <v>2</v>
      </c>
      <c r="BG194">
        <v>2</v>
      </c>
      <c r="BH194">
        <v>1</v>
      </c>
      <c r="BI194">
        <v>147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836</v>
      </c>
      <c r="CN194">
        <v>37.060001373291023</v>
      </c>
      <c r="CO194">
        <v>37.330001831054688</v>
      </c>
      <c r="CP194">
        <v>37.75</v>
      </c>
      <c r="CQ194">
        <v>36.509998321533203</v>
      </c>
      <c r="CR194">
        <v>36.529998779296882</v>
      </c>
      <c r="CS194" s="2">
        <f t="shared" si="56"/>
        <v>7.2328005496922199E-3</v>
      </c>
      <c r="CT194" s="2">
        <f t="shared" si="57"/>
        <v>1.1125779309809625E-2</v>
      </c>
      <c r="CU194" s="2">
        <f t="shared" si="58"/>
        <v>2.1966339922312228E-2</v>
      </c>
      <c r="CV194" s="2">
        <f t="shared" si="59"/>
        <v>5.4750775888379177E-4</v>
      </c>
      <c r="CW194">
        <v>37</v>
      </c>
      <c r="CX194">
        <v>28</v>
      </c>
      <c r="CY194">
        <v>11</v>
      </c>
      <c r="CZ194">
        <v>0</v>
      </c>
      <c r="DA194">
        <v>0</v>
      </c>
      <c r="DB194">
        <v>2</v>
      </c>
      <c r="DC194">
        <v>11</v>
      </c>
      <c r="DD194">
        <v>0</v>
      </c>
      <c r="DE194">
        <v>0</v>
      </c>
      <c r="DF194">
        <v>13</v>
      </c>
      <c r="DG194">
        <v>7</v>
      </c>
      <c r="DH194">
        <v>5</v>
      </c>
      <c r="DI194">
        <v>3</v>
      </c>
      <c r="DJ194">
        <v>88</v>
      </c>
      <c r="DK194">
        <v>1</v>
      </c>
      <c r="DL194">
        <v>38</v>
      </c>
      <c r="DM194">
        <v>0</v>
      </c>
      <c r="DN194">
        <v>0</v>
      </c>
      <c r="DO194">
        <v>39</v>
      </c>
      <c r="DP194">
        <v>11</v>
      </c>
      <c r="DQ194">
        <v>20</v>
      </c>
      <c r="DR194">
        <v>18</v>
      </c>
      <c r="DS194">
        <v>3</v>
      </c>
      <c r="DT194">
        <v>2</v>
      </c>
      <c r="DU194">
        <v>2</v>
      </c>
      <c r="DV194">
        <v>1</v>
      </c>
      <c r="DW194">
        <v>77</v>
      </c>
      <c r="DX194">
        <v>39</v>
      </c>
      <c r="DY194">
        <v>6</v>
      </c>
      <c r="DZ194">
        <v>6</v>
      </c>
      <c r="EA194">
        <v>2</v>
      </c>
      <c r="EB194">
        <v>2</v>
      </c>
      <c r="EC194">
        <v>1</v>
      </c>
      <c r="ED194">
        <v>1</v>
      </c>
      <c r="EE194" t="s">
        <v>544</v>
      </c>
      <c r="EF194">
        <v>36.529998779296882</v>
      </c>
      <c r="EG194">
        <v>37.020000457763672</v>
      </c>
      <c r="EH194">
        <v>38.270000457763672</v>
      </c>
      <c r="EI194">
        <v>36.75</v>
      </c>
      <c r="EJ194">
        <v>38.119998931884773</v>
      </c>
      <c r="EK194" s="2">
        <f t="shared" si="60"/>
        <v>1.3236133776546977E-2</v>
      </c>
      <c r="EL194" s="2">
        <f t="shared" si="61"/>
        <v>3.2662659656342297E-2</v>
      </c>
      <c r="EM194" s="2">
        <f t="shared" si="62"/>
        <v>7.2933672183963516E-3</v>
      </c>
      <c r="EN194" s="2">
        <f t="shared" si="63"/>
        <v>3.5939112546481744E-2</v>
      </c>
      <c r="EO194">
        <v>1</v>
      </c>
      <c r="EP194">
        <v>0</v>
      </c>
      <c r="EQ194">
        <v>8</v>
      </c>
      <c r="ER194">
        <v>51</v>
      </c>
      <c r="ES194">
        <v>126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2</v>
      </c>
      <c r="FC194">
        <v>1</v>
      </c>
      <c r="FD194">
        <v>2</v>
      </c>
      <c r="FE194">
        <v>1</v>
      </c>
      <c r="FF194">
        <v>2</v>
      </c>
      <c r="FG194">
        <v>0</v>
      </c>
      <c r="FH194">
        <v>0</v>
      </c>
      <c r="FI194">
        <v>2</v>
      </c>
      <c r="FJ194">
        <v>2</v>
      </c>
      <c r="FK194">
        <v>0</v>
      </c>
      <c r="FL194">
        <v>0</v>
      </c>
      <c r="FM194">
        <v>1</v>
      </c>
      <c r="FN194">
        <v>1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837</v>
      </c>
      <c r="FX194">
        <v>38.119998931884773</v>
      </c>
      <c r="FY194">
        <v>38.119998931884773</v>
      </c>
      <c r="FZ194">
        <v>39.810001373291023</v>
      </c>
      <c r="GA194">
        <v>38.119998931884773</v>
      </c>
      <c r="GB194">
        <v>39.630001068115227</v>
      </c>
      <c r="GC194">
        <v>416</v>
      </c>
      <c r="GD194">
        <v>300</v>
      </c>
      <c r="GE194">
        <v>262</v>
      </c>
      <c r="GF194">
        <v>118</v>
      </c>
      <c r="GG194">
        <v>0</v>
      </c>
      <c r="GH194">
        <v>325</v>
      </c>
      <c r="GI194">
        <v>0</v>
      </c>
      <c r="GJ194">
        <v>177</v>
      </c>
      <c r="GK194">
        <v>2</v>
      </c>
      <c r="GL194">
        <v>269</v>
      </c>
      <c r="GM194">
        <v>2</v>
      </c>
      <c r="GN194">
        <v>90</v>
      </c>
      <c r="GO194">
        <v>3</v>
      </c>
      <c r="GP194">
        <v>3</v>
      </c>
      <c r="GQ194">
        <v>2</v>
      </c>
      <c r="GR194">
        <v>2</v>
      </c>
      <c r="GS194">
        <v>1</v>
      </c>
      <c r="GT194">
        <v>1</v>
      </c>
      <c r="GU194">
        <v>1</v>
      </c>
      <c r="GV194">
        <v>1</v>
      </c>
      <c r="GW194">
        <v>2.2000000000000002</v>
      </c>
      <c r="GX194" t="s">
        <v>218</v>
      </c>
      <c r="GY194">
        <v>447699</v>
      </c>
      <c r="GZ194">
        <v>437383</v>
      </c>
      <c r="HA194">
        <v>1.0660000000000001</v>
      </c>
      <c r="HB194">
        <v>1.548</v>
      </c>
      <c r="HC194">
        <v>0.76</v>
      </c>
      <c r="HD194">
        <v>4.5</v>
      </c>
      <c r="HE194">
        <v>0</v>
      </c>
      <c r="HF194" s="2">
        <f t="shared" si="64"/>
        <v>0</v>
      </c>
      <c r="HG194" s="2">
        <f t="shared" si="65"/>
        <v>4.2451705177284693E-2</v>
      </c>
      <c r="HH194" s="2">
        <f t="shared" si="66"/>
        <v>0</v>
      </c>
      <c r="HI194" s="2">
        <f t="shared" si="67"/>
        <v>3.8102500518107374E-2</v>
      </c>
      <c r="HJ194" s="3">
        <f t="shared" si="68"/>
        <v>39.73825788789955</v>
      </c>
      <c r="HK194" t="str">
        <f t="shared" si="69"/>
        <v>MXL</v>
      </c>
    </row>
    <row r="195" spans="1:219" hidden="1" x14ac:dyDescent="0.3">
      <c r="A195">
        <v>186</v>
      </c>
      <c r="B195" t="s">
        <v>838</v>
      </c>
      <c r="C195">
        <v>9</v>
      </c>
      <c r="D195">
        <v>0</v>
      </c>
      <c r="E195">
        <v>5</v>
      </c>
      <c r="F195">
        <v>1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17</v>
      </c>
      <c r="N195">
        <v>16</v>
      </c>
      <c r="O195">
        <v>40</v>
      </c>
      <c r="P195">
        <v>116</v>
      </c>
      <c r="Q195">
        <v>6</v>
      </c>
      <c r="R195">
        <v>0</v>
      </c>
      <c r="S195">
        <v>0</v>
      </c>
      <c r="T195">
        <v>0</v>
      </c>
      <c r="U195">
        <v>0</v>
      </c>
      <c r="V195">
        <v>4</v>
      </c>
      <c r="W195">
        <v>1</v>
      </c>
      <c r="X195">
        <v>0</v>
      </c>
      <c r="Y195">
        <v>0</v>
      </c>
      <c r="Z195">
        <v>0</v>
      </c>
      <c r="AA195">
        <v>1</v>
      </c>
      <c r="AB195">
        <v>5</v>
      </c>
      <c r="AC195">
        <v>1</v>
      </c>
      <c r="AD195">
        <v>5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630</v>
      </c>
      <c r="AV195">
        <v>90.620002746582045</v>
      </c>
      <c r="AW195">
        <v>91.169998168945327</v>
      </c>
      <c r="AX195">
        <v>92.120002746582045</v>
      </c>
      <c r="AY195">
        <v>91</v>
      </c>
      <c r="AZ195">
        <v>91.919998168945327</v>
      </c>
      <c r="BA195" s="2">
        <f t="shared" si="52"/>
        <v>6.0326361018906427E-3</v>
      </c>
      <c r="BB195" s="2">
        <f t="shared" si="53"/>
        <v>1.0312685077204509E-2</v>
      </c>
      <c r="BC195" s="2">
        <f t="shared" si="54"/>
        <v>1.8646284124115287E-3</v>
      </c>
      <c r="BD195" s="2">
        <f t="shared" si="55"/>
        <v>1.0008683499475368E-2</v>
      </c>
      <c r="BE195">
        <v>93</v>
      </c>
      <c r="BF195">
        <v>97</v>
      </c>
      <c r="BG195">
        <v>1</v>
      </c>
      <c r="BH195">
        <v>0</v>
      </c>
      <c r="BI195">
        <v>0</v>
      </c>
      <c r="BJ195">
        <v>1</v>
      </c>
      <c r="BK195">
        <v>1</v>
      </c>
      <c r="BL195">
        <v>0</v>
      </c>
      <c r="BM195">
        <v>0</v>
      </c>
      <c r="BN195">
        <v>10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839</v>
      </c>
      <c r="CN195">
        <v>91.919998168945327</v>
      </c>
      <c r="CO195">
        <v>91.919998168945327</v>
      </c>
      <c r="CP195">
        <v>92.110000610351563</v>
      </c>
      <c r="CQ195">
        <v>91.199996948242202</v>
      </c>
      <c r="CR195">
        <v>91.419998168945327</v>
      </c>
      <c r="CS195" s="2">
        <f t="shared" si="56"/>
        <v>0</v>
      </c>
      <c r="CT195" s="2">
        <f t="shared" si="57"/>
        <v>2.0627775501814716E-3</v>
      </c>
      <c r="CU195" s="2">
        <f t="shared" si="58"/>
        <v>7.8329116084161488E-3</v>
      </c>
      <c r="CV195" s="2">
        <f t="shared" si="59"/>
        <v>2.4064890079800172E-3</v>
      </c>
      <c r="CW195">
        <v>1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20</v>
      </c>
      <c r="DI195">
        <v>43</v>
      </c>
      <c r="DJ195">
        <v>130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669</v>
      </c>
      <c r="EF195">
        <v>91.419998168945327</v>
      </c>
      <c r="EG195">
        <v>91.400001525878906</v>
      </c>
      <c r="EH195">
        <v>91.819999694824219</v>
      </c>
      <c r="EI195">
        <v>90.769996643066406</v>
      </c>
      <c r="EJ195">
        <v>91.470001220703125</v>
      </c>
      <c r="EK195" s="2">
        <f t="shared" si="60"/>
        <v>-2.1878164915301035E-4</v>
      </c>
      <c r="EL195" s="2">
        <f t="shared" si="61"/>
        <v>4.574146921599076E-3</v>
      </c>
      <c r="EM195" s="2">
        <f t="shared" si="62"/>
        <v>6.8928323008191628E-3</v>
      </c>
      <c r="EN195" s="2">
        <f t="shared" si="63"/>
        <v>7.6528322761001411E-3</v>
      </c>
      <c r="EO195">
        <v>72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63</v>
      </c>
      <c r="EY195">
        <v>43</v>
      </c>
      <c r="EZ195">
        <v>33</v>
      </c>
      <c r="FA195">
        <v>2</v>
      </c>
      <c r="FB195">
        <v>6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729</v>
      </c>
      <c r="FX195">
        <v>91.470001220703125</v>
      </c>
      <c r="FY195">
        <v>91.5</v>
      </c>
      <c r="FZ195">
        <v>91.5</v>
      </c>
      <c r="GA195">
        <v>90.099998474121094</v>
      </c>
      <c r="GB195">
        <v>90.349998474121094</v>
      </c>
      <c r="GC195">
        <v>459</v>
      </c>
      <c r="GD195">
        <v>355</v>
      </c>
      <c r="GE195">
        <v>73</v>
      </c>
      <c r="GF195">
        <v>340</v>
      </c>
      <c r="GG195">
        <v>0</v>
      </c>
      <c r="GH195">
        <v>122</v>
      </c>
      <c r="GI195">
        <v>0</v>
      </c>
      <c r="GJ195">
        <v>0</v>
      </c>
      <c r="GK195">
        <v>5</v>
      </c>
      <c r="GL195">
        <v>136</v>
      </c>
      <c r="GM195">
        <v>0</v>
      </c>
      <c r="GN195">
        <v>136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3.1</v>
      </c>
      <c r="GX195" t="s">
        <v>223</v>
      </c>
      <c r="GY195">
        <v>1369036</v>
      </c>
      <c r="GZ195">
        <v>2320200</v>
      </c>
      <c r="HA195">
        <v>0.31900000000000001</v>
      </c>
      <c r="HB195">
        <v>0.80600000000000005</v>
      </c>
      <c r="HC195">
        <v>4.79</v>
      </c>
      <c r="HD195">
        <v>3.47</v>
      </c>
      <c r="HE195">
        <v>0.44719999999999999</v>
      </c>
      <c r="HF195" s="2">
        <f t="shared" si="64"/>
        <v>3.2785551144121072E-4</v>
      </c>
      <c r="HG195" s="2">
        <f t="shared" si="65"/>
        <v>0</v>
      </c>
      <c r="HH195" s="2">
        <f t="shared" si="66"/>
        <v>1.5300563124359678E-2</v>
      </c>
      <c r="HI195" s="2">
        <f t="shared" si="67"/>
        <v>2.7670172022372652E-3</v>
      </c>
      <c r="HJ195" s="3">
        <f t="shared" si="68"/>
        <v>91.5</v>
      </c>
      <c r="HK195" t="str">
        <f t="shared" si="69"/>
        <v>MKC</v>
      </c>
    </row>
    <row r="196" spans="1:219" hidden="1" x14ac:dyDescent="0.3">
      <c r="A196">
        <v>187</v>
      </c>
      <c r="B196" t="s">
        <v>840</v>
      </c>
      <c r="C196">
        <v>10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65</v>
      </c>
      <c r="N196">
        <v>130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 t="s">
        <v>398</v>
      </c>
      <c r="AV196">
        <v>233.00999450683599</v>
      </c>
      <c r="AW196">
        <v>233.30000305175781</v>
      </c>
      <c r="AX196">
        <v>233.86000061035159</v>
      </c>
      <c r="AY196">
        <v>231.8500061035156</v>
      </c>
      <c r="AZ196">
        <v>232.25999450683599</v>
      </c>
      <c r="BA196" s="2">
        <f t="shared" si="52"/>
        <v>1.2430713293110074E-3</v>
      </c>
      <c r="BB196" s="2">
        <f t="shared" si="53"/>
        <v>2.3945846110161595E-3</v>
      </c>
      <c r="BC196" s="2">
        <f t="shared" si="54"/>
        <v>6.2151604340979771E-3</v>
      </c>
      <c r="BD196" s="2">
        <f t="shared" si="55"/>
        <v>1.7652131792689207E-3</v>
      </c>
      <c r="BE196">
        <v>28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18</v>
      </c>
      <c r="BO196">
        <v>23</v>
      </c>
      <c r="BP196">
        <v>57</v>
      </c>
      <c r="BQ196">
        <v>56</v>
      </c>
      <c r="BR196">
        <v>26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841</v>
      </c>
      <c r="CN196">
        <v>232.25999450683599</v>
      </c>
      <c r="CO196">
        <v>232.83000183105469</v>
      </c>
      <c r="CP196">
        <v>234.03999328613281</v>
      </c>
      <c r="CQ196">
        <v>231.94000244140619</v>
      </c>
      <c r="CR196">
        <v>232.96000671386719</v>
      </c>
      <c r="CS196" s="2">
        <f t="shared" si="56"/>
        <v>2.4481695646435542E-3</v>
      </c>
      <c r="CT196" s="2">
        <f t="shared" si="57"/>
        <v>5.1700200384077188E-3</v>
      </c>
      <c r="CU196" s="2">
        <f t="shared" si="58"/>
        <v>3.8225288092137433E-3</v>
      </c>
      <c r="CV196" s="2">
        <f t="shared" si="59"/>
        <v>4.3784522796387337E-3</v>
      </c>
      <c r="CW196">
        <v>158</v>
      </c>
      <c r="CX196">
        <v>4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55</v>
      </c>
      <c r="DG196">
        <v>9</v>
      </c>
      <c r="DH196">
        <v>4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535</v>
      </c>
      <c r="EF196">
        <v>232.96000671386719</v>
      </c>
      <c r="EG196">
        <v>233.78999328613281</v>
      </c>
      <c r="EH196">
        <v>235.24000549316409</v>
      </c>
      <c r="EI196">
        <v>233.1000061035156</v>
      </c>
      <c r="EJ196">
        <v>234.58000183105469</v>
      </c>
      <c r="EK196" s="2">
        <f t="shared" si="60"/>
        <v>3.5501372860292646E-3</v>
      </c>
      <c r="EL196" s="2">
        <f t="shared" si="61"/>
        <v>6.1639694489524777E-3</v>
      </c>
      <c r="EM196" s="2">
        <f t="shared" si="62"/>
        <v>2.9513118714741271E-3</v>
      </c>
      <c r="EN196" s="2">
        <f t="shared" si="63"/>
        <v>6.3091300025012176E-3</v>
      </c>
      <c r="EO196">
        <v>162</v>
      </c>
      <c r="EP196">
        <v>27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23</v>
      </c>
      <c r="EY196">
        <v>4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728</v>
      </c>
      <c r="FX196">
        <v>234.58000183105469</v>
      </c>
      <c r="FY196">
        <v>234.7799987792969</v>
      </c>
      <c r="FZ196">
        <v>235.3500061035156</v>
      </c>
      <c r="GA196">
        <v>231.9100036621094</v>
      </c>
      <c r="GB196">
        <v>232.30999755859381</v>
      </c>
      <c r="GC196">
        <v>574</v>
      </c>
      <c r="GD196">
        <v>276</v>
      </c>
      <c r="GE196">
        <v>351</v>
      </c>
      <c r="GF196">
        <v>95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26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2</v>
      </c>
      <c r="GX196" t="s">
        <v>218</v>
      </c>
      <c r="GY196">
        <v>2137862</v>
      </c>
      <c r="GZ196">
        <v>3011400</v>
      </c>
      <c r="HA196">
        <v>0.95199999999999996</v>
      </c>
      <c r="HB196">
        <v>1.01</v>
      </c>
      <c r="HC196">
        <v>1.52</v>
      </c>
      <c r="HD196">
        <v>1.67</v>
      </c>
      <c r="HE196">
        <v>0.79870003000000001</v>
      </c>
      <c r="HF196" s="2">
        <f t="shared" si="64"/>
        <v>8.5184832303464297E-4</v>
      </c>
      <c r="HG196" s="2">
        <f t="shared" si="65"/>
        <v>2.4219558505895744E-3</v>
      </c>
      <c r="HH196" s="2">
        <f t="shared" si="66"/>
        <v>1.2224189164790844E-2</v>
      </c>
      <c r="HI196" s="2">
        <f t="shared" si="67"/>
        <v>1.7218109452371566E-3</v>
      </c>
      <c r="HJ196" s="3">
        <f t="shared" si="68"/>
        <v>235.34862557094183</v>
      </c>
      <c r="HK196" t="str">
        <f t="shared" si="69"/>
        <v>MCD</v>
      </c>
    </row>
    <row r="197" spans="1:219" hidden="1" x14ac:dyDescent="0.3">
      <c r="A197">
        <v>188</v>
      </c>
      <c r="B197" t="s">
        <v>842</v>
      </c>
      <c r="C197">
        <v>10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41</v>
      </c>
      <c r="N197">
        <v>136</v>
      </c>
      <c r="O197">
        <v>6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8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792</v>
      </c>
      <c r="AV197">
        <v>194.5299987792969</v>
      </c>
      <c r="AW197">
        <v>195.6499938964844</v>
      </c>
      <c r="AX197">
        <v>197.25</v>
      </c>
      <c r="AY197">
        <v>193.82000732421881</v>
      </c>
      <c r="AZ197">
        <v>196.03999328613281</v>
      </c>
      <c r="BA197" s="2">
        <f t="shared" si="52"/>
        <v>5.7244832717964211E-3</v>
      </c>
      <c r="BB197" s="2">
        <f t="shared" si="53"/>
        <v>8.111564529863613E-3</v>
      </c>
      <c r="BC197" s="2">
        <f t="shared" si="54"/>
        <v>9.3533689207975224E-3</v>
      </c>
      <c r="BD197" s="2">
        <f t="shared" si="55"/>
        <v>1.1324148326580463E-2</v>
      </c>
      <c r="BE197">
        <v>104</v>
      </c>
      <c r="BF197">
        <v>10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22</v>
      </c>
      <c r="BO197">
        <v>6</v>
      </c>
      <c r="BP197">
        <v>6</v>
      </c>
      <c r="BQ197">
        <v>5</v>
      </c>
      <c r="BR197">
        <v>48</v>
      </c>
      <c r="BS197">
        <v>0</v>
      </c>
      <c r="BT197">
        <v>0</v>
      </c>
      <c r="BU197">
        <v>0</v>
      </c>
      <c r="BV197">
        <v>0</v>
      </c>
      <c r="BW197">
        <v>10</v>
      </c>
      <c r="BX197">
        <v>0</v>
      </c>
      <c r="BY197">
        <v>0</v>
      </c>
      <c r="BZ197">
        <v>0</v>
      </c>
      <c r="CA197">
        <v>1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 t="s">
        <v>298</v>
      </c>
      <c r="CN197">
        <v>196.03999328613281</v>
      </c>
      <c r="CO197">
        <v>195.49000549316409</v>
      </c>
      <c r="CP197">
        <v>197.24000549316409</v>
      </c>
      <c r="CQ197">
        <v>194.53999328613281</v>
      </c>
      <c r="CR197">
        <v>195.33000183105469</v>
      </c>
      <c r="CS197" s="2">
        <f t="shared" si="56"/>
        <v>-2.8133806205654643E-3</v>
      </c>
      <c r="CT197" s="2">
        <f t="shared" si="57"/>
        <v>8.872439420311462E-3</v>
      </c>
      <c r="CU197" s="2">
        <f t="shared" si="58"/>
        <v>4.8596459171130757E-3</v>
      </c>
      <c r="CV197" s="2">
        <f t="shared" si="59"/>
        <v>4.0444813265561042E-3</v>
      </c>
      <c r="CW197">
        <v>91</v>
      </c>
      <c r="CX197">
        <v>66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38</v>
      </c>
      <c r="DG197">
        <v>16</v>
      </c>
      <c r="DH197">
        <v>10</v>
      </c>
      <c r="DI197">
        <v>3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843</v>
      </c>
      <c r="EF197">
        <v>195.33000183105469</v>
      </c>
      <c r="EG197">
        <v>195.77000427246091</v>
      </c>
      <c r="EH197">
        <v>197.21000671386719</v>
      </c>
      <c r="EI197">
        <v>193.9700012207031</v>
      </c>
      <c r="EJ197">
        <v>196.1000061035156</v>
      </c>
      <c r="EK197" s="2">
        <f t="shared" si="60"/>
        <v>2.2475477948800116E-3</v>
      </c>
      <c r="EL197" s="2">
        <f t="shared" si="61"/>
        <v>7.3018730915392904E-3</v>
      </c>
      <c r="EM197" s="2">
        <f t="shared" si="62"/>
        <v>9.1944782779525003E-3</v>
      </c>
      <c r="EN197" s="2">
        <f t="shared" si="63"/>
        <v>1.0861829762963571E-2</v>
      </c>
      <c r="EO197">
        <v>129</v>
      </c>
      <c r="EP197">
        <v>41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10</v>
      </c>
      <c r="EY197">
        <v>4</v>
      </c>
      <c r="EZ197">
        <v>4</v>
      </c>
      <c r="FA197">
        <v>1</v>
      </c>
      <c r="FB197">
        <v>5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5</v>
      </c>
      <c r="FJ197">
        <v>0</v>
      </c>
      <c r="FK197">
        <v>0</v>
      </c>
      <c r="FL197">
        <v>0</v>
      </c>
      <c r="FM197">
        <v>1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230</v>
      </c>
      <c r="FX197">
        <v>196.1000061035156</v>
      </c>
      <c r="FY197">
        <v>196.16999816894531</v>
      </c>
      <c r="FZ197">
        <v>196.25</v>
      </c>
      <c r="GA197">
        <v>191.32000732421881</v>
      </c>
      <c r="GB197">
        <v>191.6199951171875</v>
      </c>
      <c r="GC197">
        <v>624</v>
      </c>
      <c r="GD197">
        <v>186</v>
      </c>
      <c r="GE197">
        <v>327</v>
      </c>
      <c r="GF197">
        <v>91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53</v>
      </c>
      <c r="GM197">
        <v>0</v>
      </c>
      <c r="GN197">
        <v>5</v>
      </c>
      <c r="GO197">
        <v>1</v>
      </c>
      <c r="GP197">
        <v>1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1.9</v>
      </c>
      <c r="GX197" t="s">
        <v>218</v>
      </c>
      <c r="GY197">
        <v>661025</v>
      </c>
      <c r="GZ197">
        <v>953100</v>
      </c>
      <c r="HA197">
        <v>0.53600000000000003</v>
      </c>
      <c r="HB197">
        <v>1.01</v>
      </c>
      <c r="HC197">
        <v>1.07</v>
      </c>
      <c r="HD197">
        <v>2.6</v>
      </c>
      <c r="HF197" s="2">
        <f t="shared" si="64"/>
        <v>3.5679291473222907E-4</v>
      </c>
      <c r="HG197" s="2">
        <f t="shared" si="65"/>
        <v>4.0765264231690246E-4</v>
      </c>
      <c r="HH197" s="2">
        <f t="shared" si="66"/>
        <v>2.4723407707582301E-2</v>
      </c>
      <c r="HI197" s="2">
        <f t="shared" si="67"/>
        <v>1.5655349160469401E-3</v>
      </c>
      <c r="HJ197" s="3">
        <f t="shared" si="68"/>
        <v>196.24996738704218</v>
      </c>
      <c r="HK197" t="str">
        <f t="shared" si="69"/>
        <v>MCK</v>
      </c>
    </row>
    <row r="198" spans="1:219" hidden="1" x14ac:dyDescent="0.3">
      <c r="A198">
        <v>189</v>
      </c>
      <c r="B198" t="s">
        <v>844</v>
      </c>
      <c r="C198">
        <v>9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33</v>
      </c>
      <c r="N198">
        <v>19</v>
      </c>
      <c r="O198">
        <v>6</v>
      </c>
      <c r="P198">
        <v>6</v>
      </c>
      <c r="Q198">
        <v>3</v>
      </c>
      <c r="R198">
        <v>1</v>
      </c>
      <c r="S198">
        <v>2</v>
      </c>
      <c r="T198">
        <v>0</v>
      </c>
      <c r="U198">
        <v>0</v>
      </c>
      <c r="V198">
        <v>12</v>
      </c>
      <c r="W198">
        <v>5</v>
      </c>
      <c r="X198">
        <v>8</v>
      </c>
      <c r="Y198">
        <v>7</v>
      </c>
      <c r="Z198">
        <v>16</v>
      </c>
      <c r="AA198">
        <v>2</v>
      </c>
      <c r="AB198">
        <v>48</v>
      </c>
      <c r="AC198">
        <v>1</v>
      </c>
      <c r="AD198">
        <v>48</v>
      </c>
      <c r="AE198">
        <v>8</v>
      </c>
      <c r="AF198">
        <v>2</v>
      </c>
      <c r="AG198">
        <v>16</v>
      </c>
      <c r="AH198">
        <v>16</v>
      </c>
      <c r="AI198">
        <v>1</v>
      </c>
      <c r="AJ198">
        <v>1</v>
      </c>
      <c r="AK198">
        <v>1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 t="s">
        <v>302</v>
      </c>
      <c r="AV198">
        <v>184.30000305175781</v>
      </c>
      <c r="AW198">
        <v>184.91999816894531</v>
      </c>
      <c r="AX198">
        <v>189.38999938964841</v>
      </c>
      <c r="AY198">
        <v>182.58500671386719</v>
      </c>
      <c r="AZ198">
        <v>188.1199951171875</v>
      </c>
      <c r="BA198" s="2">
        <f t="shared" si="52"/>
        <v>3.3527748395338897E-3</v>
      </c>
      <c r="BB198" s="2">
        <f t="shared" si="53"/>
        <v>2.3602097445000636E-2</v>
      </c>
      <c r="BC198" s="2">
        <f t="shared" si="54"/>
        <v>1.2627035897679662E-2</v>
      </c>
      <c r="BD198" s="2">
        <f t="shared" si="55"/>
        <v>2.9422648027777942E-2</v>
      </c>
      <c r="BE198">
        <v>25</v>
      </c>
      <c r="BF198">
        <v>16</v>
      </c>
      <c r="BG198">
        <v>3</v>
      </c>
      <c r="BH198">
        <v>38</v>
      </c>
      <c r="BI198">
        <v>19</v>
      </c>
      <c r="BJ198">
        <v>0</v>
      </c>
      <c r="BK198">
        <v>0</v>
      </c>
      <c r="BL198">
        <v>0</v>
      </c>
      <c r="BM198">
        <v>0</v>
      </c>
      <c r="BN198">
        <v>7</v>
      </c>
      <c r="BO198">
        <v>7</v>
      </c>
      <c r="BP198">
        <v>2</v>
      </c>
      <c r="BQ198">
        <v>2</v>
      </c>
      <c r="BR198">
        <v>9</v>
      </c>
      <c r="BS198">
        <v>1</v>
      </c>
      <c r="BT198">
        <v>27</v>
      </c>
      <c r="BU198">
        <v>1</v>
      </c>
      <c r="BV198">
        <v>27</v>
      </c>
      <c r="BW198">
        <v>1</v>
      </c>
      <c r="BX198">
        <v>0</v>
      </c>
      <c r="BY198">
        <v>9</v>
      </c>
      <c r="BZ198">
        <v>9</v>
      </c>
      <c r="CA198">
        <v>1</v>
      </c>
      <c r="CB198">
        <v>0</v>
      </c>
      <c r="CC198">
        <v>2</v>
      </c>
      <c r="CD198">
        <v>1</v>
      </c>
      <c r="CE198">
        <v>1</v>
      </c>
      <c r="CF198">
        <v>0</v>
      </c>
      <c r="CG198">
        <v>2</v>
      </c>
      <c r="CH198">
        <v>2</v>
      </c>
      <c r="CI198">
        <v>1</v>
      </c>
      <c r="CJ198">
        <v>0</v>
      </c>
      <c r="CK198">
        <v>1</v>
      </c>
      <c r="CL198">
        <v>1</v>
      </c>
      <c r="CM198" t="s">
        <v>782</v>
      </c>
      <c r="CN198">
        <v>188.1199951171875</v>
      </c>
      <c r="CO198">
        <v>187.4700012207031</v>
      </c>
      <c r="CP198">
        <v>191.75599670410159</v>
      </c>
      <c r="CQ198">
        <v>185.22999572753901</v>
      </c>
      <c r="CR198">
        <v>187.49000549316409</v>
      </c>
      <c r="CS198" s="2">
        <f t="shared" si="56"/>
        <v>-3.4671888422252994E-3</v>
      </c>
      <c r="CT198" s="2">
        <f t="shared" si="57"/>
        <v>2.2351298301310552E-2</v>
      </c>
      <c r="CU198" s="2">
        <f t="shared" si="58"/>
        <v>1.1948607662977451E-2</v>
      </c>
      <c r="CV198" s="2">
        <f t="shared" si="59"/>
        <v>1.2054027945012202E-2</v>
      </c>
      <c r="CW198">
        <v>28</v>
      </c>
      <c r="CX198">
        <v>15</v>
      </c>
      <c r="CY198">
        <v>21</v>
      </c>
      <c r="CZ198">
        <v>21</v>
      </c>
      <c r="DA198">
        <v>20</v>
      </c>
      <c r="DB198">
        <v>1</v>
      </c>
      <c r="DC198">
        <v>62</v>
      </c>
      <c r="DD198">
        <v>1</v>
      </c>
      <c r="DE198">
        <v>20</v>
      </c>
      <c r="DF198">
        <v>16</v>
      </c>
      <c r="DG198">
        <v>5</v>
      </c>
      <c r="DH198">
        <v>6</v>
      </c>
      <c r="DI198">
        <v>1</v>
      </c>
      <c r="DJ198">
        <v>12</v>
      </c>
      <c r="DK198">
        <v>0</v>
      </c>
      <c r="DL198">
        <v>0</v>
      </c>
      <c r="DM198">
        <v>0</v>
      </c>
      <c r="DN198">
        <v>0</v>
      </c>
      <c r="DO198">
        <v>71</v>
      </c>
      <c r="DP198">
        <v>62</v>
      </c>
      <c r="DQ198">
        <v>12</v>
      </c>
      <c r="DR198">
        <v>0</v>
      </c>
      <c r="DS198">
        <v>1</v>
      </c>
      <c r="DT198">
        <v>1</v>
      </c>
      <c r="DU198">
        <v>1</v>
      </c>
      <c r="DV198">
        <v>0</v>
      </c>
      <c r="DW198">
        <v>80</v>
      </c>
      <c r="DX198">
        <v>71</v>
      </c>
      <c r="DY198">
        <v>5</v>
      </c>
      <c r="DZ198">
        <v>5</v>
      </c>
      <c r="EA198">
        <v>1</v>
      </c>
      <c r="EB198">
        <v>1</v>
      </c>
      <c r="EC198">
        <v>1</v>
      </c>
      <c r="ED198">
        <v>1</v>
      </c>
      <c r="EE198" t="s">
        <v>401</v>
      </c>
      <c r="EF198">
        <v>187.49000549316409</v>
      </c>
      <c r="EG198">
        <v>188.05000305175781</v>
      </c>
      <c r="EH198">
        <v>191.71000671386719</v>
      </c>
      <c r="EI198">
        <v>187.1300048828125</v>
      </c>
      <c r="EJ198">
        <v>191.28999328613281</v>
      </c>
      <c r="EK198" s="2">
        <f t="shared" si="60"/>
        <v>2.9779183701453826E-3</v>
      </c>
      <c r="EL198" s="2">
        <f t="shared" si="61"/>
        <v>1.9091354305631247E-2</v>
      </c>
      <c r="EM198" s="2">
        <f t="shared" si="62"/>
        <v>4.8923060569804333E-3</v>
      </c>
      <c r="EN198" s="2">
        <f t="shared" si="63"/>
        <v>2.1747025716592372E-2</v>
      </c>
      <c r="EO198">
        <v>8</v>
      </c>
      <c r="EP198">
        <v>7</v>
      </c>
      <c r="EQ198">
        <v>37</v>
      </c>
      <c r="ER198">
        <v>37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1</v>
      </c>
      <c r="EY198">
        <v>1</v>
      </c>
      <c r="EZ198">
        <v>1</v>
      </c>
      <c r="FA198">
        <v>2</v>
      </c>
      <c r="FB198">
        <v>0</v>
      </c>
      <c r="FC198">
        <v>1</v>
      </c>
      <c r="FD198">
        <v>5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511</v>
      </c>
      <c r="FX198">
        <v>191.28999328613281</v>
      </c>
      <c r="FY198">
        <v>191.3999938964844</v>
      </c>
      <c r="FZ198">
        <v>196.1199951171875</v>
      </c>
      <c r="GA198">
        <v>188.03999328613281</v>
      </c>
      <c r="GB198">
        <v>194.30000305175781</v>
      </c>
      <c r="GC198">
        <v>362</v>
      </c>
      <c r="GD198">
        <v>120</v>
      </c>
      <c r="GE198">
        <v>194</v>
      </c>
      <c r="GF198">
        <v>45</v>
      </c>
      <c r="GG198">
        <v>20</v>
      </c>
      <c r="GH198">
        <v>144</v>
      </c>
      <c r="GI198">
        <v>20</v>
      </c>
      <c r="GJ198">
        <v>78</v>
      </c>
      <c r="GK198">
        <v>75</v>
      </c>
      <c r="GL198">
        <v>37</v>
      </c>
      <c r="GM198">
        <v>0</v>
      </c>
      <c r="GN198">
        <v>12</v>
      </c>
      <c r="GO198">
        <v>4</v>
      </c>
      <c r="GP198">
        <v>1</v>
      </c>
      <c r="GQ198">
        <v>2</v>
      </c>
      <c r="GR198">
        <v>0</v>
      </c>
      <c r="GS198">
        <v>2</v>
      </c>
      <c r="GT198">
        <v>1</v>
      </c>
      <c r="GU198">
        <v>2</v>
      </c>
      <c r="GV198">
        <v>1</v>
      </c>
      <c r="GW198">
        <v>2.2999999999999998</v>
      </c>
      <c r="GX198" t="s">
        <v>218</v>
      </c>
      <c r="GY198">
        <v>102773</v>
      </c>
      <c r="GZ198">
        <v>153850</v>
      </c>
      <c r="HA198">
        <v>0.997</v>
      </c>
      <c r="HB198">
        <v>1.0760000000000001</v>
      </c>
      <c r="HC198">
        <v>2.7</v>
      </c>
      <c r="HD198">
        <v>4.09</v>
      </c>
      <c r="HE198">
        <v>0</v>
      </c>
      <c r="HF198" s="2">
        <f t="shared" si="64"/>
        <v>5.7471585088497701E-4</v>
      </c>
      <c r="HG198" s="2">
        <f t="shared" si="65"/>
        <v>2.4066904641124154E-2</v>
      </c>
      <c r="HH198" s="2">
        <f t="shared" si="66"/>
        <v>1.7554862682852557E-2</v>
      </c>
      <c r="HI198" s="2">
        <f t="shared" si="67"/>
        <v>3.2218269003101652E-2</v>
      </c>
      <c r="HJ198" s="3">
        <f t="shared" si="68"/>
        <v>196.00639929790285</v>
      </c>
      <c r="HK198" t="str">
        <f t="shared" si="69"/>
        <v>MEDP</v>
      </c>
    </row>
    <row r="199" spans="1:219" hidden="1" x14ac:dyDescent="0.3">
      <c r="A199">
        <v>190</v>
      </c>
      <c r="B199" t="s">
        <v>845</v>
      </c>
      <c r="C199">
        <v>10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194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 t="s">
        <v>262</v>
      </c>
      <c r="AV199">
        <v>61.159999847412109</v>
      </c>
      <c r="AW199">
        <v>61.080001831054688</v>
      </c>
      <c r="AX199">
        <v>62.720001220703118</v>
      </c>
      <c r="AY199">
        <v>60.950000762939453</v>
      </c>
      <c r="AZ199">
        <v>62.650001525878913</v>
      </c>
      <c r="BA199" s="2">
        <f t="shared" si="52"/>
        <v>-1.3097251794245146E-3</v>
      </c>
      <c r="BB199" s="2">
        <f t="shared" si="53"/>
        <v>2.6147948943392008E-2</v>
      </c>
      <c r="BC199" s="2">
        <f t="shared" si="54"/>
        <v>2.1283736774404538E-3</v>
      </c>
      <c r="BD199" s="2">
        <f t="shared" si="55"/>
        <v>2.7134887813805353E-2</v>
      </c>
      <c r="BE199">
        <v>2</v>
      </c>
      <c r="BF199">
        <v>5</v>
      </c>
      <c r="BG199">
        <v>8</v>
      </c>
      <c r="BH199">
        <v>46</v>
      </c>
      <c r="BI199">
        <v>134</v>
      </c>
      <c r="BJ199">
        <v>0</v>
      </c>
      <c r="BK199">
        <v>0</v>
      </c>
      <c r="BL199">
        <v>0</v>
      </c>
      <c r="BM199">
        <v>0</v>
      </c>
      <c r="BN199">
        <v>1</v>
      </c>
      <c r="BO199">
        <v>1</v>
      </c>
      <c r="BP199">
        <v>0</v>
      </c>
      <c r="BQ199">
        <v>0</v>
      </c>
      <c r="BR199">
        <v>0</v>
      </c>
      <c r="BS199">
        <v>1</v>
      </c>
      <c r="BT199">
        <v>2</v>
      </c>
      <c r="BU199">
        <v>1</v>
      </c>
      <c r="BV199">
        <v>2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628</v>
      </c>
      <c r="CN199">
        <v>62.650001525878913</v>
      </c>
      <c r="CO199">
        <v>62.110000610351563</v>
      </c>
      <c r="CP199">
        <v>62.540000915527337</v>
      </c>
      <c r="CQ199">
        <v>61.619998931884773</v>
      </c>
      <c r="CR199">
        <v>61.900001525878913</v>
      </c>
      <c r="CS199" s="2">
        <f t="shared" si="56"/>
        <v>-8.6942667882916602E-3</v>
      </c>
      <c r="CT199" s="2">
        <f t="shared" si="57"/>
        <v>6.8756043952825641E-3</v>
      </c>
      <c r="CU199" s="2">
        <f t="shared" si="58"/>
        <v>7.8892557342066238E-3</v>
      </c>
      <c r="CV199" s="2">
        <f t="shared" si="59"/>
        <v>4.5234666735359808E-3</v>
      </c>
      <c r="CW199">
        <v>59</v>
      </c>
      <c r="CX199">
        <v>31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36</v>
      </c>
      <c r="DG199">
        <v>15</v>
      </c>
      <c r="DH199">
        <v>20</v>
      </c>
      <c r="DI199">
        <v>29</v>
      </c>
      <c r="DJ199">
        <v>23</v>
      </c>
      <c r="DK199">
        <v>0</v>
      </c>
      <c r="DL199">
        <v>0</v>
      </c>
      <c r="DM199">
        <v>0</v>
      </c>
      <c r="DN199">
        <v>0</v>
      </c>
      <c r="DO199">
        <v>32</v>
      </c>
      <c r="DP199">
        <v>0</v>
      </c>
      <c r="DQ199">
        <v>8</v>
      </c>
      <c r="DR199">
        <v>0</v>
      </c>
      <c r="DS199">
        <v>2</v>
      </c>
      <c r="DT199">
        <v>0</v>
      </c>
      <c r="DU199">
        <v>1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774</v>
      </c>
      <c r="EF199">
        <v>61.900001525878913</v>
      </c>
      <c r="EG199">
        <v>61.869998931884773</v>
      </c>
      <c r="EH199">
        <v>63.130001068115227</v>
      </c>
      <c r="EI199">
        <v>61.75</v>
      </c>
      <c r="EJ199">
        <v>62.790000915527337</v>
      </c>
      <c r="EK199" s="2">
        <f t="shared" si="60"/>
        <v>-4.8492960258772477E-4</v>
      </c>
      <c r="EL199" s="2">
        <f t="shared" si="61"/>
        <v>1.9958848644259564E-2</v>
      </c>
      <c r="EM199" s="2">
        <f t="shared" si="62"/>
        <v>1.9395334403817799E-3</v>
      </c>
      <c r="EN199" s="2">
        <f t="shared" si="63"/>
        <v>1.6563161337208254E-2</v>
      </c>
      <c r="EO199">
        <v>2</v>
      </c>
      <c r="EP199">
        <v>13</v>
      </c>
      <c r="EQ199">
        <v>22</v>
      </c>
      <c r="ER199">
        <v>156</v>
      </c>
      <c r="ES199">
        <v>2</v>
      </c>
      <c r="ET199">
        <v>0</v>
      </c>
      <c r="EU199">
        <v>0</v>
      </c>
      <c r="EV199">
        <v>0</v>
      </c>
      <c r="EW199">
        <v>0</v>
      </c>
      <c r="EX199">
        <v>2</v>
      </c>
      <c r="EY199">
        <v>0</v>
      </c>
      <c r="EZ199">
        <v>0</v>
      </c>
      <c r="FA199">
        <v>0</v>
      </c>
      <c r="FB199">
        <v>0</v>
      </c>
      <c r="FC199">
        <v>1</v>
      </c>
      <c r="FD199">
        <v>2</v>
      </c>
      <c r="FE199">
        <v>1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723</v>
      </c>
      <c r="FX199">
        <v>62.790000915527337</v>
      </c>
      <c r="FY199">
        <v>63.009998321533203</v>
      </c>
      <c r="FZ199">
        <v>63.909999847412109</v>
      </c>
      <c r="GA199">
        <v>62.659999847412109</v>
      </c>
      <c r="GB199">
        <v>62.790000915527337</v>
      </c>
      <c r="GC199">
        <v>481</v>
      </c>
      <c r="GD199">
        <v>322</v>
      </c>
      <c r="GE199">
        <v>285</v>
      </c>
      <c r="GF199">
        <v>125</v>
      </c>
      <c r="GG199">
        <v>0</v>
      </c>
      <c r="GH199">
        <v>338</v>
      </c>
      <c r="GI199">
        <v>0</v>
      </c>
      <c r="GJ199">
        <v>158</v>
      </c>
      <c r="GK199">
        <v>2</v>
      </c>
      <c r="GL199">
        <v>217</v>
      </c>
      <c r="GM199">
        <v>0</v>
      </c>
      <c r="GN199">
        <v>23</v>
      </c>
      <c r="GO199">
        <v>1</v>
      </c>
      <c r="GP199">
        <v>1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2</v>
      </c>
      <c r="GX199" t="s">
        <v>218</v>
      </c>
      <c r="GY199">
        <v>3250746</v>
      </c>
      <c r="GZ199">
        <v>4082425</v>
      </c>
      <c r="HA199">
        <v>0.81799999999999995</v>
      </c>
      <c r="HB199">
        <v>1.069</v>
      </c>
      <c r="HC199">
        <v>2.2200000000000002</v>
      </c>
      <c r="HD199">
        <v>2.68</v>
      </c>
      <c r="HE199">
        <v>0.32040000000000002</v>
      </c>
      <c r="HF199" s="2">
        <f t="shared" si="64"/>
        <v>3.4914682092712646E-3</v>
      </c>
      <c r="HG199" s="2">
        <f t="shared" si="65"/>
        <v>1.408232714798463E-2</v>
      </c>
      <c r="HH199" s="2">
        <f t="shared" si="66"/>
        <v>5.5546497928009586E-3</v>
      </c>
      <c r="HI199" s="2">
        <f t="shared" si="67"/>
        <v>2.070410355465957E-3</v>
      </c>
      <c r="HJ199" s="3">
        <f t="shared" si="68"/>
        <v>63.897325731490994</v>
      </c>
      <c r="HK199" t="str">
        <f t="shared" si="69"/>
        <v>MET</v>
      </c>
    </row>
    <row r="200" spans="1:219" hidden="1" x14ac:dyDescent="0.3">
      <c r="A200">
        <v>191</v>
      </c>
      <c r="B200" t="s">
        <v>846</v>
      </c>
      <c r="C200">
        <v>9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109</v>
      </c>
      <c r="N200">
        <v>37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54</v>
      </c>
      <c r="W200">
        <v>17</v>
      </c>
      <c r="X200">
        <v>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242</v>
      </c>
      <c r="AV200">
        <v>258.260009765625</v>
      </c>
      <c r="AW200">
        <v>258.94000244140619</v>
      </c>
      <c r="AX200">
        <v>260.67999267578119</v>
      </c>
      <c r="AY200">
        <v>257.25</v>
      </c>
      <c r="AZ200">
        <v>260.57998657226563</v>
      </c>
      <c r="BA200" s="2">
        <f t="shared" si="52"/>
        <v>2.6260626761794859E-3</v>
      </c>
      <c r="BB200" s="2">
        <f t="shared" si="53"/>
        <v>6.6748131167054803E-3</v>
      </c>
      <c r="BC200" s="2">
        <f t="shared" si="54"/>
        <v>6.5266178476560688E-3</v>
      </c>
      <c r="BD200" s="2">
        <f t="shared" si="55"/>
        <v>1.2779134023564565E-2</v>
      </c>
      <c r="BE200">
        <v>163</v>
      </c>
      <c r="BF200">
        <v>9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36</v>
      </c>
      <c r="BO200">
        <v>8</v>
      </c>
      <c r="BP200">
        <v>1</v>
      </c>
      <c r="BQ200">
        <v>1</v>
      </c>
      <c r="BR200">
        <v>5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5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228</v>
      </c>
      <c r="CN200">
        <v>260.57998657226563</v>
      </c>
      <c r="CO200">
        <v>260.20999145507813</v>
      </c>
      <c r="CP200">
        <v>261.77999877929688</v>
      </c>
      <c r="CQ200">
        <v>255.63999938964841</v>
      </c>
      <c r="CR200">
        <v>257.17001342773438</v>
      </c>
      <c r="CS200" s="2">
        <f t="shared" si="56"/>
        <v>-1.4219097242136325E-3</v>
      </c>
      <c r="CT200" s="2">
        <f t="shared" si="57"/>
        <v>5.9974304054543071E-3</v>
      </c>
      <c r="CU200" s="2">
        <f t="shared" si="58"/>
        <v>1.7562707872494032E-2</v>
      </c>
      <c r="CV200" s="2">
        <f t="shared" si="59"/>
        <v>5.949426286886661E-3</v>
      </c>
      <c r="CW200">
        <v>98</v>
      </c>
      <c r="CX200">
        <v>10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11</v>
      </c>
      <c r="DG200">
        <v>2</v>
      </c>
      <c r="DH200">
        <v>0</v>
      </c>
      <c r="DI200">
        <v>3</v>
      </c>
      <c r="DJ200">
        <v>82</v>
      </c>
      <c r="DK200">
        <v>0</v>
      </c>
      <c r="DL200">
        <v>0</v>
      </c>
      <c r="DM200">
        <v>0</v>
      </c>
      <c r="DN200">
        <v>0</v>
      </c>
      <c r="DO200">
        <v>10</v>
      </c>
      <c r="DP200">
        <v>0</v>
      </c>
      <c r="DQ200">
        <v>0</v>
      </c>
      <c r="DR200">
        <v>0</v>
      </c>
      <c r="DS200">
        <v>1</v>
      </c>
      <c r="DT200">
        <v>0</v>
      </c>
      <c r="DU200">
        <v>0</v>
      </c>
      <c r="DV200">
        <v>0</v>
      </c>
      <c r="DW200">
        <v>109</v>
      </c>
      <c r="DX200">
        <v>11</v>
      </c>
      <c r="DY200">
        <v>0</v>
      </c>
      <c r="DZ200">
        <v>0</v>
      </c>
      <c r="EA200">
        <v>1</v>
      </c>
      <c r="EB200">
        <v>1</v>
      </c>
      <c r="EC200">
        <v>0</v>
      </c>
      <c r="ED200">
        <v>0</v>
      </c>
      <c r="EE200" t="s">
        <v>350</v>
      </c>
      <c r="EF200">
        <v>257.17001342773438</v>
      </c>
      <c r="EG200">
        <v>257.8800048828125</v>
      </c>
      <c r="EH200">
        <v>261.510009765625</v>
      </c>
      <c r="EI200">
        <v>257.26998901367188</v>
      </c>
      <c r="EJ200">
        <v>261.14999389648438</v>
      </c>
      <c r="EK200" s="2">
        <f t="shared" si="60"/>
        <v>2.7531853638701476E-3</v>
      </c>
      <c r="EL200" s="2">
        <f t="shared" si="61"/>
        <v>1.3880940488916083E-2</v>
      </c>
      <c r="EM200" s="2">
        <f t="shared" si="62"/>
        <v>2.3655027826521291E-3</v>
      </c>
      <c r="EN200" s="2">
        <f t="shared" si="63"/>
        <v>1.4857380714128898E-2</v>
      </c>
      <c r="EO200">
        <v>33</v>
      </c>
      <c r="EP200">
        <v>25</v>
      </c>
      <c r="EQ200">
        <v>135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9</v>
      </c>
      <c r="EY200">
        <v>1</v>
      </c>
      <c r="EZ200">
        <v>0</v>
      </c>
      <c r="FA200">
        <v>0</v>
      </c>
      <c r="FB200">
        <v>0</v>
      </c>
      <c r="FC200">
        <v>1</v>
      </c>
      <c r="FD200">
        <v>10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 t="s">
        <v>432</v>
      </c>
      <c r="FX200">
        <v>261.14999389648438</v>
      </c>
      <c r="FY200">
        <v>261.66000366210938</v>
      </c>
      <c r="FZ200">
        <v>262.44000244140619</v>
      </c>
      <c r="GA200">
        <v>260.17001342773438</v>
      </c>
      <c r="GB200">
        <v>261.54998779296881</v>
      </c>
      <c r="GC200">
        <v>619</v>
      </c>
      <c r="GD200">
        <v>233</v>
      </c>
      <c r="GE200">
        <v>301</v>
      </c>
      <c r="GF200">
        <v>108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87</v>
      </c>
      <c r="GM200">
        <v>0</v>
      </c>
      <c r="GN200">
        <v>82</v>
      </c>
      <c r="GO200">
        <v>1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1.7</v>
      </c>
      <c r="GX200" t="s">
        <v>218</v>
      </c>
      <c r="GY200">
        <v>21499135</v>
      </c>
      <c r="GZ200">
        <v>30988750</v>
      </c>
      <c r="HA200">
        <v>2.3610000000000002</v>
      </c>
      <c r="HB200">
        <v>2.5779999999999998</v>
      </c>
      <c r="HC200">
        <v>1.87</v>
      </c>
      <c r="HD200">
        <v>1.54</v>
      </c>
      <c r="HE200">
        <v>0.31149998000000001</v>
      </c>
      <c r="HF200" s="2">
        <f t="shared" si="64"/>
        <v>1.9491315389706942E-3</v>
      </c>
      <c r="HG200" s="2">
        <f t="shared" si="65"/>
        <v>2.9721032313698714E-3</v>
      </c>
      <c r="HH200" s="2">
        <f t="shared" si="66"/>
        <v>5.6943751949918298E-3</v>
      </c>
      <c r="HI200" s="2">
        <f t="shared" si="67"/>
        <v>5.2761400483289922E-3</v>
      </c>
      <c r="HJ200" s="3">
        <f t="shared" si="68"/>
        <v>262.4376842045138</v>
      </c>
      <c r="HK200" t="str">
        <f t="shared" si="69"/>
        <v>MSFT</v>
      </c>
    </row>
    <row r="201" spans="1:219" hidden="1" x14ac:dyDescent="0.3">
      <c r="A201">
        <v>192</v>
      </c>
      <c r="B201" t="s">
        <v>847</v>
      </c>
      <c r="C201">
        <v>10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0</v>
      </c>
      <c r="N201">
        <v>8</v>
      </c>
      <c r="O201">
        <v>31</v>
      </c>
      <c r="P201">
        <v>147</v>
      </c>
      <c r="Q201">
        <v>5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1</v>
      </c>
      <c r="AB201">
        <v>1</v>
      </c>
      <c r="AC201">
        <v>1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 t="s">
        <v>652</v>
      </c>
      <c r="AV201">
        <v>154.69000244140619</v>
      </c>
      <c r="AW201">
        <v>155.22999572753909</v>
      </c>
      <c r="AX201">
        <v>157.22999572753909</v>
      </c>
      <c r="AY201">
        <v>153.8399963378906</v>
      </c>
      <c r="AZ201">
        <v>156.41999816894531</v>
      </c>
      <c r="BA201" s="2">
        <f t="shared" si="52"/>
        <v>3.478665857085339E-3</v>
      </c>
      <c r="BB201" s="2">
        <f t="shared" si="53"/>
        <v>1.2720219133413702E-2</v>
      </c>
      <c r="BC201" s="2">
        <f t="shared" si="54"/>
        <v>8.9544509946919426E-3</v>
      </c>
      <c r="BD201" s="2">
        <f t="shared" si="55"/>
        <v>1.6494066367831794E-2</v>
      </c>
      <c r="BE201">
        <v>36</v>
      </c>
      <c r="BF201">
        <v>107</v>
      </c>
      <c r="BG201">
        <v>28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5</v>
      </c>
      <c r="BO201">
        <v>0</v>
      </c>
      <c r="BP201">
        <v>1</v>
      </c>
      <c r="BQ201">
        <v>1</v>
      </c>
      <c r="BR201">
        <v>4</v>
      </c>
      <c r="BS201">
        <v>1</v>
      </c>
      <c r="BT201">
        <v>11</v>
      </c>
      <c r="BU201">
        <v>0</v>
      </c>
      <c r="BV201">
        <v>0</v>
      </c>
      <c r="BW201">
        <v>0</v>
      </c>
      <c r="BX201">
        <v>0</v>
      </c>
      <c r="BY201">
        <v>4</v>
      </c>
      <c r="BZ201">
        <v>4</v>
      </c>
      <c r="CA201">
        <v>0</v>
      </c>
      <c r="CB201">
        <v>0</v>
      </c>
      <c r="CC201">
        <v>1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 t="s">
        <v>266</v>
      </c>
      <c r="CN201">
        <v>156.41999816894531</v>
      </c>
      <c r="CO201">
        <v>156.50999450683591</v>
      </c>
      <c r="CP201">
        <v>157.6499938964844</v>
      </c>
      <c r="CQ201">
        <v>155.5</v>
      </c>
      <c r="CR201">
        <v>155.52000427246091</v>
      </c>
      <c r="CS201" s="2">
        <f t="shared" si="56"/>
        <v>5.7501974985163518E-4</v>
      </c>
      <c r="CT201" s="2">
        <f t="shared" si="57"/>
        <v>7.2312047813781755E-3</v>
      </c>
      <c r="CU201" s="2">
        <f t="shared" si="58"/>
        <v>6.4532269010577625E-3</v>
      </c>
      <c r="CV201" s="2">
        <f t="shared" si="59"/>
        <v>1.2862829161108813E-4</v>
      </c>
      <c r="CW201">
        <v>66</v>
      </c>
      <c r="CX201">
        <v>9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50</v>
      </c>
      <c r="DG201">
        <v>17</v>
      </c>
      <c r="DH201">
        <v>22</v>
      </c>
      <c r="DI201">
        <v>19</v>
      </c>
      <c r="DJ201">
        <v>11</v>
      </c>
      <c r="DK201">
        <v>0</v>
      </c>
      <c r="DL201">
        <v>0</v>
      </c>
      <c r="DM201">
        <v>0</v>
      </c>
      <c r="DN201">
        <v>0</v>
      </c>
      <c r="DO201">
        <v>10</v>
      </c>
      <c r="DP201">
        <v>0</v>
      </c>
      <c r="DQ201">
        <v>0</v>
      </c>
      <c r="DR201">
        <v>0</v>
      </c>
      <c r="DS201">
        <v>1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683</v>
      </c>
      <c r="EF201">
        <v>155.52000427246091</v>
      </c>
      <c r="EG201">
        <v>156.1499938964844</v>
      </c>
      <c r="EH201">
        <v>156.3800048828125</v>
      </c>
      <c r="EI201">
        <v>155.05000305175781</v>
      </c>
      <c r="EJ201">
        <v>155.19000244140619</v>
      </c>
      <c r="EK201" s="2">
        <f t="shared" si="60"/>
        <v>4.034515841487174E-3</v>
      </c>
      <c r="EL201" s="2">
        <f t="shared" si="61"/>
        <v>1.4708465222293965E-3</v>
      </c>
      <c r="EM201" s="2">
        <f t="shared" si="62"/>
        <v>7.0444501295069406E-3</v>
      </c>
      <c r="EN201" s="2">
        <f t="shared" si="63"/>
        <v>9.0211603483436598E-4</v>
      </c>
      <c r="EO201">
        <v>8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49</v>
      </c>
      <c r="EY201">
        <v>47</v>
      </c>
      <c r="EZ201">
        <v>35</v>
      </c>
      <c r="FA201">
        <v>22</v>
      </c>
      <c r="FB201">
        <v>16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848</v>
      </c>
      <c r="FX201">
        <v>155.19000244140619</v>
      </c>
      <c r="FY201">
        <v>155.5</v>
      </c>
      <c r="FZ201">
        <v>156.38999938964841</v>
      </c>
      <c r="GA201">
        <v>154.66999816894531</v>
      </c>
      <c r="GB201">
        <v>155.22999572753909</v>
      </c>
      <c r="GC201">
        <v>445</v>
      </c>
      <c r="GD201">
        <v>300</v>
      </c>
      <c r="GE201">
        <v>83</v>
      </c>
      <c r="GF201">
        <v>288</v>
      </c>
      <c r="GG201">
        <v>0</v>
      </c>
      <c r="GH201">
        <v>152</v>
      </c>
      <c r="GI201">
        <v>0</v>
      </c>
      <c r="GJ201">
        <v>0</v>
      </c>
      <c r="GK201">
        <v>1</v>
      </c>
      <c r="GL201">
        <v>31</v>
      </c>
      <c r="GM201">
        <v>0</v>
      </c>
      <c r="GN201">
        <v>27</v>
      </c>
      <c r="GO201">
        <v>1</v>
      </c>
      <c r="GP201">
        <v>0</v>
      </c>
      <c r="GQ201">
        <v>1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2.6</v>
      </c>
      <c r="GX201" t="s">
        <v>223</v>
      </c>
      <c r="GY201">
        <v>352690</v>
      </c>
      <c r="GZ201">
        <v>661225</v>
      </c>
      <c r="HA201">
        <v>3.2000000000000001E-2</v>
      </c>
      <c r="HB201">
        <v>9.4E-2</v>
      </c>
      <c r="HC201">
        <v>8.8800000000000008</v>
      </c>
      <c r="HD201">
        <v>2.02</v>
      </c>
      <c r="HE201">
        <v>1.8264999</v>
      </c>
      <c r="HF201" s="2">
        <f t="shared" si="64"/>
        <v>1.9935534314714509E-3</v>
      </c>
      <c r="HG201" s="2">
        <f t="shared" si="65"/>
        <v>5.6908970722031604E-3</v>
      </c>
      <c r="HH201" s="2">
        <f t="shared" si="66"/>
        <v>5.337632354049382E-3</v>
      </c>
      <c r="HI201" s="2">
        <f t="shared" si="67"/>
        <v>3.607534458589412E-3</v>
      </c>
      <c r="HJ201" s="3">
        <f t="shared" si="68"/>
        <v>156.38493449472759</v>
      </c>
      <c r="HK201" t="str">
        <f t="shared" si="69"/>
        <v>MAA</v>
      </c>
    </row>
    <row r="202" spans="1:219" hidden="1" x14ac:dyDescent="0.3">
      <c r="A202">
        <v>193</v>
      </c>
      <c r="B202" t="s">
        <v>849</v>
      </c>
      <c r="C202">
        <v>9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9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14</v>
      </c>
      <c r="W202">
        <v>5</v>
      </c>
      <c r="X202">
        <v>1</v>
      </c>
      <c r="Y202">
        <v>3</v>
      </c>
      <c r="Z202">
        <v>151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 t="s">
        <v>850</v>
      </c>
      <c r="AV202">
        <v>196.05000305175781</v>
      </c>
      <c r="AW202">
        <v>196.50999450683599</v>
      </c>
      <c r="AX202">
        <v>201.19999694824219</v>
      </c>
      <c r="AY202">
        <v>195.05000305175781</v>
      </c>
      <c r="AZ202">
        <v>201.11000061035159</v>
      </c>
      <c r="BA202" s="2">
        <f t="shared" ref="BA202:BA265" si="70">100%-(AV202/AW202)</f>
        <v>2.3408043760450026E-3</v>
      </c>
      <c r="BB202" s="2">
        <f t="shared" ref="BB202:BB265" si="71">100%-(AW202/AX202)</f>
        <v>2.3310151652798816E-2</v>
      </c>
      <c r="BC202" s="2">
        <f t="shared" ref="BC202:BC265" si="72">100%-(AY202/AW202)</f>
        <v>7.4296040704809885E-3</v>
      </c>
      <c r="BD202" s="2">
        <f t="shared" ref="BD202:BD265" si="73">100%-(AY202/AZ202)</f>
        <v>3.013275093333101E-2</v>
      </c>
      <c r="BE202">
        <v>2</v>
      </c>
      <c r="BF202">
        <v>19</v>
      </c>
      <c r="BG202">
        <v>39</v>
      </c>
      <c r="BH202">
        <v>80</v>
      </c>
      <c r="BI202">
        <v>37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1</v>
      </c>
      <c r="BS202">
        <v>1</v>
      </c>
      <c r="BT202">
        <v>2</v>
      </c>
      <c r="BU202">
        <v>1</v>
      </c>
      <c r="BV202">
        <v>2</v>
      </c>
      <c r="BW202">
        <v>0</v>
      </c>
      <c r="BX202">
        <v>0</v>
      </c>
      <c r="BY202">
        <v>1</v>
      </c>
      <c r="BZ202">
        <v>1</v>
      </c>
      <c r="CA202">
        <v>0</v>
      </c>
      <c r="CB202">
        <v>0</v>
      </c>
      <c r="CC202">
        <v>1</v>
      </c>
      <c r="CD202">
        <v>1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 t="s">
        <v>851</v>
      </c>
      <c r="CN202">
        <v>201.11000061035159</v>
      </c>
      <c r="CO202">
        <v>200.91999816894531</v>
      </c>
      <c r="CP202">
        <v>202.72999572753901</v>
      </c>
      <c r="CQ202">
        <v>197.47999572753901</v>
      </c>
      <c r="CR202">
        <v>199.16999816894531</v>
      </c>
      <c r="CS202" s="2">
        <f t="shared" ref="CS202:CS265" si="74">100%-(CN202/CO202)</f>
        <v>-9.4566216970859429E-4</v>
      </c>
      <c r="CT202" s="2">
        <f t="shared" ref="CT202:CT265" si="75">100%-(CO202/CP202)</f>
        <v>8.9281191571979335E-3</v>
      </c>
      <c r="CU202" s="2">
        <f t="shared" ref="CU202:CU265" si="76">100%-(CQ202/CO202)</f>
        <v>1.7121254592655122E-2</v>
      </c>
      <c r="CV202" s="2">
        <f t="shared" ref="CV202:CV265" si="77">100%-(CQ202/CR202)</f>
        <v>8.4852259725020085E-3</v>
      </c>
      <c r="CW202">
        <v>40</v>
      </c>
      <c r="CX202">
        <v>7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25</v>
      </c>
      <c r="DG202">
        <v>8</v>
      </c>
      <c r="DH202">
        <v>6</v>
      </c>
      <c r="DI202">
        <v>7</v>
      </c>
      <c r="DJ202">
        <v>106</v>
      </c>
      <c r="DK202">
        <v>0</v>
      </c>
      <c r="DL202">
        <v>0</v>
      </c>
      <c r="DM202">
        <v>0</v>
      </c>
      <c r="DN202">
        <v>0</v>
      </c>
      <c r="DO202">
        <v>8</v>
      </c>
      <c r="DP202">
        <v>0</v>
      </c>
      <c r="DQ202">
        <v>24</v>
      </c>
      <c r="DR202">
        <v>0</v>
      </c>
      <c r="DS202">
        <v>2</v>
      </c>
      <c r="DT202">
        <v>0</v>
      </c>
      <c r="DU202">
        <v>1</v>
      </c>
      <c r="DV202">
        <v>0</v>
      </c>
      <c r="DW202">
        <v>53</v>
      </c>
      <c r="DX202">
        <v>8</v>
      </c>
      <c r="DY202">
        <v>0</v>
      </c>
      <c r="DZ202">
        <v>0</v>
      </c>
      <c r="EA202">
        <v>1</v>
      </c>
      <c r="EB202">
        <v>1</v>
      </c>
      <c r="EC202">
        <v>0</v>
      </c>
      <c r="ED202">
        <v>0</v>
      </c>
      <c r="EE202" t="s">
        <v>852</v>
      </c>
      <c r="EF202">
        <v>199.16999816894531</v>
      </c>
      <c r="EG202">
        <v>200.69000244140619</v>
      </c>
      <c r="EH202">
        <v>203.71000671386719</v>
      </c>
      <c r="EI202">
        <v>199.41000366210929</v>
      </c>
      <c r="EJ202">
        <v>203.33999633789071</v>
      </c>
      <c r="EK202" s="2">
        <f t="shared" ref="EK202:EK265" si="78">100%-(EF202/EG202)</f>
        <v>7.5738913447104261E-3</v>
      </c>
      <c r="EL202" s="2">
        <f t="shared" ref="EL202:EL265" si="79">100%-(EG202/EH202)</f>
        <v>1.4825016802944346E-2</v>
      </c>
      <c r="EM202" s="2">
        <f t="shared" ref="EM202:EM265" si="80">100%-(EI202/EG202)</f>
        <v>6.3779897539769648E-3</v>
      </c>
      <c r="EN202" s="2">
        <f t="shared" ref="EN202:EN265" si="81">100%-(EI202/EJ202)</f>
        <v>1.9327199501129821E-2</v>
      </c>
      <c r="EO202">
        <v>81</v>
      </c>
      <c r="EP202">
        <v>40</v>
      </c>
      <c r="EQ202">
        <v>42</v>
      </c>
      <c r="ER202">
        <v>1</v>
      </c>
      <c r="ES202">
        <v>0</v>
      </c>
      <c r="ET202">
        <v>1</v>
      </c>
      <c r="EU202">
        <v>8</v>
      </c>
      <c r="EV202">
        <v>0</v>
      </c>
      <c r="EW202">
        <v>0</v>
      </c>
      <c r="EX202">
        <v>16</v>
      </c>
      <c r="EY202">
        <v>6</v>
      </c>
      <c r="EZ202">
        <v>5</v>
      </c>
      <c r="FA202">
        <v>3</v>
      </c>
      <c r="FB202">
        <v>8</v>
      </c>
      <c r="FC202">
        <v>2</v>
      </c>
      <c r="FD202">
        <v>38</v>
      </c>
      <c r="FE202">
        <v>0</v>
      </c>
      <c r="FF202">
        <v>0</v>
      </c>
      <c r="FG202">
        <v>0</v>
      </c>
      <c r="FH202">
        <v>0</v>
      </c>
      <c r="FI202">
        <v>8</v>
      </c>
      <c r="FJ202">
        <v>8</v>
      </c>
      <c r="FK202">
        <v>0</v>
      </c>
      <c r="FL202">
        <v>0</v>
      </c>
      <c r="FM202">
        <v>1</v>
      </c>
      <c r="FN202">
        <v>1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317</v>
      </c>
      <c r="FX202">
        <v>203.33999633789071</v>
      </c>
      <c r="FY202">
        <v>204.16999816894531</v>
      </c>
      <c r="FZ202">
        <v>207.46000671386719</v>
      </c>
      <c r="GA202">
        <v>203.27000427246091</v>
      </c>
      <c r="GB202">
        <v>206.71000671386719</v>
      </c>
      <c r="GC202">
        <v>397</v>
      </c>
      <c r="GD202">
        <v>366</v>
      </c>
      <c r="GE202">
        <v>211</v>
      </c>
      <c r="GF202">
        <v>190</v>
      </c>
      <c r="GG202">
        <v>0</v>
      </c>
      <c r="GH202">
        <v>118</v>
      </c>
      <c r="GI202">
        <v>0</v>
      </c>
      <c r="GJ202">
        <v>1</v>
      </c>
      <c r="GK202">
        <v>2</v>
      </c>
      <c r="GL202">
        <v>266</v>
      </c>
      <c r="GM202">
        <v>0</v>
      </c>
      <c r="GN202">
        <v>114</v>
      </c>
      <c r="GO202">
        <v>3</v>
      </c>
      <c r="GP202">
        <v>2</v>
      </c>
      <c r="GQ202">
        <v>2</v>
      </c>
      <c r="GR202">
        <v>1</v>
      </c>
      <c r="GS202">
        <v>0</v>
      </c>
      <c r="GT202">
        <v>0</v>
      </c>
      <c r="GU202">
        <v>0</v>
      </c>
      <c r="GV202">
        <v>0</v>
      </c>
      <c r="GW202">
        <v>2.5</v>
      </c>
      <c r="GX202" t="s">
        <v>218</v>
      </c>
      <c r="GY202">
        <v>647284</v>
      </c>
      <c r="GZ202">
        <v>427250</v>
      </c>
      <c r="HA202">
        <v>1.286</v>
      </c>
      <c r="HB202">
        <v>2.262</v>
      </c>
      <c r="HC202">
        <v>4.28</v>
      </c>
      <c r="HD202">
        <v>2</v>
      </c>
      <c r="HE202">
        <v>0</v>
      </c>
      <c r="HF202" s="2">
        <f t="shared" ref="HF202:HF265" si="82">100%-(FX202/FY202)</f>
        <v>4.0652487559302841E-3</v>
      </c>
      <c r="HG202" s="2">
        <f t="shared" ref="HG202:HG265" si="83">100%-(FY202/FZ202)</f>
        <v>1.5858519417959571E-2</v>
      </c>
      <c r="HH202" s="2">
        <f t="shared" ref="HH202:HH265" si="84">100%-(GA202/FY202)</f>
        <v>4.4080614417192354E-3</v>
      </c>
      <c r="HI202" s="2">
        <f t="shared" ref="HI202:HI265" si="85">100%-(GA202/GB202)</f>
        <v>1.6641683177767042E-2</v>
      </c>
      <c r="HJ202" s="3">
        <f t="shared" ref="HJ202:HJ265" si="86">(FY202*HG202)+FY202</f>
        <v>207.40783204947229</v>
      </c>
      <c r="HK202" t="str">
        <f t="shared" ref="HK202:HK265" si="87">B202</f>
        <v>MHK</v>
      </c>
    </row>
    <row r="203" spans="1:219" hidden="1" x14ac:dyDescent="0.3">
      <c r="A203">
        <v>194</v>
      </c>
      <c r="B203" t="s">
        <v>853</v>
      </c>
      <c r="C203">
        <v>9</v>
      </c>
      <c r="D203">
        <v>1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57</v>
      </c>
      <c r="N203">
        <v>11</v>
      </c>
      <c r="O203">
        <v>13</v>
      </c>
      <c r="P203">
        <v>2</v>
      </c>
      <c r="Q203">
        <v>0</v>
      </c>
      <c r="R203">
        <v>1</v>
      </c>
      <c r="S203">
        <v>15</v>
      </c>
      <c r="T203">
        <v>0</v>
      </c>
      <c r="U203">
        <v>0</v>
      </c>
      <c r="V203">
        <v>12</v>
      </c>
      <c r="W203">
        <v>7</v>
      </c>
      <c r="X203">
        <v>3</v>
      </c>
      <c r="Y203">
        <v>2</v>
      </c>
      <c r="Z203">
        <v>74</v>
      </c>
      <c r="AA203">
        <v>0</v>
      </c>
      <c r="AB203">
        <v>0</v>
      </c>
      <c r="AC203">
        <v>0</v>
      </c>
      <c r="AD203">
        <v>0</v>
      </c>
      <c r="AE203">
        <v>25</v>
      </c>
      <c r="AF203">
        <v>15</v>
      </c>
      <c r="AG203">
        <v>0</v>
      </c>
      <c r="AH203">
        <v>0</v>
      </c>
      <c r="AI203">
        <v>1</v>
      </c>
      <c r="AJ203">
        <v>1</v>
      </c>
      <c r="AK203">
        <v>1</v>
      </c>
      <c r="AL203">
        <v>0</v>
      </c>
      <c r="AM203">
        <v>32</v>
      </c>
      <c r="AN203">
        <v>25</v>
      </c>
      <c r="AO203">
        <v>42</v>
      </c>
      <c r="AP203">
        <v>0</v>
      </c>
      <c r="AQ203">
        <v>1</v>
      </c>
      <c r="AR203">
        <v>1</v>
      </c>
      <c r="AS203">
        <v>1</v>
      </c>
      <c r="AT203">
        <v>1</v>
      </c>
      <c r="AU203" t="s">
        <v>607</v>
      </c>
      <c r="AV203">
        <v>252.49000549316409</v>
      </c>
      <c r="AW203">
        <v>254.1499938964844</v>
      </c>
      <c r="AX203">
        <v>255.08000183105469</v>
      </c>
      <c r="AY203">
        <v>250.99000549316409</v>
      </c>
      <c r="AZ203">
        <v>254.42999267578119</v>
      </c>
      <c r="BA203" s="2">
        <f t="shared" si="70"/>
        <v>6.5315303686233062E-3</v>
      </c>
      <c r="BB203" s="2">
        <f t="shared" si="71"/>
        <v>3.6459460870877924E-3</v>
      </c>
      <c r="BC203" s="2">
        <f t="shared" si="72"/>
        <v>1.2433556872747276E-2</v>
      </c>
      <c r="BD203" s="2">
        <f t="shared" si="73"/>
        <v>1.3520368202032951E-2</v>
      </c>
      <c r="BE203">
        <v>24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28</v>
      </c>
      <c r="BO203">
        <v>21</v>
      </c>
      <c r="BP203">
        <v>24</v>
      </c>
      <c r="BQ203">
        <v>21</v>
      </c>
      <c r="BR203">
        <v>37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17</v>
      </c>
      <c r="CF203">
        <v>0</v>
      </c>
      <c r="CG203">
        <v>5</v>
      </c>
      <c r="CH203">
        <v>0</v>
      </c>
      <c r="CI203">
        <v>2</v>
      </c>
      <c r="CJ203">
        <v>0</v>
      </c>
      <c r="CK203">
        <v>2</v>
      </c>
      <c r="CL203">
        <v>0</v>
      </c>
      <c r="CM203" t="s">
        <v>282</v>
      </c>
      <c r="CN203">
        <v>254.42999267578119</v>
      </c>
      <c r="CO203">
        <v>253.92999267578119</v>
      </c>
      <c r="CP203">
        <v>254.36000061035159</v>
      </c>
      <c r="CQ203">
        <v>249.8999938964844</v>
      </c>
      <c r="CR203">
        <v>253.16000366210929</v>
      </c>
      <c r="CS203" s="2">
        <f t="shared" si="74"/>
        <v>-1.969046644436423E-3</v>
      </c>
      <c r="CT203" s="2">
        <f t="shared" si="75"/>
        <v>1.6905485671433462E-3</v>
      </c>
      <c r="CU203" s="2">
        <f t="shared" si="76"/>
        <v>1.5870511146914068E-2</v>
      </c>
      <c r="CV203" s="2">
        <f t="shared" si="77"/>
        <v>1.2877270178807576E-2</v>
      </c>
      <c r="CW203">
        <v>23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29</v>
      </c>
      <c r="DG203">
        <v>22</v>
      </c>
      <c r="DH203">
        <v>22</v>
      </c>
      <c r="DI203">
        <v>14</v>
      </c>
      <c r="DJ203">
        <v>43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26</v>
      </c>
      <c r="DX203">
        <v>0</v>
      </c>
      <c r="DY203">
        <v>10</v>
      </c>
      <c r="DZ203">
        <v>0</v>
      </c>
      <c r="EA203">
        <v>2</v>
      </c>
      <c r="EB203">
        <v>0</v>
      </c>
      <c r="EC203">
        <v>2</v>
      </c>
      <c r="ED203">
        <v>0</v>
      </c>
      <c r="EE203" t="s">
        <v>854</v>
      </c>
      <c r="EF203">
        <v>253.16000366210929</v>
      </c>
      <c r="EG203">
        <v>254.0299987792969</v>
      </c>
      <c r="EH203">
        <v>256.010009765625</v>
      </c>
      <c r="EI203">
        <v>251.7200012207031</v>
      </c>
      <c r="EJ203">
        <v>255.44000244140619</v>
      </c>
      <c r="EK203" s="2">
        <f t="shared" si="78"/>
        <v>3.4247731424171812E-3</v>
      </c>
      <c r="EL203" s="2">
        <f t="shared" si="79"/>
        <v>7.7341155064241107E-3</v>
      </c>
      <c r="EM203" s="2">
        <f t="shared" si="80"/>
        <v>9.0934045966781785E-3</v>
      </c>
      <c r="EN203" s="2">
        <f t="shared" si="81"/>
        <v>1.4563111435752507E-2</v>
      </c>
      <c r="EO203">
        <v>94</v>
      </c>
      <c r="EP203">
        <v>32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15</v>
      </c>
      <c r="EY203">
        <v>7</v>
      </c>
      <c r="EZ203">
        <v>4</v>
      </c>
      <c r="FA203">
        <v>5</v>
      </c>
      <c r="FB203">
        <v>3</v>
      </c>
      <c r="FC203">
        <v>0</v>
      </c>
      <c r="FD203">
        <v>0</v>
      </c>
      <c r="FE203">
        <v>0</v>
      </c>
      <c r="FF203">
        <v>0</v>
      </c>
      <c r="FG203">
        <v>1</v>
      </c>
      <c r="FH203">
        <v>0</v>
      </c>
      <c r="FI203">
        <v>3</v>
      </c>
      <c r="FJ203">
        <v>0</v>
      </c>
      <c r="FK203">
        <v>1</v>
      </c>
      <c r="FL203">
        <v>0</v>
      </c>
      <c r="FM203">
        <v>1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 t="s">
        <v>228</v>
      </c>
      <c r="FX203">
        <v>255.44000244140619</v>
      </c>
      <c r="FY203">
        <v>256.57998657226563</v>
      </c>
      <c r="FZ203">
        <v>256.57998657226563</v>
      </c>
      <c r="GA203">
        <v>253.2799987792969</v>
      </c>
      <c r="GB203">
        <v>253.5299987792969</v>
      </c>
      <c r="GC203">
        <v>256</v>
      </c>
      <c r="GD203">
        <v>393</v>
      </c>
      <c r="GE203">
        <v>149</v>
      </c>
      <c r="GF203">
        <v>164</v>
      </c>
      <c r="GG203">
        <v>0</v>
      </c>
      <c r="GH203">
        <v>2</v>
      </c>
      <c r="GI203">
        <v>0</v>
      </c>
      <c r="GJ203">
        <v>0</v>
      </c>
      <c r="GK203">
        <v>0</v>
      </c>
      <c r="GL203">
        <v>157</v>
      </c>
      <c r="GM203">
        <v>0</v>
      </c>
      <c r="GN203">
        <v>46</v>
      </c>
      <c r="GO203">
        <v>2</v>
      </c>
      <c r="GP203">
        <v>1</v>
      </c>
      <c r="GQ203">
        <v>0</v>
      </c>
      <c r="GR203">
        <v>0</v>
      </c>
      <c r="GS203">
        <v>5</v>
      </c>
      <c r="GT203">
        <v>2</v>
      </c>
      <c r="GU203">
        <v>1</v>
      </c>
      <c r="GV203">
        <v>0</v>
      </c>
      <c r="GW203">
        <v>2.4</v>
      </c>
      <c r="GX203" t="s">
        <v>218</v>
      </c>
      <c r="GY203">
        <v>195974</v>
      </c>
      <c r="GZ203">
        <v>285425</v>
      </c>
      <c r="HA203">
        <v>1.5509999999999999</v>
      </c>
      <c r="HB203">
        <v>1.5860000000000001</v>
      </c>
      <c r="HC203">
        <v>1.58</v>
      </c>
      <c r="HD203">
        <v>3.22</v>
      </c>
      <c r="HE203">
        <v>0</v>
      </c>
      <c r="HF203" s="2">
        <f t="shared" si="82"/>
        <v>4.4429970789571227E-3</v>
      </c>
      <c r="HG203" s="2">
        <f t="shared" si="83"/>
        <v>0</v>
      </c>
      <c r="HH203" s="2">
        <f t="shared" si="84"/>
        <v>1.2861438793626556E-2</v>
      </c>
      <c r="HI203" s="2">
        <f t="shared" si="85"/>
        <v>9.8607660317795442E-4</v>
      </c>
      <c r="HJ203" s="3">
        <f t="shared" si="86"/>
        <v>256.57998657226563</v>
      </c>
      <c r="HK203" t="str">
        <f t="shared" si="87"/>
        <v>MOH</v>
      </c>
    </row>
    <row r="204" spans="1:219" hidden="1" x14ac:dyDescent="0.3">
      <c r="A204">
        <v>195</v>
      </c>
      <c r="B204" t="s">
        <v>855</v>
      </c>
      <c r="C204">
        <v>11</v>
      </c>
      <c r="D204">
        <v>0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1</v>
      </c>
      <c r="N204">
        <v>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92</v>
      </c>
      <c r="AA204">
        <v>0</v>
      </c>
      <c r="AB204">
        <v>0</v>
      </c>
      <c r="AC204">
        <v>0</v>
      </c>
      <c r="AD204">
        <v>0</v>
      </c>
      <c r="AE204">
        <v>2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3</v>
      </c>
      <c r="AN204">
        <v>3</v>
      </c>
      <c r="AO204">
        <v>0</v>
      </c>
      <c r="AP204">
        <v>0</v>
      </c>
      <c r="AQ204">
        <v>1</v>
      </c>
      <c r="AR204">
        <v>1</v>
      </c>
      <c r="AS204">
        <v>0</v>
      </c>
      <c r="AT204">
        <v>0</v>
      </c>
      <c r="AU204" t="s">
        <v>823</v>
      </c>
      <c r="AV204">
        <v>64.529998779296875</v>
      </c>
      <c r="AW204">
        <v>64.019996643066406</v>
      </c>
      <c r="AX204">
        <v>66.400001525878906</v>
      </c>
      <c r="AY204">
        <v>64.019996643066406</v>
      </c>
      <c r="AZ204">
        <v>66.199996948242188</v>
      </c>
      <c r="BA204" s="2">
        <f t="shared" si="70"/>
        <v>-7.9662943294718236E-3</v>
      </c>
      <c r="BB204" s="2">
        <f t="shared" si="71"/>
        <v>3.5843446206622609E-2</v>
      </c>
      <c r="BC204" s="2">
        <f t="shared" si="72"/>
        <v>0</v>
      </c>
      <c r="BD204" s="2">
        <f t="shared" si="73"/>
        <v>3.2930519723138207E-2</v>
      </c>
      <c r="BE204">
        <v>0</v>
      </c>
      <c r="BF204">
        <v>2</v>
      </c>
      <c r="BG204">
        <v>4</v>
      </c>
      <c r="BH204">
        <v>7</v>
      </c>
      <c r="BI204">
        <v>55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1</v>
      </c>
      <c r="BV204">
        <v>1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 t="s">
        <v>856</v>
      </c>
      <c r="CN204">
        <v>66.199996948242188</v>
      </c>
      <c r="CO204">
        <v>66.389999389648438</v>
      </c>
      <c r="CP204">
        <v>67.44000244140625</v>
      </c>
      <c r="CQ204">
        <v>65.459999084472656</v>
      </c>
      <c r="CR204">
        <v>66.519996643066406</v>
      </c>
      <c r="CS204" s="2">
        <f t="shared" si="74"/>
        <v>2.8619135886883695E-3</v>
      </c>
      <c r="CT204" s="2">
        <f t="shared" si="75"/>
        <v>1.5569439705612198E-2</v>
      </c>
      <c r="CU204" s="2">
        <f t="shared" si="76"/>
        <v>1.4008138480579468E-2</v>
      </c>
      <c r="CV204" s="2">
        <f t="shared" si="77"/>
        <v>1.5935021227999946E-2</v>
      </c>
      <c r="CW204">
        <v>18</v>
      </c>
      <c r="CX204">
        <v>8</v>
      </c>
      <c r="CY204">
        <v>2</v>
      </c>
      <c r="CZ204">
        <v>2</v>
      </c>
      <c r="DA204">
        <v>0</v>
      </c>
      <c r="DB204">
        <v>3</v>
      </c>
      <c r="DC204">
        <v>4</v>
      </c>
      <c r="DD204">
        <v>0</v>
      </c>
      <c r="DE204">
        <v>0</v>
      </c>
      <c r="DF204">
        <v>7</v>
      </c>
      <c r="DG204">
        <v>3</v>
      </c>
      <c r="DH204">
        <v>1</v>
      </c>
      <c r="DI204">
        <v>3</v>
      </c>
      <c r="DJ204">
        <v>6</v>
      </c>
      <c r="DK204">
        <v>3</v>
      </c>
      <c r="DL204">
        <v>6</v>
      </c>
      <c r="DM204">
        <v>0</v>
      </c>
      <c r="DN204">
        <v>0</v>
      </c>
      <c r="DO204">
        <v>12</v>
      </c>
      <c r="DP204">
        <v>5</v>
      </c>
      <c r="DQ204">
        <v>4</v>
      </c>
      <c r="DR204">
        <v>4</v>
      </c>
      <c r="DS204">
        <v>2</v>
      </c>
      <c r="DT204">
        <v>2</v>
      </c>
      <c r="DU204">
        <v>2</v>
      </c>
      <c r="DV204">
        <v>2</v>
      </c>
      <c r="DW204">
        <v>20</v>
      </c>
      <c r="DX204">
        <v>12</v>
      </c>
      <c r="DY204">
        <v>3</v>
      </c>
      <c r="DZ204">
        <v>2</v>
      </c>
      <c r="EA204">
        <v>2</v>
      </c>
      <c r="EB204">
        <v>1</v>
      </c>
      <c r="EC204">
        <v>2</v>
      </c>
      <c r="ED204">
        <v>1</v>
      </c>
      <c r="EE204" t="s">
        <v>301</v>
      </c>
      <c r="EF204">
        <v>66.519996643066406</v>
      </c>
      <c r="EG204">
        <v>67.160003662109375</v>
      </c>
      <c r="EH204">
        <v>67.569999694824219</v>
      </c>
      <c r="EI204">
        <v>66.260002136230469</v>
      </c>
      <c r="EJ204">
        <v>66.860000610351563</v>
      </c>
      <c r="EK204" s="2">
        <f t="shared" si="78"/>
        <v>9.5295858270485478E-3</v>
      </c>
      <c r="EL204" s="2">
        <f t="shared" si="79"/>
        <v>6.0677228735617206E-3</v>
      </c>
      <c r="EM204" s="2">
        <f t="shared" si="80"/>
        <v>1.3400855818992086E-2</v>
      </c>
      <c r="EN204" s="2">
        <f t="shared" si="81"/>
        <v>8.9739525672124509E-3</v>
      </c>
      <c r="EO204">
        <v>17</v>
      </c>
      <c r="EP204">
        <v>2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7</v>
      </c>
      <c r="EY204">
        <v>8</v>
      </c>
      <c r="EZ204">
        <v>1</v>
      </c>
      <c r="FA204">
        <v>2</v>
      </c>
      <c r="FB204">
        <v>11</v>
      </c>
      <c r="FC204">
        <v>0</v>
      </c>
      <c r="FD204">
        <v>0</v>
      </c>
      <c r="FE204">
        <v>0</v>
      </c>
      <c r="FF204">
        <v>0</v>
      </c>
      <c r="FG204">
        <v>1</v>
      </c>
      <c r="FH204">
        <v>0</v>
      </c>
      <c r="FI204">
        <v>0</v>
      </c>
      <c r="FJ204">
        <v>0</v>
      </c>
      <c r="FK204">
        <v>1</v>
      </c>
      <c r="FL204">
        <v>0</v>
      </c>
      <c r="FM204">
        <v>1</v>
      </c>
      <c r="FN204">
        <v>0</v>
      </c>
      <c r="FO204">
        <v>5</v>
      </c>
      <c r="FP204">
        <v>1</v>
      </c>
      <c r="FQ204">
        <v>3</v>
      </c>
      <c r="FR204">
        <v>0</v>
      </c>
      <c r="FS204">
        <v>1</v>
      </c>
      <c r="FT204">
        <v>1</v>
      </c>
      <c r="FU204">
        <v>1</v>
      </c>
      <c r="FV204">
        <v>1</v>
      </c>
      <c r="FW204" t="s">
        <v>857</v>
      </c>
      <c r="FX204">
        <v>66.860000610351563</v>
      </c>
      <c r="FY204">
        <v>67.44000244140625</v>
      </c>
      <c r="FZ204">
        <v>68.970001220703125</v>
      </c>
      <c r="GA204">
        <v>65.910003662109375</v>
      </c>
      <c r="GB204">
        <v>67.029998779296875</v>
      </c>
      <c r="GC204">
        <v>120</v>
      </c>
      <c r="GD204">
        <v>143</v>
      </c>
      <c r="GE204">
        <v>49</v>
      </c>
      <c r="GF204">
        <v>49</v>
      </c>
      <c r="GG204">
        <v>0</v>
      </c>
      <c r="GH204">
        <v>64</v>
      </c>
      <c r="GI204">
        <v>0</v>
      </c>
      <c r="GJ204">
        <v>2</v>
      </c>
      <c r="GK204">
        <v>1</v>
      </c>
      <c r="GL204">
        <v>109</v>
      </c>
      <c r="GM204">
        <v>0</v>
      </c>
      <c r="GN204">
        <v>17</v>
      </c>
      <c r="GO204">
        <v>3</v>
      </c>
      <c r="GP204">
        <v>3</v>
      </c>
      <c r="GQ204">
        <v>2</v>
      </c>
      <c r="GR204">
        <v>2</v>
      </c>
      <c r="GS204">
        <v>3</v>
      </c>
      <c r="GT204">
        <v>3</v>
      </c>
      <c r="GU204">
        <v>2</v>
      </c>
      <c r="GV204">
        <v>2</v>
      </c>
      <c r="GW204">
        <v>1.6</v>
      </c>
      <c r="GX204" t="s">
        <v>218</v>
      </c>
      <c r="GY204">
        <v>39878</v>
      </c>
      <c r="GZ204">
        <v>81375</v>
      </c>
      <c r="HA204">
        <v>0.52</v>
      </c>
      <c r="HB204">
        <v>0.66800000000000004</v>
      </c>
      <c r="HC204">
        <v>1.78</v>
      </c>
      <c r="HD204">
        <v>2.1</v>
      </c>
      <c r="HE204">
        <v>0</v>
      </c>
      <c r="HF204" s="2">
        <f t="shared" si="82"/>
        <v>8.6002640874547343E-3</v>
      </c>
      <c r="HG204" s="2">
        <f t="shared" si="83"/>
        <v>2.2183539977053135E-2</v>
      </c>
      <c r="HH204" s="2">
        <f t="shared" si="84"/>
        <v>2.2686813818344365E-2</v>
      </c>
      <c r="HI204" s="2">
        <f t="shared" si="85"/>
        <v>1.6708863756289105E-2</v>
      </c>
      <c r="HJ204" s="3">
        <f t="shared" si="86"/>
        <v>68.936060431617747</v>
      </c>
      <c r="HK204" t="str">
        <f t="shared" si="87"/>
        <v>MCRI</v>
      </c>
    </row>
    <row r="205" spans="1:219" hidden="1" x14ac:dyDescent="0.3">
      <c r="A205">
        <v>196</v>
      </c>
      <c r="B205" t="s">
        <v>858</v>
      </c>
      <c r="C205">
        <v>11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34</v>
      </c>
      <c r="N205">
        <v>122</v>
      </c>
      <c r="O205">
        <v>18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4</v>
      </c>
      <c r="W205">
        <v>3</v>
      </c>
      <c r="X205">
        <v>1</v>
      </c>
      <c r="Y205">
        <v>5</v>
      </c>
      <c r="Z205">
        <v>12</v>
      </c>
      <c r="AA205">
        <v>1</v>
      </c>
      <c r="AB205">
        <v>25</v>
      </c>
      <c r="AC205">
        <v>0</v>
      </c>
      <c r="AD205">
        <v>0</v>
      </c>
      <c r="AE205">
        <v>0</v>
      </c>
      <c r="AF205">
        <v>0</v>
      </c>
      <c r="AG205">
        <v>12</v>
      </c>
      <c r="AH205">
        <v>12</v>
      </c>
      <c r="AI205">
        <v>0</v>
      </c>
      <c r="AJ205">
        <v>0</v>
      </c>
      <c r="AK205">
        <v>1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415</v>
      </c>
      <c r="AV205">
        <v>59.209999084472663</v>
      </c>
      <c r="AW205">
        <v>59.369998931884773</v>
      </c>
      <c r="AX205">
        <v>59.799999237060547</v>
      </c>
      <c r="AY205">
        <v>59.299999237060547</v>
      </c>
      <c r="AZ205">
        <v>59.569999694824219</v>
      </c>
      <c r="BA205" s="2">
        <f t="shared" si="70"/>
        <v>2.6949612647909627E-3</v>
      </c>
      <c r="BB205" s="2">
        <f t="shared" si="71"/>
        <v>7.1906406465183093E-3</v>
      </c>
      <c r="BC205" s="2">
        <f t="shared" si="72"/>
        <v>1.1790415375371177E-3</v>
      </c>
      <c r="BD205" s="2">
        <f t="shared" si="73"/>
        <v>4.5324905010387662E-3</v>
      </c>
      <c r="BE205">
        <v>176</v>
      </c>
      <c r="BF205">
        <v>19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7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 t="s">
        <v>283</v>
      </c>
      <c r="CN205">
        <v>59.569999694824219</v>
      </c>
      <c r="CO205">
        <v>59.450000762939453</v>
      </c>
      <c r="CP205">
        <v>59.770000457763672</v>
      </c>
      <c r="CQ205">
        <v>59.290000915527337</v>
      </c>
      <c r="CR205">
        <v>59.549999237060547</v>
      </c>
      <c r="CS205" s="2">
        <f t="shared" si="74"/>
        <v>-2.0184849511317715E-3</v>
      </c>
      <c r="CT205" s="2">
        <f t="shared" si="75"/>
        <v>5.3538513028846824E-3</v>
      </c>
      <c r="CU205" s="2">
        <f t="shared" si="76"/>
        <v>2.6913346570023311E-3</v>
      </c>
      <c r="CV205" s="2">
        <f t="shared" si="77"/>
        <v>4.3660507953693362E-3</v>
      </c>
      <c r="CW205">
        <v>191</v>
      </c>
      <c r="CX205">
        <v>4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11</v>
      </c>
      <c r="DG205">
        <v>2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310</v>
      </c>
      <c r="EF205">
        <v>59.549999237060547</v>
      </c>
      <c r="EG205">
        <v>59.590000152587891</v>
      </c>
      <c r="EH205">
        <v>59.959999084472663</v>
      </c>
      <c r="EI205">
        <v>59.369998931884773</v>
      </c>
      <c r="EJ205">
        <v>59.509998321533203</v>
      </c>
      <c r="EK205" s="2">
        <f t="shared" si="78"/>
        <v>6.712689280905515E-4</v>
      </c>
      <c r="EL205" s="2">
        <f t="shared" si="79"/>
        <v>6.1707628007717785E-3</v>
      </c>
      <c r="EM205" s="2">
        <f t="shared" si="80"/>
        <v>3.6919150887695373E-3</v>
      </c>
      <c r="EN205" s="2">
        <f t="shared" si="81"/>
        <v>2.3525356006903753E-3</v>
      </c>
      <c r="EO205">
        <v>119</v>
      </c>
      <c r="EP205">
        <v>7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66</v>
      </c>
      <c r="EY205">
        <v>19</v>
      </c>
      <c r="EZ205">
        <v>4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 t="s">
        <v>859</v>
      </c>
      <c r="FX205">
        <v>59.509998321533203</v>
      </c>
      <c r="FY205">
        <v>59.470001220703118</v>
      </c>
      <c r="FZ205">
        <v>59.610000610351563</v>
      </c>
      <c r="GA205">
        <v>58.669998168945313</v>
      </c>
      <c r="GB205">
        <v>58.770000457763672</v>
      </c>
      <c r="GC205">
        <v>690</v>
      </c>
      <c r="GD205">
        <v>134</v>
      </c>
      <c r="GE205">
        <v>321</v>
      </c>
      <c r="GF205">
        <v>102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12</v>
      </c>
      <c r="GM205">
        <v>0</v>
      </c>
      <c r="GN205">
        <v>0</v>
      </c>
      <c r="GO205">
        <v>1</v>
      </c>
      <c r="GP205">
        <v>0</v>
      </c>
      <c r="GQ205">
        <v>1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1.8</v>
      </c>
      <c r="GX205" t="s">
        <v>218</v>
      </c>
      <c r="GY205">
        <v>6588521</v>
      </c>
      <c r="GZ205">
        <v>7353450</v>
      </c>
      <c r="HA205">
        <v>0.434</v>
      </c>
      <c r="HB205">
        <v>0.65800000000000003</v>
      </c>
      <c r="HC205">
        <v>2.1800000000000002</v>
      </c>
      <c r="HD205">
        <v>1.74</v>
      </c>
      <c r="HE205">
        <v>0.48580002999999999</v>
      </c>
      <c r="HF205" s="2">
        <f t="shared" si="82"/>
        <v>-6.7255927373621738E-4</v>
      </c>
      <c r="HG205" s="2">
        <f t="shared" si="83"/>
        <v>2.3485889651900793E-3</v>
      </c>
      <c r="HH205" s="2">
        <f t="shared" si="84"/>
        <v>1.345221179311662E-2</v>
      </c>
      <c r="HI205" s="2">
        <f t="shared" si="85"/>
        <v>1.7015873411507787E-3</v>
      </c>
      <c r="HJ205" s="3">
        <f t="shared" si="86"/>
        <v>59.609671809329903</v>
      </c>
      <c r="HK205" t="str">
        <f t="shared" si="87"/>
        <v>MDLZ</v>
      </c>
    </row>
    <row r="206" spans="1:219" hidden="1" x14ac:dyDescent="0.3">
      <c r="A206">
        <v>197</v>
      </c>
      <c r="B206" t="s">
        <v>860</v>
      </c>
      <c r="C206">
        <v>10</v>
      </c>
      <c r="D206">
        <v>1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7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3</v>
      </c>
      <c r="W206">
        <v>6</v>
      </c>
      <c r="X206">
        <v>2</v>
      </c>
      <c r="Y206">
        <v>1</v>
      </c>
      <c r="Z206">
        <v>149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9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0</v>
      </c>
      <c r="AU206" t="s">
        <v>861</v>
      </c>
      <c r="AV206">
        <v>364.27999877929688</v>
      </c>
      <c r="AW206">
        <v>362.85000610351563</v>
      </c>
      <c r="AX206">
        <v>377.8699951171875</v>
      </c>
      <c r="AY206">
        <v>362.1199951171875</v>
      </c>
      <c r="AZ206">
        <v>377.57000732421881</v>
      </c>
      <c r="BA206" s="2">
        <f t="shared" si="70"/>
        <v>-3.9410022095280883E-3</v>
      </c>
      <c r="BB206" s="2">
        <f t="shared" si="71"/>
        <v>3.9749091507024215E-2</v>
      </c>
      <c r="BC206" s="2">
        <f t="shared" si="72"/>
        <v>2.0118808710171132E-3</v>
      </c>
      <c r="BD206" s="2">
        <f t="shared" si="73"/>
        <v>4.0919596120791435E-2</v>
      </c>
      <c r="BE206">
        <v>1</v>
      </c>
      <c r="BF206">
        <v>1</v>
      </c>
      <c r="BG206">
        <v>5</v>
      </c>
      <c r="BH206">
        <v>14</v>
      </c>
      <c r="BI206">
        <v>110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1</v>
      </c>
      <c r="BP206">
        <v>0</v>
      </c>
      <c r="BQ206">
        <v>0</v>
      </c>
      <c r="BR206">
        <v>0</v>
      </c>
      <c r="BS206">
        <v>1</v>
      </c>
      <c r="BT206">
        <v>1</v>
      </c>
      <c r="BU206">
        <v>1</v>
      </c>
      <c r="BV206">
        <v>1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 t="s">
        <v>862</v>
      </c>
      <c r="CN206">
        <v>377.57000732421881</v>
      </c>
      <c r="CO206">
        <v>376.83999633789063</v>
      </c>
      <c r="CP206">
        <v>379.89999389648438</v>
      </c>
      <c r="CQ206">
        <v>369.67001342773438</v>
      </c>
      <c r="CR206">
        <v>372.17999267578131</v>
      </c>
      <c r="CS206" s="2">
        <f t="shared" si="74"/>
        <v>-1.9371908327736609E-3</v>
      </c>
      <c r="CT206" s="2">
        <f t="shared" si="75"/>
        <v>8.0547449532929472E-3</v>
      </c>
      <c r="CU206" s="2">
        <f t="shared" si="76"/>
        <v>1.9026597441443971E-2</v>
      </c>
      <c r="CV206" s="2">
        <f t="shared" si="77"/>
        <v>6.7439929535209053E-3</v>
      </c>
      <c r="CW206">
        <v>26</v>
      </c>
      <c r="CX206">
        <v>23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13</v>
      </c>
      <c r="DG206">
        <v>6</v>
      </c>
      <c r="DH206">
        <v>1</v>
      </c>
      <c r="DI206">
        <v>3</v>
      </c>
      <c r="DJ206">
        <v>73</v>
      </c>
      <c r="DK206">
        <v>0</v>
      </c>
      <c r="DL206">
        <v>0</v>
      </c>
      <c r="DM206">
        <v>0</v>
      </c>
      <c r="DN206">
        <v>0</v>
      </c>
      <c r="DO206">
        <v>23</v>
      </c>
      <c r="DP206">
        <v>0</v>
      </c>
      <c r="DQ206">
        <v>12</v>
      </c>
      <c r="DR206">
        <v>0</v>
      </c>
      <c r="DS206">
        <v>1</v>
      </c>
      <c r="DT206">
        <v>0</v>
      </c>
      <c r="DU206">
        <v>1</v>
      </c>
      <c r="DV206">
        <v>0</v>
      </c>
      <c r="DW206">
        <v>51</v>
      </c>
      <c r="DX206">
        <v>23</v>
      </c>
      <c r="DY206">
        <v>5</v>
      </c>
      <c r="DZ206">
        <v>5</v>
      </c>
      <c r="EA206">
        <v>2</v>
      </c>
      <c r="EB206">
        <v>1</v>
      </c>
      <c r="EC206">
        <v>1</v>
      </c>
      <c r="ED206">
        <v>1</v>
      </c>
      <c r="EE206" t="s">
        <v>544</v>
      </c>
      <c r="EF206">
        <v>372.17999267578131</v>
      </c>
      <c r="EG206">
        <v>379.1300048828125</v>
      </c>
      <c r="EH206">
        <v>387.1300048828125</v>
      </c>
      <c r="EI206">
        <v>377.25</v>
      </c>
      <c r="EJ206">
        <v>380.79000854492188</v>
      </c>
      <c r="EK206" s="2">
        <f t="shared" si="78"/>
        <v>1.8331475002036357E-2</v>
      </c>
      <c r="EL206" s="2">
        <f t="shared" si="79"/>
        <v>2.0664892669380319E-2</v>
      </c>
      <c r="EM206" s="2">
        <f t="shared" si="80"/>
        <v>4.958734098066464E-3</v>
      </c>
      <c r="EN206" s="2">
        <f t="shared" si="81"/>
        <v>9.2964848485626028E-3</v>
      </c>
      <c r="EO206">
        <v>5</v>
      </c>
      <c r="EP206">
        <v>34</v>
      </c>
      <c r="EQ206">
        <v>38</v>
      </c>
      <c r="ER206">
        <v>76</v>
      </c>
      <c r="ES206">
        <v>4</v>
      </c>
      <c r="ET206">
        <v>1</v>
      </c>
      <c r="EU206">
        <v>118</v>
      </c>
      <c r="EV206">
        <v>1</v>
      </c>
      <c r="EW206">
        <v>4</v>
      </c>
      <c r="EX206">
        <v>1</v>
      </c>
      <c r="EY206">
        <v>0</v>
      </c>
      <c r="EZ206">
        <v>1</v>
      </c>
      <c r="FA206">
        <v>1</v>
      </c>
      <c r="FB206">
        <v>0</v>
      </c>
      <c r="FC206">
        <v>1</v>
      </c>
      <c r="FD206">
        <v>2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 t="s">
        <v>663</v>
      </c>
      <c r="FX206">
        <v>380.79000854492188</v>
      </c>
      <c r="FY206">
        <v>380.29000854492188</v>
      </c>
      <c r="FZ206">
        <v>391.10000610351563</v>
      </c>
      <c r="GA206">
        <v>379.33999633789063</v>
      </c>
      <c r="GB206">
        <v>389.52999877929688</v>
      </c>
      <c r="GC206">
        <v>344</v>
      </c>
      <c r="GD206">
        <v>261</v>
      </c>
      <c r="GE206">
        <v>206</v>
      </c>
      <c r="GF206">
        <v>99</v>
      </c>
      <c r="GG206">
        <v>4</v>
      </c>
      <c r="GH206">
        <v>204</v>
      </c>
      <c r="GI206">
        <v>4</v>
      </c>
      <c r="GJ206">
        <v>80</v>
      </c>
      <c r="GK206">
        <v>1</v>
      </c>
      <c r="GL206">
        <v>222</v>
      </c>
      <c r="GM206">
        <v>0</v>
      </c>
      <c r="GN206">
        <v>73</v>
      </c>
      <c r="GO206">
        <v>1</v>
      </c>
      <c r="GP206">
        <v>1</v>
      </c>
      <c r="GQ206">
        <v>0</v>
      </c>
      <c r="GR206">
        <v>0</v>
      </c>
      <c r="GS206">
        <v>1</v>
      </c>
      <c r="GT206">
        <v>1</v>
      </c>
      <c r="GU206">
        <v>1</v>
      </c>
      <c r="GV206">
        <v>1</v>
      </c>
      <c r="GW206">
        <v>1.8</v>
      </c>
      <c r="GX206" t="s">
        <v>218</v>
      </c>
      <c r="GY206">
        <v>416201</v>
      </c>
      <c r="GZ206">
        <v>458225</v>
      </c>
      <c r="HA206">
        <v>4.5170000000000003</v>
      </c>
      <c r="HB206">
        <v>5.7290000000000001</v>
      </c>
      <c r="HC206">
        <v>2.2999999999999998</v>
      </c>
      <c r="HD206">
        <v>1.32</v>
      </c>
      <c r="HE206">
        <v>0.57140000000000002</v>
      </c>
      <c r="HF206" s="2">
        <f t="shared" si="82"/>
        <v>-1.3147860547615409E-3</v>
      </c>
      <c r="HG206" s="2">
        <f t="shared" si="83"/>
        <v>2.7639983098677323E-2</v>
      </c>
      <c r="HH206" s="2">
        <f t="shared" si="84"/>
        <v>2.4981256033157484E-3</v>
      </c>
      <c r="HI206" s="2">
        <f t="shared" si="85"/>
        <v>2.6159737307369202E-2</v>
      </c>
      <c r="HJ206" s="3">
        <f t="shared" si="86"/>
        <v>390.80121795369939</v>
      </c>
      <c r="HK206" t="str">
        <f t="shared" si="87"/>
        <v>MPWR</v>
      </c>
    </row>
    <row r="207" spans="1:219" hidden="1" x14ac:dyDescent="0.3">
      <c r="A207">
        <v>198</v>
      </c>
      <c r="B207" t="s">
        <v>863</v>
      </c>
      <c r="C207">
        <v>9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19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37</v>
      </c>
      <c r="W207">
        <v>10</v>
      </c>
      <c r="X207">
        <v>15</v>
      </c>
      <c r="Y207">
        <v>3</v>
      </c>
      <c r="Z207">
        <v>127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21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0</v>
      </c>
      <c r="AU207" t="s">
        <v>309</v>
      </c>
      <c r="AV207">
        <v>97.400001525878906</v>
      </c>
      <c r="AW207">
        <v>98.209999084472656</v>
      </c>
      <c r="AX207">
        <v>98.489997863769517</v>
      </c>
      <c r="AY207">
        <v>97.309997558593764</v>
      </c>
      <c r="AZ207">
        <v>97.989997863769517</v>
      </c>
      <c r="BA207" s="2">
        <f t="shared" si="70"/>
        <v>8.2476078418151078E-3</v>
      </c>
      <c r="BB207" s="2">
        <f t="shared" si="71"/>
        <v>2.8429158835413526E-3</v>
      </c>
      <c r="BC207" s="2">
        <f t="shared" si="72"/>
        <v>9.1640518711825214E-3</v>
      </c>
      <c r="BD207" s="2">
        <f t="shared" si="73"/>
        <v>6.9394868864179893E-3</v>
      </c>
      <c r="BE207">
        <v>22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33</v>
      </c>
      <c r="BO207">
        <v>24</v>
      </c>
      <c r="BP207">
        <v>33</v>
      </c>
      <c r="BQ207">
        <v>39</v>
      </c>
      <c r="BR207">
        <v>50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 t="s">
        <v>283</v>
      </c>
      <c r="CN207">
        <v>97.989997863769517</v>
      </c>
      <c r="CO207">
        <v>97.809997558593764</v>
      </c>
      <c r="CP207">
        <v>98.080001831054673</v>
      </c>
      <c r="CQ207">
        <v>97.199996948242202</v>
      </c>
      <c r="CR207">
        <v>97.510002136230483</v>
      </c>
      <c r="CS207" s="2">
        <f t="shared" si="74"/>
        <v>-1.8403057935658662E-3</v>
      </c>
      <c r="CT207" s="2">
        <f t="shared" si="75"/>
        <v>2.7528983219841097E-3</v>
      </c>
      <c r="CU207" s="2">
        <f t="shared" si="76"/>
        <v>6.2365875225192102E-3</v>
      </c>
      <c r="CV207" s="2">
        <f t="shared" si="77"/>
        <v>3.1792142467105267E-3</v>
      </c>
      <c r="CW207">
        <v>78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49</v>
      </c>
      <c r="DG207">
        <v>7</v>
      </c>
      <c r="DH207">
        <v>23</v>
      </c>
      <c r="DI207">
        <v>28</v>
      </c>
      <c r="DJ207">
        <v>37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 t="s">
        <v>292</v>
      </c>
      <c r="EF207">
        <v>97.510002136230483</v>
      </c>
      <c r="EG207">
        <v>97.870002746582045</v>
      </c>
      <c r="EH207">
        <v>99.239997863769517</v>
      </c>
      <c r="EI207">
        <v>97.589996337890625</v>
      </c>
      <c r="EJ207">
        <v>98.680000305175781</v>
      </c>
      <c r="EK207" s="2">
        <f t="shared" si="78"/>
        <v>3.6783549632027901E-3</v>
      </c>
      <c r="EL207" s="2">
        <f t="shared" si="79"/>
        <v>1.3804868467128695E-2</v>
      </c>
      <c r="EM207" s="2">
        <f t="shared" si="80"/>
        <v>2.8610033803355694E-3</v>
      </c>
      <c r="EN207" s="2">
        <f t="shared" si="81"/>
        <v>1.1045844790375292E-2</v>
      </c>
      <c r="EO207">
        <v>26</v>
      </c>
      <c r="EP207">
        <v>39</v>
      </c>
      <c r="EQ207">
        <v>126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8</v>
      </c>
      <c r="EY207">
        <v>2</v>
      </c>
      <c r="EZ207">
        <v>0</v>
      </c>
      <c r="FA207">
        <v>0</v>
      </c>
      <c r="FB207">
        <v>0</v>
      </c>
      <c r="FC207">
        <v>1</v>
      </c>
      <c r="FD207">
        <v>10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 t="s">
        <v>439</v>
      </c>
      <c r="FX207">
        <v>98.680000305175781</v>
      </c>
      <c r="FY207">
        <v>98.279998779296875</v>
      </c>
      <c r="FZ207">
        <v>98.510002136230469</v>
      </c>
      <c r="GA207">
        <v>96.709999084472656</v>
      </c>
      <c r="GB207">
        <v>97.139999389648438</v>
      </c>
      <c r="GC207">
        <v>310</v>
      </c>
      <c r="GD207">
        <v>525</v>
      </c>
      <c r="GE207">
        <v>269</v>
      </c>
      <c r="GF207">
        <v>154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214</v>
      </c>
      <c r="GM207">
        <v>0</v>
      </c>
      <c r="GN207">
        <v>37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2.1</v>
      </c>
      <c r="GX207" t="s">
        <v>218</v>
      </c>
      <c r="GY207">
        <v>1526910</v>
      </c>
      <c r="GZ207">
        <v>1922475</v>
      </c>
      <c r="HA207">
        <v>3.637</v>
      </c>
      <c r="HB207">
        <v>4.1879999999999997</v>
      </c>
      <c r="HC207">
        <v>2.38</v>
      </c>
      <c r="HD207">
        <v>2.58</v>
      </c>
      <c r="HE207">
        <v>0</v>
      </c>
      <c r="HF207" s="2">
        <f t="shared" si="82"/>
        <v>-4.0700196463898664E-3</v>
      </c>
      <c r="HG207" s="2">
        <f t="shared" si="83"/>
        <v>2.334822372813683E-3</v>
      </c>
      <c r="HH207" s="2">
        <f t="shared" si="84"/>
        <v>1.5974763068016484E-2</v>
      </c>
      <c r="HI207" s="2">
        <f t="shared" si="85"/>
        <v>4.426603951797059E-3</v>
      </c>
      <c r="HJ207" s="3">
        <f t="shared" si="86"/>
        <v>98.509465119246883</v>
      </c>
      <c r="HK207" t="str">
        <f t="shared" si="87"/>
        <v>MNST</v>
      </c>
    </row>
    <row r="208" spans="1:219" hidden="1" x14ac:dyDescent="0.3">
      <c r="A208">
        <v>199</v>
      </c>
      <c r="B208" t="s">
        <v>864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20</v>
      </c>
      <c r="N208">
        <v>110</v>
      </c>
      <c r="O208">
        <v>63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2</v>
      </c>
      <c r="Y208">
        <v>0</v>
      </c>
      <c r="Z208">
        <v>0</v>
      </c>
      <c r="AA208">
        <v>1</v>
      </c>
      <c r="AB208">
        <v>3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460</v>
      </c>
      <c r="AV208">
        <v>323.760009765625</v>
      </c>
      <c r="AW208">
        <v>324.489990234375</v>
      </c>
      <c r="AX208">
        <v>327.239990234375</v>
      </c>
      <c r="AY208">
        <v>323.67999267578119</v>
      </c>
      <c r="AZ208">
        <v>325.02999877929688</v>
      </c>
      <c r="BA208" s="2">
        <f t="shared" si="70"/>
        <v>2.2496239967918497E-3</v>
      </c>
      <c r="BB208" s="2">
        <f t="shared" si="71"/>
        <v>8.4036183903758443E-3</v>
      </c>
      <c r="BC208" s="2">
        <f t="shared" si="72"/>
        <v>2.4962173964403478E-3</v>
      </c>
      <c r="BD208" s="2">
        <f t="shared" si="73"/>
        <v>4.1534815511978795E-3</v>
      </c>
      <c r="BE208">
        <v>134</v>
      </c>
      <c r="BF208">
        <v>55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6</v>
      </c>
      <c r="BO208">
        <v>1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 t="s">
        <v>230</v>
      </c>
      <c r="CN208">
        <v>325.02999877929688</v>
      </c>
      <c r="CO208">
        <v>324.79000854492188</v>
      </c>
      <c r="CP208">
        <v>329.04000854492188</v>
      </c>
      <c r="CQ208">
        <v>323.29000854492188</v>
      </c>
      <c r="CR208">
        <v>325.04998779296881</v>
      </c>
      <c r="CS208" s="2">
        <f t="shared" si="74"/>
        <v>-7.3890891979755402E-4</v>
      </c>
      <c r="CT208" s="2">
        <f t="shared" si="75"/>
        <v>1.2916362416820704E-2</v>
      </c>
      <c r="CU208" s="2">
        <f t="shared" si="76"/>
        <v>4.6183686706376958E-3</v>
      </c>
      <c r="CV208" s="2">
        <f t="shared" si="77"/>
        <v>5.4144879684410174E-3</v>
      </c>
      <c r="CW208">
        <v>75</v>
      </c>
      <c r="CX208">
        <v>75</v>
      </c>
      <c r="CY208">
        <v>37</v>
      </c>
      <c r="CZ208">
        <v>0</v>
      </c>
      <c r="DA208">
        <v>0</v>
      </c>
      <c r="DB208">
        <v>1</v>
      </c>
      <c r="DC208">
        <v>37</v>
      </c>
      <c r="DD208">
        <v>0</v>
      </c>
      <c r="DE208">
        <v>0</v>
      </c>
      <c r="DF208">
        <v>18</v>
      </c>
      <c r="DG208">
        <v>1</v>
      </c>
      <c r="DH208">
        <v>1</v>
      </c>
      <c r="DI208">
        <v>1</v>
      </c>
      <c r="DJ208">
        <v>0</v>
      </c>
      <c r="DK208">
        <v>1</v>
      </c>
      <c r="DL208">
        <v>6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 t="s">
        <v>221</v>
      </c>
      <c r="EF208">
        <v>325.04998779296881</v>
      </c>
      <c r="EG208">
        <v>325.6099853515625</v>
      </c>
      <c r="EH208">
        <v>328.989990234375</v>
      </c>
      <c r="EI208">
        <v>322.45999145507813</v>
      </c>
      <c r="EJ208">
        <v>327.73001098632813</v>
      </c>
      <c r="EK208" s="2">
        <f t="shared" si="78"/>
        <v>1.719841478414974E-3</v>
      </c>
      <c r="EL208" s="2">
        <f t="shared" si="79"/>
        <v>1.0273883653434401E-2</v>
      </c>
      <c r="EM208" s="2">
        <f t="shared" si="80"/>
        <v>9.6741317471676913E-3</v>
      </c>
      <c r="EN208" s="2">
        <f t="shared" si="81"/>
        <v>1.608036906778687E-2</v>
      </c>
      <c r="EO208">
        <v>29</v>
      </c>
      <c r="EP208">
        <v>127</v>
      </c>
      <c r="EQ208">
        <v>1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29</v>
      </c>
      <c r="EY208">
        <v>5</v>
      </c>
      <c r="EZ208">
        <v>4</v>
      </c>
      <c r="FA208">
        <v>1</v>
      </c>
      <c r="FB208">
        <v>10</v>
      </c>
      <c r="FC208">
        <v>1</v>
      </c>
      <c r="FD208">
        <v>0</v>
      </c>
      <c r="FE208">
        <v>0</v>
      </c>
      <c r="FF208">
        <v>0</v>
      </c>
      <c r="FG208">
        <v>3</v>
      </c>
      <c r="FH208">
        <v>0</v>
      </c>
      <c r="FI208">
        <v>10</v>
      </c>
      <c r="FJ208">
        <v>0</v>
      </c>
      <c r="FK208">
        <v>1</v>
      </c>
      <c r="FL208">
        <v>0</v>
      </c>
      <c r="FM208">
        <v>1</v>
      </c>
      <c r="FN208">
        <v>1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720</v>
      </c>
      <c r="FX208">
        <v>327.73001098632813</v>
      </c>
      <c r="FY208">
        <v>327.72000122070313</v>
      </c>
      <c r="FZ208">
        <v>328.04000854492188</v>
      </c>
      <c r="GA208">
        <v>324.8699951171875</v>
      </c>
      <c r="GB208">
        <v>325.27999877929688</v>
      </c>
      <c r="GC208">
        <v>726</v>
      </c>
      <c r="GD208">
        <v>80</v>
      </c>
      <c r="GE208">
        <v>344</v>
      </c>
      <c r="GF208">
        <v>70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10</v>
      </c>
      <c r="GM208">
        <v>0</v>
      </c>
      <c r="GN208">
        <v>10</v>
      </c>
      <c r="GO208">
        <v>1</v>
      </c>
      <c r="GP208">
        <v>1</v>
      </c>
      <c r="GQ208">
        <v>1</v>
      </c>
      <c r="GR208">
        <v>1</v>
      </c>
      <c r="GS208">
        <v>0</v>
      </c>
      <c r="GT208">
        <v>0</v>
      </c>
      <c r="GU208">
        <v>0</v>
      </c>
      <c r="GV208">
        <v>0</v>
      </c>
      <c r="GW208">
        <v>2.1</v>
      </c>
      <c r="GX208" t="s">
        <v>218</v>
      </c>
      <c r="GY208">
        <v>751649</v>
      </c>
      <c r="GZ208">
        <v>672525</v>
      </c>
      <c r="HA208">
        <v>1.857</v>
      </c>
      <c r="HB208">
        <v>2.0289999999999999</v>
      </c>
      <c r="HC208">
        <v>3.23</v>
      </c>
      <c r="HD208">
        <v>2.56</v>
      </c>
      <c r="HE208">
        <v>0.23860000000000001</v>
      </c>
      <c r="HF208" s="2">
        <f t="shared" si="82"/>
        <v>-3.0543651860392984E-5</v>
      </c>
      <c r="HG208" s="2">
        <f t="shared" si="83"/>
        <v>9.755130956073943E-4</v>
      </c>
      <c r="HH208" s="2">
        <f t="shared" si="84"/>
        <v>8.6964667792622796E-3</v>
      </c>
      <c r="HI208" s="2">
        <f t="shared" si="85"/>
        <v>1.2604637962617682E-3</v>
      </c>
      <c r="HJ208" s="3">
        <f t="shared" si="86"/>
        <v>328.03969637358637</v>
      </c>
      <c r="HK208" t="str">
        <f t="shared" si="87"/>
        <v>MCO</v>
      </c>
    </row>
    <row r="209" spans="1:219" s="15" customFormat="1" hidden="1" x14ac:dyDescent="0.3">
      <c r="A209" s="15">
        <v>200</v>
      </c>
      <c r="B209" s="15" t="s">
        <v>865</v>
      </c>
      <c r="C209" s="15">
        <v>9</v>
      </c>
      <c r="D209" s="15">
        <v>0</v>
      </c>
      <c r="E209" s="15">
        <v>6</v>
      </c>
      <c r="F209" s="15">
        <v>0</v>
      </c>
      <c r="G209" s="15" t="s">
        <v>218</v>
      </c>
      <c r="H209" s="15" t="s">
        <v>218</v>
      </c>
      <c r="I209" s="15">
        <v>6</v>
      </c>
      <c r="J209" s="15">
        <v>0</v>
      </c>
      <c r="K209" s="15" t="s">
        <v>218</v>
      </c>
      <c r="L209" s="15" t="s">
        <v>218</v>
      </c>
      <c r="M209" s="15">
        <v>11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7</v>
      </c>
      <c r="W209" s="15">
        <v>0</v>
      </c>
      <c r="X209" s="15">
        <v>1</v>
      </c>
      <c r="Y209" s="15">
        <v>2</v>
      </c>
      <c r="Z209" s="15">
        <v>184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11</v>
      </c>
      <c r="AN209" s="15">
        <v>0</v>
      </c>
      <c r="AO209" s="15">
        <v>0</v>
      </c>
      <c r="AP209" s="15">
        <v>0</v>
      </c>
      <c r="AQ209" s="15">
        <v>1</v>
      </c>
      <c r="AR209" s="15">
        <v>0</v>
      </c>
      <c r="AS209" s="15">
        <v>0</v>
      </c>
      <c r="AT209" s="15">
        <v>0</v>
      </c>
      <c r="AU209" s="15" t="s">
        <v>866</v>
      </c>
      <c r="AV209" s="15">
        <v>32.209999084472663</v>
      </c>
      <c r="AW209" s="15">
        <v>32.099998474121087</v>
      </c>
      <c r="AX209" s="15">
        <v>33.419998168945313</v>
      </c>
      <c r="AY209" s="15">
        <v>31.54000091552734</v>
      </c>
      <c r="AZ209" s="15">
        <v>33.380001068115227</v>
      </c>
      <c r="BA209" s="16">
        <f t="shared" si="70"/>
        <v>-3.4268104542203304E-3</v>
      </c>
      <c r="BB209" s="16">
        <f t="shared" si="71"/>
        <v>3.9497300034289085E-2</v>
      </c>
      <c r="BC209" s="16">
        <f t="shared" si="72"/>
        <v>1.7445407639044452E-2</v>
      </c>
      <c r="BD209" s="16">
        <f t="shared" si="73"/>
        <v>5.5122830848123194E-2</v>
      </c>
      <c r="BE209" s="15">
        <v>7</v>
      </c>
      <c r="BF209" s="15">
        <v>6</v>
      </c>
      <c r="BG209" s="15">
        <v>11</v>
      </c>
      <c r="BH209" s="15">
        <v>18</v>
      </c>
      <c r="BI209" s="15">
        <v>149</v>
      </c>
      <c r="BJ209" s="15">
        <v>0</v>
      </c>
      <c r="BK209" s="15">
        <v>0</v>
      </c>
      <c r="BL209" s="15">
        <v>0</v>
      </c>
      <c r="BM209" s="15">
        <v>0</v>
      </c>
      <c r="BN209" s="15">
        <v>3</v>
      </c>
      <c r="BO209" s="15">
        <v>0</v>
      </c>
      <c r="BP209" s="15">
        <v>1</v>
      </c>
      <c r="BQ209" s="15">
        <v>0</v>
      </c>
      <c r="BR209" s="15">
        <v>5</v>
      </c>
      <c r="BS209" s="15">
        <v>1</v>
      </c>
      <c r="BT209" s="15">
        <v>9</v>
      </c>
      <c r="BU209" s="15">
        <v>1</v>
      </c>
      <c r="BV209" s="15">
        <v>9</v>
      </c>
      <c r="BW209" s="15">
        <v>0</v>
      </c>
      <c r="BX209" s="15">
        <v>0</v>
      </c>
      <c r="BY209" s="15">
        <v>5</v>
      </c>
      <c r="BZ209" s="15">
        <v>5</v>
      </c>
      <c r="CA209" s="15">
        <v>0</v>
      </c>
      <c r="CB209" s="15">
        <v>0</v>
      </c>
      <c r="CC209" s="15">
        <v>1</v>
      </c>
      <c r="CD209" s="15">
        <v>1</v>
      </c>
      <c r="CE209" s="15">
        <v>1</v>
      </c>
      <c r="CF209" s="15">
        <v>0</v>
      </c>
      <c r="CG209" s="15">
        <v>3</v>
      </c>
      <c r="CH209" s="15">
        <v>3</v>
      </c>
      <c r="CI209" s="15">
        <v>1</v>
      </c>
      <c r="CJ209" s="15">
        <v>0</v>
      </c>
      <c r="CK209" s="15">
        <v>1</v>
      </c>
      <c r="CL209" s="15">
        <v>1</v>
      </c>
      <c r="CM209" s="15" t="s">
        <v>867</v>
      </c>
      <c r="CN209" s="15">
        <v>33.380001068115227</v>
      </c>
      <c r="CO209" s="15">
        <v>33.380001068115227</v>
      </c>
      <c r="CP209" s="15">
        <v>33.840000152587891</v>
      </c>
      <c r="CQ209" s="15">
        <v>32.880001068115227</v>
      </c>
      <c r="CR209" s="15">
        <v>33.060001373291023</v>
      </c>
      <c r="CS209" s="16">
        <f t="shared" si="74"/>
        <v>0</v>
      </c>
      <c r="CT209" s="16">
        <f t="shared" si="75"/>
        <v>1.3593353498773109E-2</v>
      </c>
      <c r="CU209" s="16">
        <f t="shared" si="76"/>
        <v>1.4979028879588685E-2</v>
      </c>
      <c r="CV209" s="16">
        <f t="shared" si="77"/>
        <v>5.444655102804008E-3</v>
      </c>
      <c r="CW209" s="15">
        <v>28</v>
      </c>
      <c r="CX209" s="15">
        <v>33</v>
      </c>
      <c r="CY209" s="15">
        <v>25</v>
      </c>
      <c r="CZ209" s="15">
        <v>0</v>
      </c>
      <c r="DA209" s="15">
        <v>0</v>
      </c>
      <c r="DB209" s="15">
        <v>1</v>
      </c>
      <c r="DC209" s="15">
        <v>25</v>
      </c>
      <c r="DD209" s="15">
        <v>0</v>
      </c>
      <c r="DE209" s="15">
        <v>0</v>
      </c>
      <c r="DF209" s="15">
        <v>8</v>
      </c>
      <c r="DG209" s="15">
        <v>12</v>
      </c>
      <c r="DH209" s="15">
        <v>10</v>
      </c>
      <c r="DI209" s="15">
        <v>13</v>
      </c>
      <c r="DJ209" s="15">
        <v>80</v>
      </c>
      <c r="DK209" s="15">
        <v>1</v>
      </c>
      <c r="DL209" s="15">
        <v>46</v>
      </c>
      <c r="DM209" s="15">
        <v>0</v>
      </c>
      <c r="DN209" s="15">
        <v>0</v>
      </c>
      <c r="DO209" s="15">
        <v>58</v>
      </c>
      <c r="DP209" s="15">
        <v>25</v>
      </c>
      <c r="DQ209" s="15">
        <v>33</v>
      </c>
      <c r="DR209" s="15">
        <v>33</v>
      </c>
      <c r="DS209" s="15">
        <v>1</v>
      </c>
      <c r="DT209" s="15">
        <v>1</v>
      </c>
      <c r="DU209" s="15">
        <v>1</v>
      </c>
      <c r="DV209" s="15">
        <v>1</v>
      </c>
      <c r="DW209" s="15">
        <v>86</v>
      </c>
      <c r="DX209" s="15">
        <v>58</v>
      </c>
      <c r="DY209" s="15">
        <v>17</v>
      </c>
      <c r="DZ209" s="15">
        <v>17</v>
      </c>
      <c r="EA209" s="15">
        <v>3</v>
      </c>
      <c r="EB209" s="15">
        <v>1</v>
      </c>
      <c r="EC209" s="15">
        <v>2</v>
      </c>
      <c r="ED209" s="15">
        <v>1</v>
      </c>
      <c r="EE209" s="15" t="s">
        <v>852</v>
      </c>
      <c r="EF209" s="15">
        <v>33.060001373291023</v>
      </c>
      <c r="EG209" s="15">
        <v>33.349998474121087</v>
      </c>
      <c r="EH209" s="15">
        <v>34.029998779296882</v>
      </c>
      <c r="EI209" s="15">
        <v>32.909999847412109</v>
      </c>
      <c r="EJ209" s="15">
        <v>33.950000762939453</v>
      </c>
      <c r="EK209" s="16">
        <f t="shared" si="78"/>
        <v>8.6955656401332959E-3</v>
      </c>
      <c r="EL209" s="16">
        <f t="shared" si="79"/>
        <v>1.9982378183025173E-2</v>
      </c>
      <c r="EM209" s="16">
        <f t="shared" si="80"/>
        <v>1.3193362723851632E-2</v>
      </c>
      <c r="EN209" s="16">
        <f t="shared" si="81"/>
        <v>3.0633310520058354E-2</v>
      </c>
      <c r="EO209" s="15">
        <v>7</v>
      </c>
      <c r="EP209" s="15">
        <v>64</v>
      </c>
      <c r="EQ209" s="15">
        <v>71</v>
      </c>
      <c r="ER209" s="15">
        <v>43</v>
      </c>
      <c r="ES209" s="15">
        <v>3</v>
      </c>
      <c r="ET209" s="15">
        <v>0</v>
      </c>
      <c r="EU209" s="15">
        <v>0</v>
      </c>
      <c r="EV209" s="15">
        <v>0</v>
      </c>
      <c r="EW209" s="15">
        <v>0</v>
      </c>
      <c r="EX209" s="15">
        <v>2</v>
      </c>
      <c r="EY209" s="15">
        <v>1</v>
      </c>
      <c r="EZ209" s="15">
        <v>3</v>
      </c>
      <c r="FA209" s="15">
        <v>0</v>
      </c>
      <c r="FB209" s="15">
        <v>6</v>
      </c>
      <c r="FC209" s="15">
        <v>1</v>
      </c>
      <c r="FD209" s="15">
        <v>12</v>
      </c>
      <c r="FE209" s="15">
        <v>1</v>
      </c>
      <c r="FF209" s="15">
        <v>0</v>
      </c>
      <c r="FG209" s="15">
        <v>0</v>
      </c>
      <c r="FH209" s="15">
        <v>0</v>
      </c>
      <c r="FI209" s="15">
        <v>6</v>
      </c>
      <c r="FJ209" s="15">
        <v>6</v>
      </c>
      <c r="FK209" s="15">
        <v>0</v>
      </c>
      <c r="FL209" s="15">
        <v>0</v>
      </c>
      <c r="FM209" s="15">
        <v>1</v>
      </c>
      <c r="FN209" s="15">
        <v>1</v>
      </c>
      <c r="FO209" s="15">
        <v>1</v>
      </c>
      <c r="FP209" s="15">
        <v>0</v>
      </c>
      <c r="FQ209" s="15">
        <v>3</v>
      </c>
      <c r="FR209" s="15">
        <v>3</v>
      </c>
      <c r="FS209" s="15">
        <v>1</v>
      </c>
      <c r="FT209" s="15">
        <v>0</v>
      </c>
      <c r="FU209" s="15">
        <v>1</v>
      </c>
      <c r="FV209" s="15">
        <v>1</v>
      </c>
      <c r="FW209" s="15" t="s">
        <v>868</v>
      </c>
      <c r="FX209" s="15">
        <v>33.950000762939453</v>
      </c>
      <c r="FY209" s="15">
        <v>34.099998474121087</v>
      </c>
      <c r="FZ209" s="15">
        <v>35.270000457763672</v>
      </c>
      <c r="GA209" s="15">
        <v>34</v>
      </c>
      <c r="GB209" s="15">
        <v>34.779998779296882</v>
      </c>
      <c r="GC209" s="15">
        <v>476</v>
      </c>
      <c r="GD209" s="15">
        <v>338</v>
      </c>
      <c r="GE209" s="15">
        <v>274</v>
      </c>
      <c r="GF209" s="15">
        <v>135</v>
      </c>
      <c r="GG209" s="15">
        <v>0</v>
      </c>
      <c r="GH209" s="15">
        <v>213</v>
      </c>
      <c r="GI209" s="15">
        <v>0</v>
      </c>
      <c r="GJ209" s="15">
        <v>46</v>
      </c>
      <c r="GK209" s="15">
        <v>9</v>
      </c>
      <c r="GL209" s="15">
        <v>275</v>
      </c>
      <c r="GM209" s="15">
        <v>0</v>
      </c>
      <c r="GN209" s="15">
        <v>86</v>
      </c>
      <c r="GO209" s="15">
        <v>3</v>
      </c>
      <c r="GP209" s="15">
        <v>2</v>
      </c>
      <c r="GQ209" s="15">
        <v>3</v>
      </c>
      <c r="GR209" s="15">
        <v>2</v>
      </c>
      <c r="GS209" s="15">
        <v>4</v>
      </c>
      <c r="GT209" s="15">
        <v>3</v>
      </c>
      <c r="GU209" s="15">
        <v>3</v>
      </c>
      <c r="GV209" s="15">
        <v>2</v>
      </c>
      <c r="GW209" s="15">
        <v>2.2000000000000002</v>
      </c>
      <c r="GX209" s="15" t="s">
        <v>218</v>
      </c>
      <c r="GY209" s="15">
        <v>3218306</v>
      </c>
      <c r="GZ209" s="15">
        <v>6137100</v>
      </c>
      <c r="HA209" s="15">
        <v>0.52</v>
      </c>
      <c r="HB209" s="15">
        <v>1.119</v>
      </c>
      <c r="HC209" s="15">
        <v>1.82</v>
      </c>
      <c r="HD209" s="15">
        <v>0.8</v>
      </c>
      <c r="HE209" s="15">
        <v>0.114300005</v>
      </c>
      <c r="HF209" s="16">
        <f t="shared" si="82"/>
        <v>4.3987600555310813E-3</v>
      </c>
      <c r="HG209" s="16">
        <f t="shared" si="83"/>
        <v>3.3172723800887982E-2</v>
      </c>
      <c r="HH209" s="16">
        <f t="shared" si="84"/>
        <v>2.9325067036872765E-3</v>
      </c>
      <c r="HI209" s="16">
        <f t="shared" si="85"/>
        <v>2.2426647690430124E-2</v>
      </c>
      <c r="HJ209" s="17">
        <f t="shared" si="86"/>
        <v>35.231188305113804</v>
      </c>
      <c r="HK209" s="15" t="str">
        <f t="shared" si="87"/>
        <v>MOS</v>
      </c>
    </row>
    <row r="210" spans="1:219" hidden="1" x14ac:dyDescent="0.3">
      <c r="A210">
        <v>201</v>
      </c>
      <c r="B210" t="s">
        <v>869</v>
      </c>
      <c r="C210">
        <v>9</v>
      </c>
      <c r="D210">
        <v>0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15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38</v>
      </c>
      <c r="W210">
        <v>58</v>
      </c>
      <c r="X210">
        <v>24</v>
      </c>
      <c r="Y210">
        <v>26</v>
      </c>
      <c r="Z210">
        <v>29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 t="s">
        <v>246</v>
      </c>
      <c r="AV210">
        <v>185.27000427246091</v>
      </c>
      <c r="AW210">
        <v>185.80000305175781</v>
      </c>
      <c r="AX210">
        <v>187.30000305175781</v>
      </c>
      <c r="AY210">
        <v>185.22999572753901</v>
      </c>
      <c r="AZ210">
        <v>186.47999572753901</v>
      </c>
      <c r="BA210" s="2">
        <f t="shared" si="70"/>
        <v>2.8525229848853639E-3</v>
      </c>
      <c r="BB210" s="2">
        <f t="shared" si="71"/>
        <v>8.0085423147884249E-3</v>
      </c>
      <c r="BC210" s="2">
        <f t="shared" si="72"/>
        <v>3.067854224200528E-3</v>
      </c>
      <c r="BD210" s="2">
        <f t="shared" si="73"/>
        <v>6.7031318567077891E-3</v>
      </c>
      <c r="BE210">
        <v>100</v>
      </c>
      <c r="BF210">
        <v>50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46</v>
      </c>
      <c r="BO210">
        <v>6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 t="s">
        <v>222</v>
      </c>
      <c r="CN210">
        <v>186.47999572753901</v>
      </c>
      <c r="CO210">
        <v>185.91999816894531</v>
      </c>
      <c r="CP210">
        <v>188.49000549316409</v>
      </c>
      <c r="CQ210">
        <v>185.0299987792969</v>
      </c>
      <c r="CR210">
        <v>187.42999267578119</v>
      </c>
      <c r="CS210" s="2">
        <f t="shared" si="74"/>
        <v>-3.0120350909470517E-3</v>
      </c>
      <c r="CT210" s="2">
        <f t="shared" si="75"/>
        <v>1.3634714039583273E-2</v>
      </c>
      <c r="CU210" s="2">
        <f t="shared" si="76"/>
        <v>4.7870019277843623E-3</v>
      </c>
      <c r="CV210" s="2">
        <f t="shared" si="77"/>
        <v>1.2804748387499676E-2</v>
      </c>
      <c r="CW210">
        <v>26</v>
      </c>
      <c r="CX210">
        <v>62</v>
      </c>
      <c r="CY210">
        <v>93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5</v>
      </c>
      <c r="DG210">
        <v>1</v>
      </c>
      <c r="DH210">
        <v>0</v>
      </c>
      <c r="DI210">
        <v>1</v>
      </c>
      <c r="DJ210">
        <v>0</v>
      </c>
      <c r="DK210">
        <v>1</v>
      </c>
      <c r="DL210">
        <v>7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 t="s">
        <v>857</v>
      </c>
      <c r="EF210">
        <v>187.42999267578119</v>
      </c>
      <c r="EG210">
        <v>188.88999938964841</v>
      </c>
      <c r="EH210">
        <v>190.83999633789071</v>
      </c>
      <c r="EI210">
        <v>187.2799987792969</v>
      </c>
      <c r="EJ210">
        <v>189.97999572753901</v>
      </c>
      <c r="EK210" s="2">
        <f t="shared" si="78"/>
        <v>7.729401866614749E-3</v>
      </c>
      <c r="EL210" s="2">
        <f t="shared" si="79"/>
        <v>1.0217967856118282E-2</v>
      </c>
      <c r="EM210" s="2">
        <f t="shared" si="80"/>
        <v>8.5234825324465024E-3</v>
      </c>
      <c r="EN210" s="2">
        <f t="shared" si="81"/>
        <v>1.4212006574178093E-2</v>
      </c>
      <c r="EO210">
        <v>104</v>
      </c>
      <c r="EP210">
        <v>83</v>
      </c>
      <c r="EQ210">
        <v>1</v>
      </c>
      <c r="ER210">
        <v>0</v>
      </c>
      <c r="ES210">
        <v>0</v>
      </c>
      <c r="ET210">
        <v>1</v>
      </c>
      <c r="EU210">
        <v>1</v>
      </c>
      <c r="EV210">
        <v>0</v>
      </c>
      <c r="EW210">
        <v>0</v>
      </c>
      <c r="EX210">
        <v>3</v>
      </c>
      <c r="EY210">
        <v>0</v>
      </c>
      <c r="EZ210">
        <v>0</v>
      </c>
      <c r="FA210">
        <v>0</v>
      </c>
      <c r="FB210">
        <v>1</v>
      </c>
      <c r="FC210">
        <v>1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1</v>
      </c>
      <c r="FJ210">
        <v>0</v>
      </c>
      <c r="FK210">
        <v>0</v>
      </c>
      <c r="FL210">
        <v>0</v>
      </c>
      <c r="FM210">
        <v>1</v>
      </c>
      <c r="FN210">
        <v>1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 t="s">
        <v>870</v>
      </c>
      <c r="FX210">
        <v>189.97999572753901</v>
      </c>
      <c r="FY210">
        <v>189.94000244140619</v>
      </c>
      <c r="FZ210">
        <v>190.32000732421881</v>
      </c>
      <c r="GA210">
        <v>188.19000244140619</v>
      </c>
      <c r="GB210">
        <v>190.19999694824219</v>
      </c>
      <c r="GC210">
        <v>534</v>
      </c>
      <c r="GD210">
        <v>239</v>
      </c>
      <c r="GE210">
        <v>369</v>
      </c>
      <c r="GF210">
        <v>11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30</v>
      </c>
      <c r="GM210">
        <v>0</v>
      </c>
      <c r="GN210">
        <v>1</v>
      </c>
      <c r="GO210">
        <v>1</v>
      </c>
      <c r="GP210">
        <v>1</v>
      </c>
      <c r="GQ210">
        <v>1</v>
      </c>
      <c r="GR210">
        <v>1</v>
      </c>
      <c r="GS210">
        <v>0</v>
      </c>
      <c r="GT210">
        <v>0</v>
      </c>
      <c r="GU210">
        <v>0</v>
      </c>
      <c r="GV210">
        <v>0</v>
      </c>
      <c r="GW210">
        <v>1.8</v>
      </c>
      <c r="GX210" t="s">
        <v>218</v>
      </c>
      <c r="GY210">
        <v>540551</v>
      </c>
      <c r="GZ210">
        <v>834075</v>
      </c>
      <c r="HA210">
        <v>1.0249999999999999</v>
      </c>
      <c r="HB210">
        <v>1.24</v>
      </c>
      <c r="HC210">
        <v>3.55</v>
      </c>
      <c r="HD210">
        <v>2.64</v>
      </c>
      <c r="HE210">
        <v>0.48259996999999999</v>
      </c>
      <c r="HF210" s="2">
        <f t="shared" si="82"/>
        <v>-2.10557468772965E-4</v>
      </c>
      <c r="HG210" s="2">
        <f t="shared" si="83"/>
        <v>1.9966628215039028E-3</v>
      </c>
      <c r="HH210" s="2">
        <f t="shared" si="84"/>
        <v>9.2134357034129311E-3</v>
      </c>
      <c r="HI210" s="2">
        <f t="shared" si="85"/>
        <v>1.0567794632420302E-2</v>
      </c>
      <c r="HJ210" s="3">
        <f t="shared" si="86"/>
        <v>190.31924858259731</v>
      </c>
      <c r="HK210" t="str">
        <f t="shared" si="87"/>
        <v>MSI</v>
      </c>
    </row>
    <row r="211" spans="1:219" hidden="1" x14ac:dyDescent="0.3">
      <c r="A211">
        <v>202</v>
      </c>
      <c r="B211" t="s">
        <v>871</v>
      </c>
      <c r="C211">
        <v>9</v>
      </c>
      <c r="D211">
        <v>0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22</v>
      </c>
      <c r="N211">
        <v>25</v>
      </c>
      <c r="O211">
        <v>28</v>
      </c>
      <c r="P211">
        <v>12</v>
      </c>
      <c r="Q211">
        <v>0</v>
      </c>
      <c r="R211">
        <v>1</v>
      </c>
      <c r="S211">
        <v>15</v>
      </c>
      <c r="T211">
        <v>0</v>
      </c>
      <c r="U211">
        <v>0</v>
      </c>
      <c r="V211">
        <v>6</v>
      </c>
      <c r="W211">
        <v>2</v>
      </c>
      <c r="X211">
        <v>0</v>
      </c>
      <c r="Y211">
        <v>0</v>
      </c>
      <c r="Z211">
        <v>0</v>
      </c>
      <c r="AA211">
        <v>1</v>
      </c>
      <c r="AB211">
        <v>8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266</v>
      </c>
      <c r="AV211">
        <v>156.42999267578119</v>
      </c>
      <c r="AW211">
        <v>156.4700012207031</v>
      </c>
      <c r="AX211">
        <v>160.55000305175781</v>
      </c>
      <c r="AY211">
        <v>156.4700012207031</v>
      </c>
      <c r="AZ211">
        <v>159.1000061035156</v>
      </c>
      <c r="BA211" s="2">
        <f t="shared" si="70"/>
        <v>2.5569466741082181E-4</v>
      </c>
      <c r="BB211" s="2">
        <f t="shared" si="71"/>
        <v>2.5412654957966074E-2</v>
      </c>
      <c r="BC211" s="2">
        <f t="shared" si="72"/>
        <v>0</v>
      </c>
      <c r="BD211" s="2">
        <f t="shared" si="73"/>
        <v>1.6530514028398779E-2</v>
      </c>
      <c r="BE211">
        <v>1</v>
      </c>
      <c r="BF211">
        <v>1</v>
      </c>
      <c r="BG211">
        <v>6</v>
      </c>
      <c r="BH211">
        <v>33</v>
      </c>
      <c r="BI211">
        <v>56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 t="s">
        <v>523</v>
      </c>
      <c r="CN211">
        <v>159.1000061035156</v>
      </c>
      <c r="CO211">
        <v>159.91999816894531</v>
      </c>
      <c r="CP211">
        <v>161.99000549316409</v>
      </c>
      <c r="CQ211">
        <v>158.6300048828125</v>
      </c>
      <c r="CR211">
        <v>158.6300048828125</v>
      </c>
      <c r="CS211" s="2">
        <f t="shared" si="74"/>
        <v>5.1275142247277916E-3</v>
      </c>
      <c r="CT211" s="2">
        <f t="shared" si="75"/>
        <v>1.2778611358872594E-2</v>
      </c>
      <c r="CU211" s="2">
        <f t="shared" si="76"/>
        <v>8.0664913763318635E-3</v>
      </c>
      <c r="CV211" s="2">
        <f t="shared" si="77"/>
        <v>0</v>
      </c>
      <c r="CW211">
        <v>11</v>
      </c>
      <c r="CX211">
        <v>25</v>
      </c>
      <c r="CY211">
        <v>13</v>
      </c>
      <c r="CZ211">
        <v>0</v>
      </c>
      <c r="DA211">
        <v>0</v>
      </c>
      <c r="DB211">
        <v>2</v>
      </c>
      <c r="DC211">
        <v>13</v>
      </c>
      <c r="DD211">
        <v>0</v>
      </c>
      <c r="DE211">
        <v>0</v>
      </c>
      <c r="DF211">
        <v>14</v>
      </c>
      <c r="DG211">
        <v>3</v>
      </c>
      <c r="DH211">
        <v>6</v>
      </c>
      <c r="DI211">
        <v>3</v>
      </c>
      <c r="DJ211">
        <v>7</v>
      </c>
      <c r="DK211">
        <v>1</v>
      </c>
      <c r="DL211">
        <v>1</v>
      </c>
      <c r="DM211">
        <v>0</v>
      </c>
      <c r="DN211">
        <v>0</v>
      </c>
      <c r="DO211">
        <v>38</v>
      </c>
      <c r="DP211">
        <v>13</v>
      </c>
      <c r="DQ211">
        <v>0</v>
      </c>
      <c r="DR211">
        <v>0</v>
      </c>
      <c r="DS211">
        <v>1</v>
      </c>
      <c r="DT211">
        <v>1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872</v>
      </c>
      <c r="EF211">
        <v>158.6300048828125</v>
      </c>
      <c r="EG211">
        <v>159.1600036621094</v>
      </c>
      <c r="EH211">
        <v>162.13999938964841</v>
      </c>
      <c r="EI211">
        <v>159.1600036621094</v>
      </c>
      <c r="EJ211">
        <v>161.6499938964844</v>
      </c>
      <c r="EK211" s="2">
        <f t="shared" si="78"/>
        <v>3.3299746613607573E-3</v>
      </c>
      <c r="EL211" s="2">
        <f t="shared" si="79"/>
        <v>1.837915220646813E-2</v>
      </c>
      <c r="EM211" s="2">
        <f t="shared" si="80"/>
        <v>0</v>
      </c>
      <c r="EN211" s="2">
        <f t="shared" si="81"/>
        <v>1.5403590030257042E-2</v>
      </c>
      <c r="EO211">
        <v>1</v>
      </c>
      <c r="EP211">
        <v>16</v>
      </c>
      <c r="EQ211">
        <v>51</v>
      </c>
      <c r="ER211">
        <v>28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873</v>
      </c>
      <c r="FX211">
        <v>161.6499938964844</v>
      </c>
      <c r="FY211">
        <v>162.32000732421881</v>
      </c>
      <c r="FZ211">
        <v>162.8699951171875</v>
      </c>
      <c r="GA211">
        <v>158.8800048828125</v>
      </c>
      <c r="GB211">
        <v>159.19999694824219</v>
      </c>
      <c r="GC211">
        <v>329</v>
      </c>
      <c r="GD211">
        <v>41</v>
      </c>
      <c r="GE211">
        <v>145</v>
      </c>
      <c r="GF211">
        <v>33</v>
      </c>
      <c r="GG211">
        <v>0</v>
      </c>
      <c r="GH211">
        <v>129</v>
      </c>
      <c r="GI211">
        <v>0</v>
      </c>
      <c r="GJ211">
        <v>28</v>
      </c>
      <c r="GK211">
        <v>0</v>
      </c>
      <c r="GL211">
        <v>7</v>
      </c>
      <c r="GM211">
        <v>0</v>
      </c>
      <c r="GN211">
        <v>7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2.4</v>
      </c>
      <c r="GX211" t="s">
        <v>218</v>
      </c>
      <c r="GY211">
        <v>93322</v>
      </c>
      <c r="GZ211">
        <v>157500</v>
      </c>
      <c r="HA211">
        <v>1.61</v>
      </c>
      <c r="HB211">
        <v>2.4289999999999998</v>
      </c>
      <c r="HC211">
        <v>1.92</v>
      </c>
      <c r="HD211">
        <v>10.93</v>
      </c>
      <c r="HE211">
        <v>0.56069999999999998</v>
      </c>
      <c r="HF211" s="2">
        <f t="shared" si="82"/>
        <v>4.1277316258131469E-3</v>
      </c>
      <c r="HG211" s="2">
        <f t="shared" si="83"/>
        <v>3.3768515347039063E-3</v>
      </c>
      <c r="HH211" s="2">
        <f t="shared" si="84"/>
        <v>2.1192719850826713E-2</v>
      </c>
      <c r="HI211" s="2">
        <f t="shared" si="85"/>
        <v>2.0100004495208212E-3</v>
      </c>
      <c r="HJ211" s="3">
        <f t="shared" si="86"/>
        <v>162.86813789006473</v>
      </c>
      <c r="HK211" t="str">
        <f t="shared" si="87"/>
        <v>MSA</v>
      </c>
    </row>
    <row r="212" spans="1:219" x14ac:dyDescent="0.3">
      <c r="A212">
        <v>203</v>
      </c>
      <c r="B212" t="s">
        <v>874</v>
      </c>
      <c r="C212">
        <v>9</v>
      </c>
      <c r="D212">
        <v>0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6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2</v>
      </c>
      <c r="X212">
        <v>0</v>
      </c>
      <c r="Y212">
        <v>0</v>
      </c>
      <c r="Z212">
        <v>176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7</v>
      </c>
      <c r="AN212">
        <v>0</v>
      </c>
      <c r="AO212">
        <v>2</v>
      </c>
      <c r="AP212">
        <v>0</v>
      </c>
      <c r="AQ212">
        <v>2</v>
      </c>
      <c r="AR212">
        <v>0</v>
      </c>
      <c r="AS212">
        <v>1</v>
      </c>
      <c r="AT212">
        <v>0</v>
      </c>
      <c r="AU212" t="s">
        <v>875</v>
      </c>
      <c r="AV212">
        <v>26.610000610351559</v>
      </c>
      <c r="AW212">
        <v>26.370000839233398</v>
      </c>
      <c r="AX212">
        <v>28.120000839233398</v>
      </c>
      <c r="AY212">
        <v>25.590000152587891</v>
      </c>
      <c r="AZ212">
        <v>28.110000610351559</v>
      </c>
      <c r="BA212" s="2">
        <f t="shared" si="70"/>
        <v>-9.1012424527907587E-3</v>
      </c>
      <c r="BB212" s="2">
        <f t="shared" si="71"/>
        <v>6.223328406016182E-2</v>
      </c>
      <c r="BC212" s="2">
        <f t="shared" si="72"/>
        <v>2.9579092219254699E-2</v>
      </c>
      <c r="BD212" s="2">
        <f t="shared" si="73"/>
        <v>8.964782650469505E-2</v>
      </c>
      <c r="BE212">
        <v>4</v>
      </c>
      <c r="BF212">
        <v>2</v>
      </c>
      <c r="BG212">
        <v>4</v>
      </c>
      <c r="BH212">
        <v>4</v>
      </c>
      <c r="BI212">
        <v>153</v>
      </c>
      <c r="BJ212">
        <v>0</v>
      </c>
      <c r="BK212">
        <v>0</v>
      </c>
      <c r="BL212">
        <v>0</v>
      </c>
      <c r="BM212">
        <v>0</v>
      </c>
      <c r="BN212">
        <v>1</v>
      </c>
      <c r="BO212">
        <v>0</v>
      </c>
      <c r="BP212">
        <v>0</v>
      </c>
      <c r="BQ212">
        <v>1</v>
      </c>
      <c r="BR212">
        <v>6</v>
      </c>
      <c r="BS212">
        <v>1</v>
      </c>
      <c r="BT212">
        <v>8</v>
      </c>
      <c r="BU212">
        <v>1</v>
      </c>
      <c r="BV212">
        <v>8</v>
      </c>
      <c r="BW212">
        <v>0</v>
      </c>
      <c r="BX212">
        <v>0</v>
      </c>
      <c r="BY212">
        <v>6</v>
      </c>
      <c r="BZ212">
        <v>6</v>
      </c>
      <c r="CA212">
        <v>0</v>
      </c>
      <c r="CB212">
        <v>0</v>
      </c>
      <c r="CC212">
        <v>1</v>
      </c>
      <c r="CD212">
        <v>1</v>
      </c>
      <c r="CE212">
        <v>1</v>
      </c>
      <c r="CF212">
        <v>0</v>
      </c>
      <c r="CG212">
        <v>4</v>
      </c>
      <c r="CH212">
        <v>4</v>
      </c>
      <c r="CI212">
        <v>1</v>
      </c>
      <c r="CJ212">
        <v>0</v>
      </c>
      <c r="CK212">
        <v>1</v>
      </c>
      <c r="CL212">
        <v>1</v>
      </c>
      <c r="CM212" t="s">
        <v>836</v>
      </c>
      <c r="CN212">
        <v>28.110000610351559</v>
      </c>
      <c r="CO212">
        <v>28.10000038146973</v>
      </c>
      <c r="CP212">
        <v>29.610000610351559</v>
      </c>
      <c r="CQ212">
        <v>27.590000152587891</v>
      </c>
      <c r="CR212">
        <v>28.95999908447266</v>
      </c>
      <c r="CS212" s="2">
        <f t="shared" si="74"/>
        <v>-3.5588002655062567E-4</v>
      </c>
      <c r="CT212" s="2">
        <f t="shared" si="75"/>
        <v>5.0996291717533393E-2</v>
      </c>
      <c r="CU212" s="2">
        <f t="shared" si="76"/>
        <v>1.8149474091044948E-2</v>
      </c>
      <c r="CV212" s="2">
        <f t="shared" si="77"/>
        <v>4.7306594447349748E-2</v>
      </c>
      <c r="CW212">
        <v>5</v>
      </c>
      <c r="CX212">
        <v>3</v>
      </c>
      <c r="CY212">
        <v>9</v>
      </c>
      <c r="CZ212">
        <v>9</v>
      </c>
      <c r="DA212">
        <v>150</v>
      </c>
      <c r="DB212">
        <v>1</v>
      </c>
      <c r="DC212">
        <v>1</v>
      </c>
      <c r="DD212">
        <v>0</v>
      </c>
      <c r="DE212">
        <v>0</v>
      </c>
      <c r="DF212">
        <v>1</v>
      </c>
      <c r="DG212">
        <v>1</v>
      </c>
      <c r="DH212">
        <v>1</v>
      </c>
      <c r="DI212">
        <v>0</v>
      </c>
      <c r="DJ212">
        <v>3</v>
      </c>
      <c r="DK212">
        <v>2</v>
      </c>
      <c r="DL212">
        <v>6</v>
      </c>
      <c r="DM212">
        <v>1</v>
      </c>
      <c r="DN212">
        <v>6</v>
      </c>
      <c r="DO212">
        <v>4</v>
      </c>
      <c r="DP212">
        <v>2</v>
      </c>
      <c r="DQ212">
        <v>3</v>
      </c>
      <c r="DR212">
        <v>3</v>
      </c>
      <c r="DS212">
        <v>1</v>
      </c>
      <c r="DT212">
        <v>1</v>
      </c>
      <c r="DU212">
        <v>2</v>
      </c>
      <c r="DV212">
        <v>2</v>
      </c>
      <c r="DW212">
        <v>0</v>
      </c>
      <c r="DX212">
        <v>0</v>
      </c>
      <c r="DY212">
        <v>1</v>
      </c>
      <c r="DZ212">
        <v>1</v>
      </c>
      <c r="EA212">
        <v>0</v>
      </c>
      <c r="EB212">
        <v>0</v>
      </c>
      <c r="EC212">
        <v>1</v>
      </c>
      <c r="ED212">
        <v>1</v>
      </c>
      <c r="EE212" t="s">
        <v>567</v>
      </c>
      <c r="EF212">
        <v>28.95999908447266</v>
      </c>
      <c r="EG212">
        <v>29.25</v>
      </c>
      <c r="EH212">
        <v>30.360000610351559</v>
      </c>
      <c r="EI212">
        <v>28.879999160766602</v>
      </c>
      <c r="EJ212">
        <v>30.10000038146973</v>
      </c>
      <c r="EK212" s="2">
        <f t="shared" si="78"/>
        <v>9.9145612146098738E-3</v>
      </c>
      <c r="EL212" s="2">
        <f t="shared" si="79"/>
        <v>3.6561284190919752E-2</v>
      </c>
      <c r="EM212" s="2">
        <f t="shared" si="80"/>
        <v>1.2649601341312766E-2</v>
      </c>
      <c r="EN212" s="2">
        <f t="shared" si="81"/>
        <v>4.053160150304147E-2</v>
      </c>
      <c r="EO212">
        <v>6</v>
      </c>
      <c r="EP212">
        <v>16</v>
      </c>
      <c r="EQ212">
        <v>8</v>
      </c>
      <c r="ER212">
        <v>5</v>
      </c>
      <c r="ES212">
        <v>126</v>
      </c>
      <c r="ET212">
        <v>1</v>
      </c>
      <c r="EU212">
        <v>4</v>
      </c>
      <c r="EV212">
        <v>0</v>
      </c>
      <c r="EW212">
        <v>0</v>
      </c>
      <c r="EX212">
        <v>2</v>
      </c>
      <c r="EY212">
        <v>1</v>
      </c>
      <c r="EZ212">
        <v>0</v>
      </c>
      <c r="FA212">
        <v>0</v>
      </c>
      <c r="FB212">
        <v>2</v>
      </c>
      <c r="FC212">
        <v>2</v>
      </c>
      <c r="FD212">
        <v>5</v>
      </c>
      <c r="FE212">
        <v>1</v>
      </c>
      <c r="FF212">
        <v>5</v>
      </c>
      <c r="FG212">
        <v>0</v>
      </c>
      <c r="FH212">
        <v>0</v>
      </c>
      <c r="FI212">
        <v>2</v>
      </c>
      <c r="FJ212">
        <v>2</v>
      </c>
      <c r="FK212">
        <v>0</v>
      </c>
      <c r="FL212">
        <v>0</v>
      </c>
      <c r="FM212">
        <v>1</v>
      </c>
      <c r="FN212">
        <v>1</v>
      </c>
      <c r="FO212">
        <v>1</v>
      </c>
      <c r="FP212">
        <v>0</v>
      </c>
      <c r="FQ212">
        <v>1</v>
      </c>
      <c r="FR212">
        <v>1</v>
      </c>
      <c r="FS212">
        <v>1</v>
      </c>
      <c r="FT212">
        <v>0</v>
      </c>
      <c r="FU212">
        <v>1</v>
      </c>
      <c r="FV212">
        <v>1</v>
      </c>
      <c r="FW212" t="s">
        <v>876</v>
      </c>
      <c r="FX212">
        <v>30.10000038146973</v>
      </c>
      <c r="FY212">
        <v>30.370000839233398</v>
      </c>
      <c r="FZ212">
        <v>31.04999923706055</v>
      </c>
      <c r="GA212">
        <v>29.819999694824219</v>
      </c>
      <c r="GB212">
        <v>30.29999923706055</v>
      </c>
      <c r="GC212">
        <v>510</v>
      </c>
      <c r="GD212">
        <v>198</v>
      </c>
      <c r="GE212">
        <v>337</v>
      </c>
      <c r="GF212">
        <v>11</v>
      </c>
      <c r="GG212">
        <v>0</v>
      </c>
      <c r="GH212">
        <v>447</v>
      </c>
      <c r="GI212">
        <v>0</v>
      </c>
      <c r="GJ212">
        <v>290</v>
      </c>
      <c r="GK212">
        <v>19</v>
      </c>
      <c r="GL212">
        <v>187</v>
      </c>
      <c r="GM212">
        <v>11</v>
      </c>
      <c r="GN212">
        <v>5</v>
      </c>
      <c r="GO212">
        <v>4</v>
      </c>
      <c r="GP212">
        <v>3</v>
      </c>
      <c r="GQ212">
        <v>4</v>
      </c>
      <c r="GR212">
        <v>3</v>
      </c>
      <c r="GS212">
        <v>4</v>
      </c>
      <c r="GT212">
        <v>2</v>
      </c>
      <c r="GU212">
        <v>3</v>
      </c>
      <c r="GV212">
        <v>2</v>
      </c>
      <c r="GW212">
        <v>3.1</v>
      </c>
      <c r="GX212" t="s">
        <v>223</v>
      </c>
      <c r="GY212">
        <v>484137</v>
      </c>
      <c r="GZ212">
        <v>856200</v>
      </c>
      <c r="HA212">
        <v>1.6459999999999999</v>
      </c>
      <c r="HB212">
        <v>2.669</v>
      </c>
      <c r="HC212">
        <v>-19.190000000000001</v>
      </c>
      <c r="HD212">
        <v>7.6</v>
      </c>
      <c r="HE212">
        <v>0</v>
      </c>
      <c r="HF212" s="2">
        <f t="shared" si="82"/>
        <v>8.8903671485865976E-3</v>
      </c>
      <c r="HG212" s="2">
        <f t="shared" si="83"/>
        <v>2.1900109968940762E-2</v>
      </c>
      <c r="HH212" s="2">
        <f t="shared" si="84"/>
        <v>1.8110014132718177E-2</v>
      </c>
      <c r="HI212" s="2">
        <f t="shared" si="85"/>
        <v>1.5841569449587145E-2</v>
      </c>
      <c r="HJ212" s="3">
        <f t="shared" si="86"/>
        <v>31.035107197369435</v>
      </c>
      <c r="HK212" t="str">
        <f t="shared" si="87"/>
        <v>MYGN</v>
      </c>
    </row>
    <row r="213" spans="1:219" hidden="1" x14ac:dyDescent="0.3">
      <c r="A213">
        <v>204</v>
      </c>
      <c r="B213" t="s">
        <v>877</v>
      </c>
      <c r="C213">
        <v>10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12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8</v>
      </c>
      <c r="W213">
        <v>8</v>
      </c>
      <c r="X213">
        <v>2</v>
      </c>
      <c r="Y213">
        <v>5</v>
      </c>
      <c r="Z213">
        <v>164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18</v>
      </c>
      <c r="AN213">
        <v>0</v>
      </c>
      <c r="AO213">
        <v>0</v>
      </c>
      <c r="AP213">
        <v>0</v>
      </c>
      <c r="AQ213">
        <v>1</v>
      </c>
      <c r="AR213">
        <v>0</v>
      </c>
      <c r="AS213">
        <v>0</v>
      </c>
      <c r="AT213">
        <v>0</v>
      </c>
      <c r="AU213" t="s">
        <v>878</v>
      </c>
      <c r="AV213">
        <v>14.79500007629394</v>
      </c>
      <c r="AW213">
        <v>14.64500045776367</v>
      </c>
      <c r="AX213">
        <v>15.07999992370606</v>
      </c>
      <c r="AY213">
        <v>14.60000038146973</v>
      </c>
      <c r="AZ213">
        <v>15.02999973297119</v>
      </c>
      <c r="BA213" s="2">
        <f t="shared" si="70"/>
        <v>-1.0242377182771101E-2</v>
      </c>
      <c r="BB213" s="2">
        <f t="shared" si="71"/>
        <v>2.8846118577133595E-2</v>
      </c>
      <c r="BC213" s="2">
        <f t="shared" si="72"/>
        <v>3.0727261787202309E-3</v>
      </c>
      <c r="BD213" s="2">
        <f t="shared" si="73"/>
        <v>2.8609405132468013E-2</v>
      </c>
      <c r="BE213">
        <v>1</v>
      </c>
      <c r="BF213">
        <v>2</v>
      </c>
      <c r="BG213">
        <v>16</v>
      </c>
      <c r="BH213">
        <v>37</v>
      </c>
      <c r="BI213">
        <v>139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0</v>
      </c>
      <c r="BR213">
        <v>0</v>
      </c>
      <c r="BS213">
        <v>1</v>
      </c>
      <c r="BT213">
        <v>1</v>
      </c>
      <c r="BU213">
        <v>1</v>
      </c>
      <c r="BV213">
        <v>1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642</v>
      </c>
      <c r="CN213">
        <v>15.02999973297119</v>
      </c>
      <c r="CO213">
        <v>15.07999992370606</v>
      </c>
      <c r="CP213">
        <v>15.14999961853027</v>
      </c>
      <c r="CQ213">
        <v>14.85000038146973</v>
      </c>
      <c r="CR213">
        <v>14.930000305175779</v>
      </c>
      <c r="CS213" s="2">
        <f t="shared" si="74"/>
        <v>3.3156625323498279E-3</v>
      </c>
      <c r="CT213" s="2">
        <f t="shared" si="75"/>
        <v>4.6204420189286388E-3</v>
      </c>
      <c r="CU213" s="2">
        <f t="shared" si="76"/>
        <v>1.5251959111403313E-2</v>
      </c>
      <c r="CV213" s="2">
        <f t="shared" si="77"/>
        <v>5.3583336952991445E-3</v>
      </c>
      <c r="CW213">
        <v>27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17</v>
      </c>
      <c r="DG213">
        <v>9</v>
      </c>
      <c r="DH213">
        <v>11</v>
      </c>
      <c r="DI213">
        <v>10</v>
      </c>
      <c r="DJ213">
        <v>124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30</v>
      </c>
      <c r="DX213">
        <v>0</v>
      </c>
      <c r="DY213">
        <v>19</v>
      </c>
      <c r="DZ213">
        <v>0</v>
      </c>
      <c r="EA213">
        <v>2</v>
      </c>
      <c r="EB213">
        <v>0</v>
      </c>
      <c r="EC213">
        <v>1</v>
      </c>
      <c r="ED213">
        <v>0</v>
      </c>
      <c r="EE213" t="s">
        <v>386</v>
      </c>
      <c r="EF213">
        <v>14.930000305175779</v>
      </c>
      <c r="EG213">
        <v>14.989999771118161</v>
      </c>
      <c r="EH213">
        <v>15.26500034332275</v>
      </c>
      <c r="EI213">
        <v>14.840000152587891</v>
      </c>
      <c r="EJ213">
        <v>15.07999992370606</v>
      </c>
      <c r="EK213" s="2">
        <f t="shared" si="78"/>
        <v>4.0026328791534782E-3</v>
      </c>
      <c r="EL213" s="2">
        <f t="shared" si="79"/>
        <v>1.801510422663577E-2</v>
      </c>
      <c r="EM213" s="2">
        <f t="shared" si="80"/>
        <v>1.0006645818586346E-2</v>
      </c>
      <c r="EN213" s="2">
        <f t="shared" si="81"/>
        <v>1.5915104266074009E-2</v>
      </c>
      <c r="EO213">
        <v>13</v>
      </c>
      <c r="EP213">
        <v>28</v>
      </c>
      <c r="EQ213">
        <v>112</v>
      </c>
      <c r="ER213">
        <v>36</v>
      </c>
      <c r="ES213">
        <v>0</v>
      </c>
      <c r="ET213">
        <v>1</v>
      </c>
      <c r="EU213">
        <v>147</v>
      </c>
      <c r="EV213">
        <v>0</v>
      </c>
      <c r="EW213">
        <v>0</v>
      </c>
      <c r="EX213">
        <v>1</v>
      </c>
      <c r="EY213">
        <v>4</v>
      </c>
      <c r="EZ213">
        <v>0</v>
      </c>
      <c r="FA213">
        <v>2</v>
      </c>
      <c r="FB213">
        <v>3</v>
      </c>
      <c r="FC213">
        <v>2</v>
      </c>
      <c r="FD213">
        <v>9</v>
      </c>
      <c r="FE213">
        <v>0</v>
      </c>
      <c r="FF213">
        <v>0</v>
      </c>
      <c r="FG213">
        <v>0</v>
      </c>
      <c r="FH213">
        <v>0</v>
      </c>
      <c r="FI213">
        <v>3</v>
      </c>
      <c r="FJ213">
        <v>3</v>
      </c>
      <c r="FK213">
        <v>0</v>
      </c>
      <c r="FL213">
        <v>0</v>
      </c>
      <c r="FM213">
        <v>1</v>
      </c>
      <c r="FN213">
        <v>1</v>
      </c>
      <c r="FO213">
        <v>1</v>
      </c>
      <c r="FP213">
        <v>0</v>
      </c>
      <c r="FQ213">
        <v>1</v>
      </c>
      <c r="FR213">
        <v>1</v>
      </c>
      <c r="FS213">
        <v>1</v>
      </c>
      <c r="FT213">
        <v>0</v>
      </c>
      <c r="FU213">
        <v>1</v>
      </c>
      <c r="FV213">
        <v>1</v>
      </c>
      <c r="FW213" t="s">
        <v>804</v>
      </c>
      <c r="FX213">
        <v>15.07999992370606</v>
      </c>
      <c r="FY213">
        <v>15.069999694824221</v>
      </c>
      <c r="FZ213">
        <v>15.5</v>
      </c>
      <c r="GA213">
        <v>15.064999580383301</v>
      </c>
      <c r="GB213">
        <v>15.27999973297119</v>
      </c>
      <c r="GC213">
        <v>423</v>
      </c>
      <c r="GD213">
        <v>369</v>
      </c>
      <c r="GE213">
        <v>216</v>
      </c>
      <c r="GF213">
        <v>181</v>
      </c>
      <c r="GG213">
        <v>0</v>
      </c>
      <c r="GH213">
        <v>212</v>
      </c>
      <c r="GI213">
        <v>0</v>
      </c>
      <c r="GJ213">
        <v>36</v>
      </c>
      <c r="GK213">
        <v>1</v>
      </c>
      <c r="GL213">
        <v>291</v>
      </c>
      <c r="GM213">
        <v>0</v>
      </c>
      <c r="GN213">
        <v>127</v>
      </c>
      <c r="GO213">
        <v>1</v>
      </c>
      <c r="GP213">
        <v>1</v>
      </c>
      <c r="GQ213">
        <v>1</v>
      </c>
      <c r="GR213">
        <v>1</v>
      </c>
      <c r="GS213">
        <v>2</v>
      </c>
      <c r="GT213">
        <v>2</v>
      </c>
      <c r="GU213">
        <v>1</v>
      </c>
      <c r="GV213">
        <v>1</v>
      </c>
      <c r="GW213">
        <v>1.8</v>
      </c>
      <c r="GX213" t="s">
        <v>218</v>
      </c>
      <c r="GY213">
        <v>2102096</v>
      </c>
      <c r="GZ213">
        <v>1938375</v>
      </c>
      <c r="HA213">
        <v>11.742000000000001</v>
      </c>
      <c r="HB213">
        <v>12.106999999999999</v>
      </c>
      <c r="HC213">
        <v>0.54</v>
      </c>
      <c r="HD213">
        <v>3.93</v>
      </c>
      <c r="HE213">
        <v>0.3019</v>
      </c>
      <c r="HF213" s="2">
        <f t="shared" si="82"/>
        <v>-6.6358520798615039E-4</v>
      </c>
      <c r="HG213" s="2">
        <f t="shared" si="83"/>
        <v>2.7741955172630894E-2</v>
      </c>
      <c r="HH213" s="2">
        <f t="shared" si="84"/>
        <v>3.317926039930752E-4</v>
      </c>
      <c r="HI213" s="2">
        <f t="shared" si="85"/>
        <v>1.4070690860285895E-2</v>
      </c>
      <c r="HJ213" s="3">
        <f t="shared" si="86"/>
        <v>15.488070950809595</v>
      </c>
      <c r="HK213" t="str">
        <f t="shared" si="87"/>
        <v>NAVI</v>
      </c>
    </row>
    <row r="214" spans="1:219" hidden="1" x14ac:dyDescent="0.3">
      <c r="A214">
        <v>205</v>
      </c>
      <c r="B214" t="s">
        <v>879</v>
      </c>
      <c r="C214">
        <v>10</v>
      </c>
      <c r="D214">
        <v>0</v>
      </c>
      <c r="E214">
        <v>5</v>
      </c>
      <c r="F214">
        <v>1</v>
      </c>
      <c r="G214" t="s">
        <v>218</v>
      </c>
      <c r="H214" t="s">
        <v>245</v>
      </c>
      <c r="I214">
        <v>6</v>
      </c>
      <c r="J214">
        <v>0</v>
      </c>
      <c r="K214" t="s">
        <v>218</v>
      </c>
      <c r="L214" t="s">
        <v>218</v>
      </c>
      <c r="M214">
        <v>14</v>
      </c>
      <c r="N214">
        <v>9</v>
      </c>
      <c r="O214">
        <v>5</v>
      </c>
      <c r="P214">
        <v>10</v>
      </c>
      <c r="Q214">
        <v>7</v>
      </c>
      <c r="R214">
        <v>2</v>
      </c>
      <c r="S214">
        <v>22</v>
      </c>
      <c r="T214">
        <v>1</v>
      </c>
      <c r="U214">
        <v>7</v>
      </c>
      <c r="V214">
        <v>13</v>
      </c>
      <c r="W214">
        <v>2</v>
      </c>
      <c r="X214">
        <v>6</v>
      </c>
      <c r="Y214">
        <v>3</v>
      </c>
      <c r="Z214">
        <v>118</v>
      </c>
      <c r="AA214">
        <v>1</v>
      </c>
      <c r="AB214">
        <v>2</v>
      </c>
      <c r="AC214">
        <v>1</v>
      </c>
      <c r="AD214">
        <v>2</v>
      </c>
      <c r="AE214">
        <v>31</v>
      </c>
      <c r="AF214">
        <v>22</v>
      </c>
      <c r="AG214">
        <v>0</v>
      </c>
      <c r="AH214">
        <v>0</v>
      </c>
      <c r="AI214">
        <v>1</v>
      </c>
      <c r="AJ214">
        <v>1</v>
      </c>
      <c r="AK214">
        <v>0</v>
      </c>
      <c r="AL214">
        <v>0</v>
      </c>
      <c r="AM214">
        <v>37</v>
      </c>
      <c r="AN214">
        <v>31</v>
      </c>
      <c r="AO214">
        <v>52</v>
      </c>
      <c r="AP214">
        <v>0</v>
      </c>
      <c r="AQ214">
        <v>2</v>
      </c>
      <c r="AR214">
        <v>1</v>
      </c>
      <c r="AS214">
        <v>2</v>
      </c>
      <c r="AT214">
        <v>0</v>
      </c>
      <c r="AU214" t="s">
        <v>669</v>
      </c>
      <c r="AV214">
        <v>47.740001678466797</v>
      </c>
      <c r="AW214">
        <v>47.490001678466797</v>
      </c>
      <c r="AX214">
        <v>51.450000762939453</v>
      </c>
      <c r="AY214">
        <v>47.25</v>
      </c>
      <c r="AZ214">
        <v>51.169998168945313</v>
      </c>
      <c r="BA214" s="2">
        <f t="shared" si="70"/>
        <v>-5.2642659752391019E-3</v>
      </c>
      <c r="BB214" s="2">
        <f t="shared" si="71"/>
        <v>7.6967911093310026E-2</v>
      </c>
      <c r="BC214" s="2">
        <f t="shared" si="72"/>
        <v>5.053730679812074E-3</v>
      </c>
      <c r="BD214" s="2">
        <f t="shared" si="73"/>
        <v>7.6607354098447655E-2</v>
      </c>
      <c r="BE214">
        <v>6</v>
      </c>
      <c r="BF214">
        <v>3</v>
      </c>
      <c r="BG214">
        <v>2</v>
      </c>
      <c r="BH214">
        <v>4</v>
      </c>
      <c r="BI214">
        <v>165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2</v>
      </c>
      <c r="BR214">
        <v>0</v>
      </c>
      <c r="BS214">
        <v>1</v>
      </c>
      <c r="BT214">
        <v>3</v>
      </c>
      <c r="BU214">
        <v>1</v>
      </c>
      <c r="BV214">
        <v>3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 t="s">
        <v>880</v>
      </c>
      <c r="CN214">
        <v>51.169998168945313</v>
      </c>
      <c r="CO214">
        <v>51.479999542236328</v>
      </c>
      <c r="CP214">
        <v>51.909999847412109</v>
      </c>
      <c r="CQ214">
        <v>49.950000762939453</v>
      </c>
      <c r="CR214">
        <v>50</v>
      </c>
      <c r="CS214" s="2">
        <f t="shared" si="74"/>
        <v>6.0217827515067768E-3</v>
      </c>
      <c r="CT214" s="2">
        <f t="shared" si="75"/>
        <v>8.2835736166394502E-3</v>
      </c>
      <c r="CU214" s="2">
        <f t="shared" si="76"/>
        <v>2.9720256272372403E-2</v>
      </c>
      <c r="CV214" s="2">
        <f t="shared" si="77"/>
        <v>9.9998474121099079E-4</v>
      </c>
      <c r="CW214">
        <v>46</v>
      </c>
      <c r="CX214">
        <v>17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23</v>
      </c>
      <c r="DG214">
        <v>4</v>
      </c>
      <c r="DH214">
        <v>4</v>
      </c>
      <c r="DI214">
        <v>1</v>
      </c>
      <c r="DJ214">
        <v>119</v>
      </c>
      <c r="DK214">
        <v>0</v>
      </c>
      <c r="DL214">
        <v>0</v>
      </c>
      <c r="DM214">
        <v>0</v>
      </c>
      <c r="DN214">
        <v>0</v>
      </c>
      <c r="DO214">
        <v>17</v>
      </c>
      <c r="DP214">
        <v>0</v>
      </c>
      <c r="DQ214">
        <v>23</v>
      </c>
      <c r="DR214">
        <v>0</v>
      </c>
      <c r="DS214">
        <v>2</v>
      </c>
      <c r="DT214">
        <v>0</v>
      </c>
      <c r="DU214">
        <v>1</v>
      </c>
      <c r="DV214">
        <v>0</v>
      </c>
      <c r="DW214">
        <v>63</v>
      </c>
      <c r="DX214">
        <v>19</v>
      </c>
      <c r="DY214">
        <v>19</v>
      </c>
      <c r="DZ214">
        <v>19</v>
      </c>
      <c r="EA214">
        <v>2</v>
      </c>
      <c r="EB214">
        <v>2</v>
      </c>
      <c r="EC214">
        <v>1</v>
      </c>
      <c r="ED214">
        <v>1</v>
      </c>
      <c r="EE214" t="s">
        <v>881</v>
      </c>
      <c r="EF214">
        <v>50</v>
      </c>
      <c r="EG214">
        <v>50.680000305175781</v>
      </c>
      <c r="EH214">
        <v>51.229999542236328</v>
      </c>
      <c r="EI214">
        <v>49.970001220703118</v>
      </c>
      <c r="EJ214">
        <v>50.669998168945313</v>
      </c>
      <c r="EK214" s="2">
        <f t="shared" si="78"/>
        <v>1.3417527645640859E-2</v>
      </c>
      <c r="EL214" s="2">
        <f t="shared" si="79"/>
        <v>1.0735882138884323E-2</v>
      </c>
      <c r="EM214" s="2">
        <f t="shared" si="80"/>
        <v>1.4009453042567399E-2</v>
      </c>
      <c r="EN214" s="2">
        <f t="shared" si="81"/>
        <v>1.3814820871085209E-2</v>
      </c>
      <c r="EO214">
        <v>73</v>
      </c>
      <c r="EP214">
        <v>23</v>
      </c>
      <c r="EQ214">
        <v>2</v>
      </c>
      <c r="ER214">
        <v>0</v>
      </c>
      <c r="ES214">
        <v>0</v>
      </c>
      <c r="ET214">
        <v>1</v>
      </c>
      <c r="EU214">
        <v>2</v>
      </c>
      <c r="EV214">
        <v>0</v>
      </c>
      <c r="EW214">
        <v>0</v>
      </c>
      <c r="EX214">
        <v>25</v>
      </c>
      <c r="EY214">
        <v>19</v>
      </c>
      <c r="EZ214">
        <v>26</v>
      </c>
      <c r="FA214">
        <v>14</v>
      </c>
      <c r="FB214">
        <v>36</v>
      </c>
      <c r="FC214">
        <v>1</v>
      </c>
      <c r="FD214">
        <v>0</v>
      </c>
      <c r="FE214">
        <v>0</v>
      </c>
      <c r="FF214">
        <v>0</v>
      </c>
      <c r="FG214">
        <v>10</v>
      </c>
      <c r="FH214">
        <v>2</v>
      </c>
      <c r="FI214">
        <v>36</v>
      </c>
      <c r="FJ214">
        <v>0</v>
      </c>
      <c r="FK214">
        <v>1</v>
      </c>
      <c r="FL214">
        <v>1</v>
      </c>
      <c r="FM214">
        <v>2</v>
      </c>
      <c r="FN214">
        <v>1</v>
      </c>
      <c r="FO214">
        <v>20</v>
      </c>
      <c r="FP214">
        <v>10</v>
      </c>
      <c r="FQ214">
        <v>8</v>
      </c>
      <c r="FR214">
        <v>8</v>
      </c>
      <c r="FS214">
        <v>1</v>
      </c>
      <c r="FT214">
        <v>1</v>
      </c>
      <c r="FU214">
        <v>1</v>
      </c>
      <c r="FV214">
        <v>1</v>
      </c>
      <c r="FW214" t="s">
        <v>662</v>
      </c>
      <c r="FX214">
        <v>50.669998168945313</v>
      </c>
      <c r="FY214">
        <v>50.930000305175781</v>
      </c>
      <c r="FZ214">
        <v>52.069999694824219</v>
      </c>
      <c r="GA214">
        <v>50.360000610351563</v>
      </c>
      <c r="GB214">
        <v>51.689998626708977</v>
      </c>
      <c r="GC214">
        <v>386</v>
      </c>
      <c r="GD214">
        <v>416</v>
      </c>
      <c r="GE214">
        <v>161</v>
      </c>
      <c r="GF214">
        <v>271</v>
      </c>
      <c r="GG214">
        <v>7</v>
      </c>
      <c r="GH214">
        <v>186</v>
      </c>
      <c r="GI214">
        <v>0</v>
      </c>
      <c r="GJ214">
        <v>0</v>
      </c>
      <c r="GK214">
        <v>5</v>
      </c>
      <c r="GL214">
        <v>273</v>
      </c>
      <c r="GM214">
        <v>0</v>
      </c>
      <c r="GN214">
        <v>155</v>
      </c>
      <c r="GO214">
        <v>3</v>
      </c>
      <c r="GP214">
        <v>3</v>
      </c>
      <c r="GQ214">
        <v>1</v>
      </c>
      <c r="GR214">
        <v>1</v>
      </c>
      <c r="GS214">
        <v>4</v>
      </c>
      <c r="GT214">
        <v>2</v>
      </c>
      <c r="GU214">
        <v>2</v>
      </c>
      <c r="GV214">
        <v>2</v>
      </c>
      <c r="GW214">
        <v>1.6</v>
      </c>
      <c r="GX214" t="s">
        <v>218</v>
      </c>
      <c r="GY214">
        <v>790543</v>
      </c>
      <c r="GZ214">
        <v>1264025</v>
      </c>
      <c r="HA214">
        <v>5.5309999999999997</v>
      </c>
      <c r="HB214">
        <v>6.1319999999999997</v>
      </c>
      <c r="HC214">
        <v>12.21</v>
      </c>
      <c r="HD214">
        <v>5.64</v>
      </c>
      <c r="HE214">
        <v>0</v>
      </c>
      <c r="HF214" s="2">
        <f t="shared" si="82"/>
        <v>5.1050880556159361E-3</v>
      </c>
      <c r="HG214" s="2">
        <f t="shared" si="83"/>
        <v>2.1893593169384107E-2</v>
      </c>
      <c r="HH214" s="2">
        <f t="shared" si="84"/>
        <v>1.1191825867047811E-2</v>
      </c>
      <c r="HI214" s="2">
        <f t="shared" si="85"/>
        <v>2.5730277649305022E-2</v>
      </c>
      <c r="HJ214" s="3">
        <f t="shared" si="86"/>
        <v>52.045041011973908</v>
      </c>
      <c r="HK214" t="str">
        <f t="shared" si="87"/>
        <v>NEO</v>
      </c>
    </row>
    <row r="215" spans="1:219" hidden="1" x14ac:dyDescent="0.3">
      <c r="A215">
        <v>206</v>
      </c>
      <c r="B215" t="s">
        <v>882</v>
      </c>
      <c r="C215">
        <v>10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37</v>
      </c>
      <c r="W215">
        <v>37</v>
      </c>
      <c r="X215">
        <v>65</v>
      </c>
      <c r="Y215">
        <v>6</v>
      </c>
      <c r="Z215">
        <v>50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>
        <v>0</v>
      </c>
      <c r="AQ215">
        <v>1</v>
      </c>
      <c r="AR215">
        <v>0</v>
      </c>
      <c r="AS215">
        <v>1</v>
      </c>
      <c r="AT215">
        <v>0</v>
      </c>
      <c r="AU215" t="s">
        <v>883</v>
      </c>
      <c r="AV215">
        <v>106.73000335693359</v>
      </c>
      <c r="AW215">
        <v>106.09999847412109</v>
      </c>
      <c r="AX215">
        <v>109.09999847412109</v>
      </c>
      <c r="AY215">
        <v>106.0100021362305</v>
      </c>
      <c r="AZ215">
        <v>108.9300003051758</v>
      </c>
      <c r="BA215" s="2">
        <f t="shared" si="70"/>
        <v>-5.9378406397070371E-3</v>
      </c>
      <c r="BB215" s="2">
        <f t="shared" si="71"/>
        <v>2.7497708908874152E-2</v>
      </c>
      <c r="BC215" s="2">
        <f t="shared" si="72"/>
        <v>8.4822185848143494E-4</v>
      </c>
      <c r="BD215" s="2">
        <f t="shared" si="73"/>
        <v>2.6806188935689867E-2</v>
      </c>
      <c r="BE215">
        <v>7</v>
      </c>
      <c r="BF215">
        <v>14</v>
      </c>
      <c r="BG215">
        <v>24</v>
      </c>
      <c r="BH215">
        <v>39</v>
      </c>
      <c r="BI215">
        <v>111</v>
      </c>
      <c r="BJ215">
        <v>1</v>
      </c>
      <c r="BK215">
        <v>2</v>
      </c>
      <c r="BL215">
        <v>0</v>
      </c>
      <c r="BM215">
        <v>0</v>
      </c>
      <c r="BN215">
        <v>2</v>
      </c>
      <c r="BO215">
        <v>0</v>
      </c>
      <c r="BP215">
        <v>0</v>
      </c>
      <c r="BQ215">
        <v>0</v>
      </c>
      <c r="BR215">
        <v>0</v>
      </c>
      <c r="BS215">
        <v>2</v>
      </c>
      <c r="BT215">
        <v>2</v>
      </c>
      <c r="BU215">
        <v>1</v>
      </c>
      <c r="BV215">
        <v>2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884</v>
      </c>
      <c r="CN215">
        <v>108.9300003051758</v>
      </c>
      <c r="CO215">
        <v>109.1999969482422</v>
      </c>
      <c r="CP215">
        <v>112.48000335693359</v>
      </c>
      <c r="CQ215">
        <v>109</v>
      </c>
      <c r="CR215">
        <v>111.34999847412109</v>
      </c>
      <c r="CS215" s="2">
        <f t="shared" si="74"/>
        <v>2.4724968004750103E-3</v>
      </c>
      <c r="CT215" s="2">
        <f t="shared" si="75"/>
        <v>2.9160795793034655E-2</v>
      </c>
      <c r="CU215" s="2">
        <f t="shared" si="76"/>
        <v>1.8314739361851018E-3</v>
      </c>
      <c r="CV215" s="2">
        <f t="shared" si="77"/>
        <v>2.1104611641887483E-2</v>
      </c>
      <c r="CW215">
        <v>12</v>
      </c>
      <c r="CX215">
        <v>4</v>
      </c>
      <c r="CY215">
        <v>11</v>
      </c>
      <c r="CZ215">
        <v>20</v>
      </c>
      <c r="DA215">
        <v>148</v>
      </c>
      <c r="DB215">
        <v>0</v>
      </c>
      <c r="DC215">
        <v>0</v>
      </c>
      <c r="DD215">
        <v>0</v>
      </c>
      <c r="DE215">
        <v>0</v>
      </c>
      <c r="DF215">
        <v>4</v>
      </c>
      <c r="DG215">
        <v>0</v>
      </c>
      <c r="DH215">
        <v>0</v>
      </c>
      <c r="DI215">
        <v>0</v>
      </c>
      <c r="DJ215">
        <v>0</v>
      </c>
      <c r="DK215">
        <v>1</v>
      </c>
      <c r="DL215">
        <v>4</v>
      </c>
      <c r="DM215">
        <v>1</v>
      </c>
      <c r="DN215">
        <v>4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238</v>
      </c>
      <c r="EF215">
        <v>111.34999847412109</v>
      </c>
      <c r="EG215">
        <v>113.5400009155273</v>
      </c>
      <c r="EH215">
        <v>114.90000152587891</v>
      </c>
      <c r="EI215">
        <v>112.4300003051758</v>
      </c>
      <c r="EJ215">
        <v>112.620002746582</v>
      </c>
      <c r="EK215" s="2">
        <f t="shared" si="78"/>
        <v>1.9288377873411755E-2</v>
      </c>
      <c r="EL215" s="2">
        <f t="shared" si="79"/>
        <v>1.1836384615236839E-2</v>
      </c>
      <c r="EM215" s="2">
        <f t="shared" si="80"/>
        <v>9.7762955909903582E-3</v>
      </c>
      <c r="EN215" s="2">
        <f t="shared" si="81"/>
        <v>1.6871109640598236E-3</v>
      </c>
      <c r="EO215">
        <v>21</v>
      </c>
      <c r="EP215">
        <v>4</v>
      </c>
      <c r="EQ215">
        <v>4</v>
      </c>
      <c r="ER215">
        <v>0</v>
      </c>
      <c r="ES215">
        <v>0</v>
      </c>
      <c r="ET215">
        <v>1</v>
      </c>
      <c r="EU215">
        <v>4</v>
      </c>
      <c r="EV215">
        <v>0</v>
      </c>
      <c r="EW215">
        <v>0</v>
      </c>
      <c r="EX215">
        <v>13</v>
      </c>
      <c r="EY215">
        <v>31</v>
      </c>
      <c r="EZ215">
        <v>32</v>
      </c>
      <c r="FA215">
        <v>21</v>
      </c>
      <c r="FB215">
        <v>77</v>
      </c>
      <c r="FC215">
        <v>1</v>
      </c>
      <c r="FD215">
        <v>0</v>
      </c>
      <c r="FE215">
        <v>0</v>
      </c>
      <c r="FF215">
        <v>0</v>
      </c>
      <c r="FG215">
        <v>8</v>
      </c>
      <c r="FH215">
        <v>4</v>
      </c>
      <c r="FI215">
        <v>0</v>
      </c>
      <c r="FJ215">
        <v>0</v>
      </c>
      <c r="FK215">
        <v>1</v>
      </c>
      <c r="FL215">
        <v>1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549</v>
      </c>
      <c r="FX215">
        <v>112.620002746582</v>
      </c>
      <c r="FY215">
        <v>110.5</v>
      </c>
      <c r="FZ215">
        <v>112.5100021362305</v>
      </c>
      <c r="GA215">
        <v>110.09999847412109</v>
      </c>
      <c r="GB215">
        <v>112.379997253418</v>
      </c>
      <c r="GC215">
        <v>422</v>
      </c>
      <c r="GD215">
        <v>375</v>
      </c>
      <c r="GE215">
        <v>224</v>
      </c>
      <c r="GF215">
        <v>178</v>
      </c>
      <c r="GG215">
        <v>0</v>
      </c>
      <c r="GH215">
        <v>318</v>
      </c>
      <c r="GI215">
        <v>0</v>
      </c>
      <c r="GJ215">
        <v>168</v>
      </c>
      <c r="GK215">
        <v>6</v>
      </c>
      <c r="GL215">
        <v>127</v>
      </c>
      <c r="GM215">
        <v>4</v>
      </c>
      <c r="GN215">
        <v>77</v>
      </c>
      <c r="GO215">
        <v>0</v>
      </c>
      <c r="GP215">
        <v>0</v>
      </c>
      <c r="GQ215">
        <v>0</v>
      </c>
      <c r="GR215">
        <v>0</v>
      </c>
      <c r="GS215">
        <v>1</v>
      </c>
      <c r="GT215">
        <v>0</v>
      </c>
      <c r="GU215">
        <v>0</v>
      </c>
      <c r="GV215">
        <v>0</v>
      </c>
      <c r="GW215">
        <v>1.8</v>
      </c>
      <c r="GX215" t="s">
        <v>218</v>
      </c>
      <c r="GY215">
        <v>1128862</v>
      </c>
      <c r="GZ215">
        <v>1862050</v>
      </c>
      <c r="HA215">
        <v>2.0979999999999999</v>
      </c>
      <c r="HB215">
        <v>2.3069999999999999</v>
      </c>
      <c r="HC215">
        <v>90.26</v>
      </c>
      <c r="HD215">
        <v>2.36</v>
      </c>
      <c r="HE215">
        <v>0.35650003000000002</v>
      </c>
      <c r="HF215" s="2">
        <f t="shared" si="82"/>
        <v>-1.9185545217936584E-2</v>
      </c>
      <c r="HG215" s="2">
        <f t="shared" si="83"/>
        <v>1.7865097307497413E-2</v>
      </c>
      <c r="HH215" s="2">
        <f t="shared" si="84"/>
        <v>3.6199233111213758E-3</v>
      </c>
      <c r="HI215" s="2">
        <f t="shared" si="85"/>
        <v>2.0288297161597968E-2</v>
      </c>
      <c r="HJ215" s="3">
        <f t="shared" si="86"/>
        <v>112.47409325247847</v>
      </c>
      <c r="HK215" t="str">
        <f t="shared" si="87"/>
        <v>NTES</v>
      </c>
    </row>
    <row r="216" spans="1:219" hidden="1" x14ac:dyDescent="0.3">
      <c r="A216">
        <v>207</v>
      </c>
      <c r="B216" t="s">
        <v>885</v>
      </c>
      <c r="C216">
        <v>10</v>
      </c>
      <c r="D216">
        <v>1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82</v>
      </c>
      <c r="N216">
        <v>42</v>
      </c>
      <c r="O216">
        <v>14</v>
      </c>
      <c r="P216">
        <v>12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9</v>
      </c>
      <c r="W216">
        <v>2</v>
      </c>
      <c r="X216">
        <v>0</v>
      </c>
      <c r="Y216">
        <v>0</v>
      </c>
      <c r="Z216">
        <v>0</v>
      </c>
      <c r="AA216">
        <v>1</v>
      </c>
      <c r="AB216">
        <v>11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886</v>
      </c>
      <c r="AV216">
        <v>42.799999237060547</v>
      </c>
      <c r="AW216">
        <v>42.590000152587891</v>
      </c>
      <c r="AX216">
        <v>43.240001678466797</v>
      </c>
      <c r="AY216">
        <v>42.490001678466797</v>
      </c>
      <c r="AZ216">
        <v>42.849998474121087</v>
      </c>
      <c r="BA216" s="2">
        <f t="shared" si="70"/>
        <v>-4.9307134003355735E-3</v>
      </c>
      <c r="BB216" s="2">
        <f t="shared" si="71"/>
        <v>1.5032412133383466E-2</v>
      </c>
      <c r="BC216" s="2">
        <f t="shared" si="72"/>
        <v>2.3479331712333851E-3</v>
      </c>
      <c r="BD216" s="2">
        <f t="shared" si="73"/>
        <v>8.4013257520115792E-3</v>
      </c>
      <c r="BE216">
        <v>58</v>
      </c>
      <c r="BF216">
        <v>73</v>
      </c>
      <c r="BG216">
        <v>35</v>
      </c>
      <c r="BH216">
        <v>3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5</v>
      </c>
      <c r="BO216">
        <v>1</v>
      </c>
      <c r="BP216">
        <v>0</v>
      </c>
      <c r="BQ216">
        <v>0</v>
      </c>
      <c r="BR216">
        <v>0</v>
      </c>
      <c r="BS216">
        <v>1</v>
      </c>
      <c r="BT216">
        <v>6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746</v>
      </c>
      <c r="CN216">
        <v>42.849998474121087</v>
      </c>
      <c r="CO216">
        <v>42.869998931884773</v>
      </c>
      <c r="CP216">
        <v>43.020000457763672</v>
      </c>
      <c r="CQ216">
        <v>42.180000305175781</v>
      </c>
      <c r="CR216">
        <v>42.369998931884773</v>
      </c>
      <c r="CS216" s="2">
        <f t="shared" si="74"/>
        <v>4.6653739822721807E-4</v>
      </c>
      <c r="CT216" s="2">
        <f t="shared" si="75"/>
        <v>3.4867857806316627E-3</v>
      </c>
      <c r="CU216" s="2">
        <f t="shared" si="76"/>
        <v>1.6095139815732518E-2</v>
      </c>
      <c r="CV216" s="2">
        <f t="shared" si="77"/>
        <v>4.4842726339087147E-3</v>
      </c>
      <c r="CW216">
        <v>3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4</v>
      </c>
      <c r="DG216">
        <v>9</v>
      </c>
      <c r="DH216">
        <v>8</v>
      </c>
      <c r="DI216">
        <v>13</v>
      </c>
      <c r="DJ216">
        <v>142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3</v>
      </c>
      <c r="DX216">
        <v>0</v>
      </c>
      <c r="DY216">
        <v>0</v>
      </c>
      <c r="DZ216">
        <v>0</v>
      </c>
      <c r="EA216">
        <v>1</v>
      </c>
      <c r="EB216">
        <v>0</v>
      </c>
      <c r="EC216">
        <v>0</v>
      </c>
      <c r="ED216">
        <v>0</v>
      </c>
      <c r="EE216" t="s">
        <v>225</v>
      </c>
      <c r="EF216">
        <v>42.369998931884773</v>
      </c>
      <c r="EG216">
        <v>42.580001831054688</v>
      </c>
      <c r="EH216">
        <v>43.409999847412109</v>
      </c>
      <c r="EI216">
        <v>42.349998474121087</v>
      </c>
      <c r="EJ216">
        <v>42.860000610351563</v>
      </c>
      <c r="EK216" s="2">
        <f t="shared" si="78"/>
        <v>4.9319607829785284E-3</v>
      </c>
      <c r="EL216" s="2">
        <f t="shared" si="79"/>
        <v>1.9119972800619611E-2</v>
      </c>
      <c r="EM216" s="2">
        <f t="shared" si="80"/>
        <v>5.401675599878808E-3</v>
      </c>
      <c r="EN216" s="2">
        <f t="shared" si="81"/>
        <v>1.1899256392154611E-2</v>
      </c>
      <c r="EO216">
        <v>11</v>
      </c>
      <c r="EP216">
        <v>26</v>
      </c>
      <c r="EQ216">
        <v>92</v>
      </c>
      <c r="ER216">
        <v>42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4</v>
      </c>
      <c r="EY216">
        <v>3</v>
      </c>
      <c r="EZ216">
        <v>0</v>
      </c>
      <c r="FA216">
        <v>0</v>
      </c>
      <c r="FB216">
        <v>1</v>
      </c>
      <c r="FC216">
        <v>1</v>
      </c>
      <c r="FD216">
        <v>8</v>
      </c>
      <c r="FE216">
        <v>0</v>
      </c>
      <c r="FF216">
        <v>0</v>
      </c>
      <c r="FG216">
        <v>0</v>
      </c>
      <c r="FH216">
        <v>0</v>
      </c>
      <c r="FI216">
        <v>1</v>
      </c>
      <c r="FJ216">
        <v>1</v>
      </c>
      <c r="FK216">
        <v>0</v>
      </c>
      <c r="FL216">
        <v>0</v>
      </c>
      <c r="FM216">
        <v>1</v>
      </c>
      <c r="FN216">
        <v>1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 t="s">
        <v>489</v>
      </c>
      <c r="FX216">
        <v>42.860000610351563</v>
      </c>
      <c r="FY216">
        <v>43.080001831054688</v>
      </c>
      <c r="FZ216">
        <v>43.180000305175781</v>
      </c>
      <c r="GA216">
        <v>42.209999084472663</v>
      </c>
      <c r="GB216">
        <v>42.229999542236328</v>
      </c>
      <c r="GC216">
        <v>493</v>
      </c>
      <c r="GD216">
        <v>201</v>
      </c>
      <c r="GE216">
        <v>174</v>
      </c>
      <c r="GF216">
        <v>184</v>
      </c>
      <c r="GG216">
        <v>0</v>
      </c>
      <c r="GH216">
        <v>57</v>
      </c>
      <c r="GI216">
        <v>0</v>
      </c>
      <c r="GJ216">
        <v>42</v>
      </c>
      <c r="GK216">
        <v>0</v>
      </c>
      <c r="GL216">
        <v>143</v>
      </c>
      <c r="GM216">
        <v>0</v>
      </c>
      <c r="GN216">
        <v>143</v>
      </c>
      <c r="GO216">
        <v>1</v>
      </c>
      <c r="GP216">
        <v>1</v>
      </c>
      <c r="GQ216">
        <v>1</v>
      </c>
      <c r="GR216">
        <v>1</v>
      </c>
      <c r="GS216">
        <v>0</v>
      </c>
      <c r="GT216">
        <v>0</v>
      </c>
      <c r="GU216">
        <v>0</v>
      </c>
      <c r="GV216">
        <v>0</v>
      </c>
      <c r="GW216">
        <v>2</v>
      </c>
      <c r="GX216" t="s">
        <v>218</v>
      </c>
      <c r="GY216">
        <v>371902</v>
      </c>
      <c r="GZ216">
        <v>368766</v>
      </c>
      <c r="HA216">
        <v>0.50600000000000001</v>
      </c>
      <c r="HB216">
        <v>1.175</v>
      </c>
      <c r="HC216">
        <v>3.75</v>
      </c>
      <c r="HD216">
        <v>3.58</v>
      </c>
      <c r="HE216">
        <v>0.62619996</v>
      </c>
      <c r="HF216" s="2">
        <f t="shared" si="82"/>
        <v>5.1068062059490549E-3</v>
      </c>
      <c r="HG216" s="2">
        <f t="shared" si="83"/>
        <v>2.315851630716792E-3</v>
      </c>
      <c r="HH216" s="2">
        <f t="shared" si="84"/>
        <v>2.0195048969447238E-2</v>
      </c>
      <c r="HI216" s="2">
        <f t="shared" si="85"/>
        <v>4.7360781388738893E-4</v>
      </c>
      <c r="HJ216" s="3">
        <f t="shared" si="86"/>
        <v>43.179768723546417</v>
      </c>
      <c r="HK216" t="str">
        <f t="shared" si="87"/>
        <v>NJR</v>
      </c>
    </row>
    <row r="217" spans="1:219" hidden="1" x14ac:dyDescent="0.3">
      <c r="A217">
        <v>208</v>
      </c>
      <c r="B217" t="s">
        <v>887</v>
      </c>
      <c r="C217">
        <v>9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11</v>
      </c>
      <c r="N217">
        <v>16</v>
      </c>
      <c r="O217">
        <v>1</v>
      </c>
      <c r="P217">
        <v>0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3</v>
      </c>
      <c r="W217">
        <v>1</v>
      </c>
      <c r="X217">
        <v>0</v>
      </c>
      <c r="Y217">
        <v>0</v>
      </c>
      <c r="Z217">
        <v>146</v>
      </c>
      <c r="AA217">
        <v>1</v>
      </c>
      <c r="AB217">
        <v>0</v>
      </c>
      <c r="AC217">
        <v>0</v>
      </c>
      <c r="AD217">
        <v>0</v>
      </c>
      <c r="AE217">
        <v>17</v>
      </c>
      <c r="AF217">
        <v>1</v>
      </c>
      <c r="AG217">
        <v>0</v>
      </c>
      <c r="AH217">
        <v>0</v>
      </c>
      <c r="AI217">
        <v>1</v>
      </c>
      <c r="AJ217">
        <v>1</v>
      </c>
      <c r="AK217">
        <v>0</v>
      </c>
      <c r="AL217">
        <v>0</v>
      </c>
      <c r="AM217">
        <v>28</v>
      </c>
      <c r="AN217">
        <v>18</v>
      </c>
      <c r="AO217">
        <v>0</v>
      </c>
      <c r="AP217">
        <v>0</v>
      </c>
      <c r="AQ217">
        <v>1</v>
      </c>
      <c r="AR217">
        <v>1</v>
      </c>
      <c r="AS217">
        <v>0</v>
      </c>
      <c r="AT217">
        <v>0</v>
      </c>
      <c r="AU217" t="s">
        <v>713</v>
      </c>
      <c r="AV217">
        <v>22.920000076293949</v>
      </c>
      <c r="AW217">
        <v>22.495000839233398</v>
      </c>
      <c r="AX217">
        <v>23.405000686645511</v>
      </c>
      <c r="AY217">
        <v>22.495000839233398</v>
      </c>
      <c r="AZ217">
        <v>23.370000839233398</v>
      </c>
      <c r="BA217" s="2">
        <f t="shared" si="70"/>
        <v>-1.8893052731934645E-2</v>
      </c>
      <c r="BB217" s="2">
        <f t="shared" si="71"/>
        <v>3.8880573412302555E-2</v>
      </c>
      <c r="BC217" s="2">
        <f t="shared" si="72"/>
        <v>0</v>
      </c>
      <c r="BD217" s="2">
        <f t="shared" si="73"/>
        <v>3.7441162540784112E-2</v>
      </c>
      <c r="BE217">
        <v>0</v>
      </c>
      <c r="BF217">
        <v>0</v>
      </c>
      <c r="BG217">
        <v>1</v>
      </c>
      <c r="BH217">
        <v>18</v>
      </c>
      <c r="BI217">
        <v>160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 t="s">
        <v>888</v>
      </c>
      <c r="CN217">
        <v>23.370000839233398</v>
      </c>
      <c r="CO217">
        <v>23.399999618530281</v>
      </c>
      <c r="CP217">
        <v>23.780000686645511</v>
      </c>
      <c r="CQ217">
        <v>23.25</v>
      </c>
      <c r="CR217">
        <v>23.5</v>
      </c>
      <c r="CS217" s="2">
        <f t="shared" si="74"/>
        <v>1.28199913615068E-3</v>
      </c>
      <c r="CT217" s="2">
        <f t="shared" si="75"/>
        <v>1.5979859425682585E-2</v>
      </c>
      <c r="CU217" s="2">
        <f t="shared" si="76"/>
        <v>6.4102402126321456E-3</v>
      </c>
      <c r="CV217" s="2">
        <f t="shared" si="77"/>
        <v>1.0638297872340385E-2</v>
      </c>
      <c r="CW217">
        <v>26</v>
      </c>
      <c r="CX217">
        <v>60</v>
      </c>
      <c r="CY217">
        <v>70</v>
      </c>
      <c r="CZ217">
        <v>9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6</v>
      </c>
      <c r="DG217">
        <v>5</v>
      </c>
      <c r="DH217">
        <v>2</v>
      </c>
      <c r="DI217">
        <v>2</v>
      </c>
      <c r="DJ217">
        <v>4</v>
      </c>
      <c r="DK217">
        <v>1</v>
      </c>
      <c r="DL217">
        <v>19</v>
      </c>
      <c r="DM217">
        <v>0</v>
      </c>
      <c r="DN217">
        <v>0</v>
      </c>
      <c r="DO217">
        <v>7</v>
      </c>
      <c r="DP217">
        <v>0</v>
      </c>
      <c r="DQ217">
        <v>4</v>
      </c>
      <c r="DR217">
        <v>4</v>
      </c>
      <c r="DS217">
        <v>1</v>
      </c>
      <c r="DT217">
        <v>0</v>
      </c>
      <c r="DU217">
        <v>2</v>
      </c>
      <c r="DV217">
        <v>1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 t="s">
        <v>889</v>
      </c>
      <c r="EF217">
        <v>23.5</v>
      </c>
      <c r="EG217">
        <v>23.590000152587891</v>
      </c>
      <c r="EH217">
        <v>24.270000457763668</v>
      </c>
      <c r="EI217">
        <v>23.5</v>
      </c>
      <c r="EJ217">
        <v>23.979999542236332</v>
      </c>
      <c r="EK217" s="2">
        <f t="shared" si="78"/>
        <v>3.8151823656523698E-3</v>
      </c>
      <c r="EL217" s="2">
        <f t="shared" si="79"/>
        <v>2.8018141423571952E-2</v>
      </c>
      <c r="EM217" s="2">
        <f t="shared" si="80"/>
        <v>3.8151823656523698E-3</v>
      </c>
      <c r="EN217" s="2">
        <f t="shared" si="81"/>
        <v>2.0016661859851181E-2</v>
      </c>
      <c r="EO217">
        <v>7</v>
      </c>
      <c r="EP217">
        <v>30</v>
      </c>
      <c r="EQ217">
        <v>28</v>
      </c>
      <c r="ER217">
        <v>43</v>
      </c>
      <c r="ES217">
        <v>76</v>
      </c>
      <c r="ET217">
        <v>0</v>
      </c>
      <c r="EU217">
        <v>0</v>
      </c>
      <c r="EV217">
        <v>0</v>
      </c>
      <c r="EW217">
        <v>0</v>
      </c>
      <c r="EX217">
        <v>1</v>
      </c>
      <c r="EY217">
        <v>0</v>
      </c>
      <c r="EZ217">
        <v>2</v>
      </c>
      <c r="FA217">
        <v>0</v>
      </c>
      <c r="FB217">
        <v>0</v>
      </c>
      <c r="FC217">
        <v>1</v>
      </c>
      <c r="FD217">
        <v>3</v>
      </c>
      <c r="FE217">
        <v>1</v>
      </c>
      <c r="FF217">
        <v>3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332</v>
      </c>
      <c r="FX217">
        <v>23.979999542236332</v>
      </c>
      <c r="FY217">
        <v>24.04999923706055</v>
      </c>
      <c r="FZ217">
        <v>24.784999847412109</v>
      </c>
      <c r="GA217">
        <v>24.04999923706055</v>
      </c>
      <c r="GB217">
        <v>24.54000091552734</v>
      </c>
      <c r="GC217">
        <v>556</v>
      </c>
      <c r="GD217">
        <v>172</v>
      </c>
      <c r="GE217">
        <v>349</v>
      </c>
      <c r="GF217">
        <v>22</v>
      </c>
      <c r="GG217">
        <v>0</v>
      </c>
      <c r="GH217">
        <v>306</v>
      </c>
      <c r="GI217">
        <v>0</v>
      </c>
      <c r="GJ217">
        <v>128</v>
      </c>
      <c r="GK217">
        <v>3</v>
      </c>
      <c r="GL217">
        <v>150</v>
      </c>
      <c r="GM217">
        <v>3</v>
      </c>
      <c r="GN217">
        <v>4</v>
      </c>
      <c r="GO217">
        <v>2</v>
      </c>
      <c r="GP217">
        <v>2</v>
      </c>
      <c r="GQ217">
        <v>1</v>
      </c>
      <c r="GR217">
        <v>1</v>
      </c>
      <c r="GS217">
        <v>0</v>
      </c>
      <c r="GT217">
        <v>0</v>
      </c>
      <c r="GU217">
        <v>0</v>
      </c>
      <c r="GV217">
        <v>0</v>
      </c>
      <c r="GW217">
        <v>1.8</v>
      </c>
      <c r="GX217" t="s">
        <v>218</v>
      </c>
      <c r="GY217">
        <v>606622</v>
      </c>
      <c r="GZ217">
        <v>493483</v>
      </c>
      <c r="HA217">
        <v>0.60699999999999998</v>
      </c>
      <c r="HB217">
        <v>0.75800000000000001</v>
      </c>
      <c r="HC217">
        <v>0.54</v>
      </c>
      <c r="HD217">
        <v>1.82</v>
      </c>
      <c r="HE217">
        <v>0</v>
      </c>
      <c r="HF217" s="2">
        <f t="shared" si="82"/>
        <v>2.9105903137141009E-3</v>
      </c>
      <c r="HG217" s="2">
        <f t="shared" si="83"/>
        <v>2.9655058094676723E-2</v>
      </c>
      <c r="HH217" s="2">
        <f t="shared" si="84"/>
        <v>0</v>
      </c>
      <c r="HI217" s="2">
        <f t="shared" si="85"/>
        <v>1.9967467815241502E-2</v>
      </c>
      <c r="HJ217" s="3">
        <f t="shared" si="86"/>
        <v>24.763203361612511</v>
      </c>
      <c r="HK217" t="str">
        <f t="shared" si="87"/>
        <v>NMIH</v>
      </c>
    </row>
    <row r="218" spans="1:219" hidden="1" x14ac:dyDescent="0.3">
      <c r="A218">
        <v>209</v>
      </c>
      <c r="B218" t="s">
        <v>890</v>
      </c>
      <c r="C218">
        <v>10</v>
      </c>
      <c r="D218">
        <v>0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163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29</v>
      </c>
      <c r="X218">
        <v>0</v>
      </c>
      <c r="Y218">
        <v>10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 t="s">
        <v>891</v>
      </c>
      <c r="AV218">
        <v>4.1500000953674316</v>
      </c>
      <c r="AW218">
        <v>4.1399998664855957</v>
      </c>
      <c r="AX218">
        <v>4.2199997901916504</v>
      </c>
      <c r="AY218">
        <v>4.130000114440918</v>
      </c>
      <c r="AZ218">
        <v>4.2100000381469727</v>
      </c>
      <c r="BA218" s="2">
        <f t="shared" si="70"/>
        <v>-2.4155143005657465E-3</v>
      </c>
      <c r="BB218" s="2">
        <f t="shared" si="71"/>
        <v>1.8957328834943277E-2</v>
      </c>
      <c r="BC218" s="2">
        <f t="shared" si="72"/>
        <v>2.4153991225044358E-3</v>
      </c>
      <c r="BD218" s="2">
        <f t="shared" si="73"/>
        <v>1.9002357002653736E-2</v>
      </c>
      <c r="BE218">
        <v>1</v>
      </c>
      <c r="BF218">
        <v>7</v>
      </c>
      <c r="BG218">
        <v>42</v>
      </c>
      <c r="BH218">
        <v>144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1</v>
      </c>
      <c r="BP218">
        <v>0</v>
      </c>
      <c r="BQ218">
        <v>0</v>
      </c>
      <c r="BR218">
        <v>0</v>
      </c>
      <c r="BS218">
        <v>1</v>
      </c>
      <c r="BT218">
        <v>1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 t="s">
        <v>545</v>
      </c>
      <c r="CN218">
        <v>4.2100000381469727</v>
      </c>
      <c r="CO218">
        <v>4.1999998092651367</v>
      </c>
      <c r="CP218">
        <v>4.2300000190734863</v>
      </c>
      <c r="CQ218">
        <v>4.1599998474121094</v>
      </c>
      <c r="CR218">
        <v>4.1599998474121094</v>
      </c>
      <c r="CS218" s="2">
        <f t="shared" si="74"/>
        <v>-2.3810069847565174E-3</v>
      </c>
      <c r="CT218" s="2">
        <f t="shared" si="75"/>
        <v>7.0922481496632495E-3</v>
      </c>
      <c r="CU218" s="2">
        <f t="shared" si="76"/>
        <v>9.5238008737019708E-3</v>
      </c>
      <c r="CV218" s="2">
        <f t="shared" si="77"/>
        <v>0</v>
      </c>
      <c r="CW218">
        <v>88</v>
      </c>
      <c r="CX218">
        <v>15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3</v>
      </c>
      <c r="DG218">
        <v>22</v>
      </c>
      <c r="DH218">
        <v>1</v>
      </c>
      <c r="DI218">
        <v>35</v>
      </c>
      <c r="DJ218">
        <v>41</v>
      </c>
      <c r="DK218">
        <v>0</v>
      </c>
      <c r="DL218">
        <v>0</v>
      </c>
      <c r="DM218">
        <v>0</v>
      </c>
      <c r="DN218">
        <v>0</v>
      </c>
      <c r="DO218">
        <v>15</v>
      </c>
      <c r="DP218">
        <v>0</v>
      </c>
      <c r="DQ218">
        <v>0</v>
      </c>
      <c r="DR218">
        <v>0</v>
      </c>
      <c r="DS218">
        <v>1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892</v>
      </c>
      <c r="EF218">
        <v>4.1599998474121094</v>
      </c>
      <c r="EG218">
        <v>4.1599998474121094</v>
      </c>
      <c r="EH218">
        <v>4.1999998092651367</v>
      </c>
      <c r="EI218">
        <v>4.119999885559082</v>
      </c>
      <c r="EJ218">
        <v>4.1999998092651367</v>
      </c>
      <c r="EK218" s="2">
        <f t="shared" si="78"/>
        <v>0</v>
      </c>
      <c r="EL218" s="2">
        <f t="shared" si="79"/>
        <v>9.5238008737019708E-3</v>
      </c>
      <c r="EM218" s="2">
        <f t="shared" si="80"/>
        <v>9.6153757981290999E-3</v>
      </c>
      <c r="EN218" s="2">
        <f t="shared" si="81"/>
        <v>1.9047601747403942E-2</v>
      </c>
      <c r="EO218">
        <v>90</v>
      </c>
      <c r="EP218">
        <v>94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3</v>
      </c>
      <c r="EZ218">
        <v>0</v>
      </c>
      <c r="FA218">
        <v>2</v>
      </c>
      <c r="FB218">
        <v>7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7</v>
      </c>
      <c r="FJ218">
        <v>0</v>
      </c>
      <c r="FK218">
        <v>0</v>
      </c>
      <c r="FL218">
        <v>0</v>
      </c>
      <c r="FM218">
        <v>1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 t="s">
        <v>472</v>
      </c>
      <c r="FX218">
        <v>4.1999998092651367</v>
      </c>
      <c r="FY218">
        <v>4.2100000381469727</v>
      </c>
      <c r="FZ218">
        <v>4.2300000190734863</v>
      </c>
      <c r="GA218">
        <v>4.1700000762939453</v>
      </c>
      <c r="GB218">
        <v>4.1999998092651367</v>
      </c>
      <c r="GC218">
        <v>644</v>
      </c>
      <c r="GD218">
        <v>155</v>
      </c>
      <c r="GE218">
        <v>287</v>
      </c>
      <c r="GF218">
        <v>114</v>
      </c>
      <c r="GG218">
        <v>0</v>
      </c>
      <c r="GH218">
        <v>144</v>
      </c>
      <c r="GI218">
        <v>0</v>
      </c>
      <c r="GJ218">
        <v>0</v>
      </c>
      <c r="GK218">
        <v>0</v>
      </c>
      <c r="GL218">
        <v>48</v>
      </c>
      <c r="GM218">
        <v>0</v>
      </c>
      <c r="GN218">
        <v>48</v>
      </c>
      <c r="GO218">
        <v>1</v>
      </c>
      <c r="GP218">
        <v>1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2.8</v>
      </c>
      <c r="GX218" t="s">
        <v>223</v>
      </c>
      <c r="GY218">
        <v>24070920</v>
      </c>
      <c r="GZ218">
        <v>27823116</v>
      </c>
      <c r="HA218">
        <v>1.3440000000000001</v>
      </c>
      <c r="HB218">
        <v>1.5489999999999999</v>
      </c>
      <c r="HC218">
        <v>1.47</v>
      </c>
      <c r="HD218">
        <v>0.57999999999999996</v>
      </c>
      <c r="HE218">
        <v>0</v>
      </c>
      <c r="HF218" s="2">
        <f t="shared" si="82"/>
        <v>2.3753512568226443E-3</v>
      </c>
      <c r="HG218" s="2">
        <f t="shared" si="83"/>
        <v>4.7281278572888219E-3</v>
      </c>
      <c r="HH218" s="2">
        <f t="shared" si="84"/>
        <v>9.5011785013269234E-3</v>
      </c>
      <c r="HI218" s="2">
        <f t="shared" si="85"/>
        <v>7.1427938889455644E-3</v>
      </c>
      <c r="HJ218" s="3">
        <f t="shared" si="86"/>
        <v>4.229905456606522</v>
      </c>
      <c r="HK218" t="str">
        <f t="shared" si="87"/>
        <v>NOK</v>
      </c>
    </row>
    <row r="219" spans="1:219" hidden="1" x14ac:dyDescent="0.3">
      <c r="A219">
        <v>210</v>
      </c>
      <c r="B219" t="s">
        <v>893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30</v>
      </c>
      <c r="N219">
        <v>26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14</v>
      </c>
      <c r="W219">
        <v>22</v>
      </c>
      <c r="X219">
        <v>14</v>
      </c>
      <c r="Y219">
        <v>6</v>
      </c>
      <c r="Z219">
        <v>4</v>
      </c>
      <c r="AA219">
        <v>0</v>
      </c>
      <c r="AB219">
        <v>0</v>
      </c>
      <c r="AC219">
        <v>0</v>
      </c>
      <c r="AD219">
        <v>0</v>
      </c>
      <c r="AE219">
        <v>26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404</v>
      </c>
      <c r="AV219">
        <v>206.19999694824219</v>
      </c>
      <c r="AW219">
        <v>207.19999694824219</v>
      </c>
      <c r="AX219">
        <v>210.80000305175781</v>
      </c>
      <c r="AY219">
        <v>206.3699951171875</v>
      </c>
      <c r="AZ219">
        <v>209.52000427246091</v>
      </c>
      <c r="BA219" s="2">
        <f t="shared" si="70"/>
        <v>4.8262548973385666E-3</v>
      </c>
      <c r="BB219" s="2">
        <f t="shared" si="71"/>
        <v>1.7077827568302784E-2</v>
      </c>
      <c r="BC219" s="2">
        <f t="shared" si="72"/>
        <v>4.0058004019276616E-3</v>
      </c>
      <c r="BD219" s="2">
        <f t="shared" si="73"/>
        <v>1.5034407651009385E-2</v>
      </c>
      <c r="BE219">
        <v>3</v>
      </c>
      <c r="BF219">
        <v>16</v>
      </c>
      <c r="BG219">
        <v>73</v>
      </c>
      <c r="BH219">
        <v>35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0</v>
      </c>
      <c r="BQ219">
        <v>1</v>
      </c>
      <c r="BR219">
        <v>0</v>
      </c>
      <c r="BS219">
        <v>1</v>
      </c>
      <c r="BT219">
        <v>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 t="s">
        <v>273</v>
      </c>
      <c r="CN219">
        <v>209.52000427246091</v>
      </c>
      <c r="CO219">
        <v>208.99000549316409</v>
      </c>
      <c r="CP219">
        <v>213.13999938964841</v>
      </c>
      <c r="CQ219">
        <v>208.69999694824219</v>
      </c>
      <c r="CR219">
        <v>210.78999328613281</v>
      </c>
      <c r="CS219" s="2">
        <f t="shared" si="74"/>
        <v>-2.5360005998666946E-3</v>
      </c>
      <c r="CT219" s="2">
        <f t="shared" si="75"/>
        <v>1.9470741805237446E-2</v>
      </c>
      <c r="CU219" s="2">
        <f t="shared" si="76"/>
        <v>1.3876670524868295E-3</v>
      </c>
      <c r="CV219" s="2">
        <f t="shared" si="77"/>
        <v>9.9150643031408192E-3</v>
      </c>
      <c r="CW219">
        <v>19</v>
      </c>
      <c r="CX219">
        <v>29</v>
      </c>
      <c r="CY219">
        <v>74</v>
      </c>
      <c r="CZ219">
        <v>25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6</v>
      </c>
      <c r="DG219">
        <v>0</v>
      </c>
      <c r="DH219">
        <v>0</v>
      </c>
      <c r="DI219">
        <v>0</v>
      </c>
      <c r="DJ219">
        <v>0</v>
      </c>
      <c r="DK219">
        <v>1</v>
      </c>
      <c r="DL219">
        <v>6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283</v>
      </c>
      <c r="EF219">
        <v>210.78999328613281</v>
      </c>
      <c r="EG219">
        <v>212.2200012207031</v>
      </c>
      <c r="EH219">
        <v>215</v>
      </c>
      <c r="EI219">
        <v>211.1199951171875</v>
      </c>
      <c r="EJ219">
        <v>213.92999267578119</v>
      </c>
      <c r="EK219" s="2">
        <f t="shared" si="78"/>
        <v>6.7383278029629068E-3</v>
      </c>
      <c r="EL219" s="2">
        <f t="shared" si="79"/>
        <v>1.2930226880450757E-2</v>
      </c>
      <c r="EM219" s="2">
        <f t="shared" si="80"/>
        <v>5.1833290792021591E-3</v>
      </c>
      <c r="EN219" s="2">
        <f t="shared" si="81"/>
        <v>1.313512669937944E-2</v>
      </c>
      <c r="EO219">
        <v>25</v>
      </c>
      <c r="EP219">
        <v>66</v>
      </c>
      <c r="EQ219">
        <v>44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8</v>
      </c>
      <c r="EY219">
        <v>1</v>
      </c>
      <c r="EZ219">
        <v>1</v>
      </c>
      <c r="FA219">
        <v>0</v>
      </c>
      <c r="FB219">
        <v>1</v>
      </c>
      <c r="FC219">
        <v>1</v>
      </c>
      <c r="FD219">
        <v>11</v>
      </c>
      <c r="FE219">
        <v>0</v>
      </c>
      <c r="FF219">
        <v>0</v>
      </c>
      <c r="FG219">
        <v>0</v>
      </c>
      <c r="FH219">
        <v>0</v>
      </c>
      <c r="FI219">
        <v>1</v>
      </c>
      <c r="FJ219">
        <v>1</v>
      </c>
      <c r="FK219">
        <v>0</v>
      </c>
      <c r="FL219">
        <v>0</v>
      </c>
      <c r="FM219">
        <v>1</v>
      </c>
      <c r="FN219">
        <v>1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894</v>
      </c>
      <c r="FX219">
        <v>213.92999267578119</v>
      </c>
      <c r="FY219">
        <v>214.97999572753909</v>
      </c>
      <c r="FZ219">
        <v>217.94999694824219</v>
      </c>
      <c r="GA219">
        <v>213.4700012207031</v>
      </c>
      <c r="GB219">
        <v>213.6300048828125</v>
      </c>
      <c r="GC219">
        <v>465</v>
      </c>
      <c r="GD219">
        <v>79</v>
      </c>
      <c r="GE219">
        <v>282</v>
      </c>
      <c r="GF219">
        <v>17</v>
      </c>
      <c r="GG219">
        <v>0</v>
      </c>
      <c r="GH219">
        <v>60</v>
      </c>
      <c r="GI219">
        <v>0</v>
      </c>
      <c r="GJ219">
        <v>25</v>
      </c>
      <c r="GK219">
        <v>0</v>
      </c>
      <c r="GL219">
        <v>5</v>
      </c>
      <c r="GM219">
        <v>0</v>
      </c>
      <c r="GN219">
        <v>1</v>
      </c>
      <c r="GO219">
        <v>1</v>
      </c>
      <c r="GP219">
        <v>1</v>
      </c>
      <c r="GQ219">
        <v>1</v>
      </c>
      <c r="GR219">
        <v>1</v>
      </c>
      <c r="GS219">
        <v>0</v>
      </c>
      <c r="GT219">
        <v>0</v>
      </c>
      <c r="GU219">
        <v>0</v>
      </c>
      <c r="GV219">
        <v>0</v>
      </c>
      <c r="GW219">
        <v>2.2000000000000002</v>
      </c>
      <c r="GX219" t="s">
        <v>218</v>
      </c>
      <c r="GY219">
        <v>213111</v>
      </c>
      <c r="GZ219">
        <v>163750</v>
      </c>
      <c r="HA219">
        <v>1.8939999999999999</v>
      </c>
      <c r="HB219">
        <v>2.859</v>
      </c>
      <c r="HC219">
        <v>2.4</v>
      </c>
      <c r="HD219">
        <v>1.42</v>
      </c>
      <c r="HE219">
        <v>0.32770001999999998</v>
      </c>
      <c r="HF219" s="2">
        <f t="shared" si="82"/>
        <v>4.8841895647288025E-3</v>
      </c>
      <c r="HG219" s="2">
        <f t="shared" si="83"/>
        <v>1.362698445647792E-2</v>
      </c>
      <c r="HH219" s="2">
        <f t="shared" si="84"/>
        <v>7.0238837884699645E-3</v>
      </c>
      <c r="HI219" s="2">
        <f t="shared" si="85"/>
        <v>7.4897560479469938E-4</v>
      </c>
      <c r="HJ219" s="3">
        <f t="shared" si="86"/>
        <v>217.90952478777194</v>
      </c>
      <c r="HK219" t="str">
        <f t="shared" si="87"/>
        <v>NDSN</v>
      </c>
    </row>
    <row r="220" spans="1:219" hidden="1" x14ac:dyDescent="0.3">
      <c r="A220">
        <v>211</v>
      </c>
      <c r="B220" t="s">
        <v>895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12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3</v>
      </c>
      <c r="W220">
        <v>5</v>
      </c>
      <c r="X220">
        <v>18</v>
      </c>
      <c r="Y220">
        <v>18</v>
      </c>
      <c r="Z220">
        <v>144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13</v>
      </c>
      <c r="AN220">
        <v>1</v>
      </c>
      <c r="AO220">
        <v>0</v>
      </c>
      <c r="AP220">
        <v>0</v>
      </c>
      <c r="AQ220">
        <v>1</v>
      </c>
      <c r="AR220">
        <v>1</v>
      </c>
      <c r="AS220">
        <v>0</v>
      </c>
      <c r="AT220">
        <v>0</v>
      </c>
      <c r="AU220" t="s">
        <v>457</v>
      </c>
      <c r="AV220">
        <v>21.819999694824219</v>
      </c>
      <c r="AW220">
        <v>21.95999908447266</v>
      </c>
      <c r="AX220">
        <v>22.04000091552734</v>
      </c>
      <c r="AY220">
        <v>21.649999618530281</v>
      </c>
      <c r="AZ220">
        <v>22.010000228881839</v>
      </c>
      <c r="BA220" s="2">
        <f t="shared" si="70"/>
        <v>6.3752001587027429E-3</v>
      </c>
      <c r="BB220" s="2">
        <f t="shared" si="71"/>
        <v>3.6298469932602995E-3</v>
      </c>
      <c r="BC220" s="2">
        <f t="shared" si="72"/>
        <v>1.4116551860950288E-2</v>
      </c>
      <c r="BD220" s="2">
        <f t="shared" si="73"/>
        <v>1.6356229287047497E-2</v>
      </c>
      <c r="BE220">
        <v>22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36</v>
      </c>
      <c r="BO220">
        <v>16</v>
      </c>
      <c r="BP220">
        <v>6</v>
      </c>
      <c r="BQ220">
        <v>3</v>
      </c>
      <c r="BR220">
        <v>121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1</v>
      </c>
      <c r="CF220">
        <v>0</v>
      </c>
      <c r="CG220">
        <v>28</v>
      </c>
      <c r="CH220">
        <v>0</v>
      </c>
      <c r="CI220">
        <v>1</v>
      </c>
      <c r="CJ220">
        <v>0</v>
      </c>
      <c r="CK220">
        <v>1</v>
      </c>
      <c r="CL220">
        <v>0</v>
      </c>
      <c r="CM220" t="s">
        <v>631</v>
      </c>
      <c r="CN220">
        <v>22.010000228881839</v>
      </c>
      <c r="CO220">
        <v>22.04999923706055</v>
      </c>
      <c r="CP220">
        <v>22.229999542236332</v>
      </c>
      <c r="CQ220">
        <v>21.899999618530281</v>
      </c>
      <c r="CR220">
        <v>22</v>
      </c>
      <c r="CS220" s="2">
        <f t="shared" si="74"/>
        <v>1.8140140391244008E-3</v>
      </c>
      <c r="CT220" s="2">
        <f t="shared" si="75"/>
        <v>8.0971798867465195E-3</v>
      </c>
      <c r="CU220" s="2">
        <f t="shared" si="76"/>
        <v>6.8027040235972835E-3</v>
      </c>
      <c r="CV220" s="2">
        <f t="shared" si="77"/>
        <v>4.5454718849872178E-3</v>
      </c>
      <c r="CW220">
        <v>87</v>
      </c>
      <c r="CX220">
        <v>37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26</v>
      </c>
      <c r="DG220">
        <v>21</v>
      </c>
      <c r="DH220">
        <v>19</v>
      </c>
      <c r="DI220">
        <v>10</v>
      </c>
      <c r="DJ220">
        <v>11</v>
      </c>
      <c r="DK220">
        <v>0</v>
      </c>
      <c r="DL220">
        <v>0</v>
      </c>
      <c r="DM220">
        <v>0</v>
      </c>
      <c r="DN220">
        <v>0</v>
      </c>
      <c r="DO220">
        <v>1</v>
      </c>
      <c r="DP220">
        <v>0</v>
      </c>
      <c r="DQ220">
        <v>11</v>
      </c>
      <c r="DR220">
        <v>0</v>
      </c>
      <c r="DS220">
        <v>1</v>
      </c>
      <c r="DT220">
        <v>0</v>
      </c>
      <c r="DU220">
        <v>1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656</v>
      </c>
      <c r="EF220">
        <v>22</v>
      </c>
      <c r="EG220">
        <v>22.10000038146973</v>
      </c>
      <c r="EH220">
        <v>22.29999923706055</v>
      </c>
      <c r="EI220">
        <v>21.940000534057621</v>
      </c>
      <c r="EJ220">
        <v>22.25</v>
      </c>
      <c r="EK220" s="2">
        <f t="shared" si="78"/>
        <v>4.5249040607970858E-3</v>
      </c>
      <c r="EL220" s="2">
        <f t="shared" si="79"/>
        <v>8.9685588535106664E-3</v>
      </c>
      <c r="EM220" s="2">
        <f t="shared" si="80"/>
        <v>7.2398119751284629E-3</v>
      </c>
      <c r="EN220" s="2">
        <f t="shared" si="81"/>
        <v>1.3932560267073235E-2</v>
      </c>
      <c r="EO220">
        <v>67</v>
      </c>
      <c r="EP220">
        <v>59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39</v>
      </c>
      <c r="EY220">
        <v>12</v>
      </c>
      <c r="EZ220">
        <v>13</v>
      </c>
      <c r="FA220">
        <v>11</v>
      </c>
      <c r="FB220">
        <v>11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11</v>
      </c>
      <c r="FJ220">
        <v>0</v>
      </c>
      <c r="FK220">
        <v>0</v>
      </c>
      <c r="FL220">
        <v>0</v>
      </c>
      <c r="FM220">
        <v>1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549</v>
      </c>
      <c r="FX220">
        <v>22.25</v>
      </c>
      <c r="FY220">
        <v>22.340000152587891</v>
      </c>
      <c r="FZ220">
        <v>22.690000534057621</v>
      </c>
      <c r="GA220">
        <v>22.229999542236332</v>
      </c>
      <c r="GB220">
        <v>22.610000610351559</v>
      </c>
      <c r="GC220">
        <v>285</v>
      </c>
      <c r="GD220">
        <v>543</v>
      </c>
      <c r="GE220">
        <v>250</v>
      </c>
      <c r="GF220">
        <v>173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287</v>
      </c>
      <c r="GM220">
        <v>0</v>
      </c>
      <c r="GN220">
        <v>22</v>
      </c>
      <c r="GO220">
        <v>2</v>
      </c>
      <c r="GP220">
        <v>2</v>
      </c>
      <c r="GQ220">
        <v>0</v>
      </c>
      <c r="GR220">
        <v>0</v>
      </c>
      <c r="GS220">
        <v>1</v>
      </c>
      <c r="GT220">
        <v>0</v>
      </c>
      <c r="GU220">
        <v>0</v>
      </c>
      <c r="GV220">
        <v>0</v>
      </c>
      <c r="GW220">
        <v>2.2999999999999998</v>
      </c>
      <c r="GX220" t="s">
        <v>218</v>
      </c>
      <c r="GY220">
        <v>3046327</v>
      </c>
      <c r="GZ220">
        <v>3265333</v>
      </c>
      <c r="HA220">
        <v>0.80700000000000005</v>
      </c>
      <c r="HB220">
        <v>1.0149999999999999</v>
      </c>
      <c r="HC220">
        <v>0.68</v>
      </c>
      <c r="HD220">
        <v>3.1</v>
      </c>
      <c r="HE220">
        <v>0.48080002999999999</v>
      </c>
      <c r="HF220" s="2">
        <f t="shared" si="82"/>
        <v>4.0286549674649619E-3</v>
      </c>
      <c r="HG220" s="2">
        <f t="shared" si="83"/>
        <v>1.5425313937052598E-2</v>
      </c>
      <c r="HH220" s="2">
        <f t="shared" si="84"/>
        <v>4.9239305998310945E-3</v>
      </c>
      <c r="HI220" s="2">
        <f t="shared" si="85"/>
        <v>1.6806769476213623E-2</v>
      </c>
      <c r="HJ220" s="3">
        <f t="shared" si="86"/>
        <v>22.684601668295361</v>
      </c>
      <c r="HK220" t="str">
        <f t="shared" si="87"/>
        <v>NLOK</v>
      </c>
    </row>
    <row r="221" spans="1:219" hidden="1" x14ac:dyDescent="0.3">
      <c r="A221">
        <v>212</v>
      </c>
      <c r="B221" t="s">
        <v>896</v>
      </c>
      <c r="C221">
        <v>10</v>
      </c>
      <c r="D221">
        <v>1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98</v>
      </c>
      <c r="N221">
        <v>14</v>
      </c>
      <c r="O221">
        <v>25</v>
      </c>
      <c r="P221">
        <v>8</v>
      </c>
      <c r="Q221">
        <v>0</v>
      </c>
      <c r="R221">
        <v>1</v>
      </c>
      <c r="S221">
        <v>33</v>
      </c>
      <c r="T221">
        <v>0</v>
      </c>
      <c r="U221">
        <v>0</v>
      </c>
      <c r="V221">
        <v>27</v>
      </c>
      <c r="W221">
        <v>8</v>
      </c>
      <c r="X221">
        <v>2</v>
      </c>
      <c r="Y221">
        <v>6</v>
      </c>
      <c r="Z221">
        <v>19</v>
      </c>
      <c r="AA221">
        <v>0</v>
      </c>
      <c r="AB221">
        <v>0</v>
      </c>
      <c r="AC221">
        <v>0</v>
      </c>
      <c r="AD221">
        <v>0</v>
      </c>
      <c r="AE221">
        <v>43</v>
      </c>
      <c r="AF221">
        <v>34</v>
      </c>
      <c r="AG221">
        <v>19</v>
      </c>
      <c r="AH221">
        <v>0</v>
      </c>
      <c r="AI221">
        <v>1</v>
      </c>
      <c r="AJ221">
        <v>1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583</v>
      </c>
      <c r="AV221">
        <v>265.79998779296881</v>
      </c>
      <c r="AW221">
        <v>262</v>
      </c>
      <c r="AX221">
        <v>277.07000732421881</v>
      </c>
      <c r="AY221">
        <v>260.60000610351563</v>
      </c>
      <c r="AZ221">
        <v>274.54000854492188</v>
      </c>
      <c r="BA221" s="2">
        <f t="shared" si="70"/>
        <v>-1.4503770202171085E-2</v>
      </c>
      <c r="BB221" s="2">
        <f t="shared" si="71"/>
        <v>5.4390612212978917E-2</v>
      </c>
      <c r="BC221" s="2">
        <f t="shared" si="72"/>
        <v>5.3434881545205704E-3</v>
      </c>
      <c r="BD221" s="2">
        <f t="shared" si="73"/>
        <v>5.0775850541016188E-2</v>
      </c>
      <c r="BE221">
        <v>2</v>
      </c>
      <c r="BF221">
        <v>0</v>
      </c>
      <c r="BG221">
        <v>7</v>
      </c>
      <c r="BH221">
        <v>2</v>
      </c>
      <c r="BI221">
        <v>184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1</v>
      </c>
      <c r="BZ221">
        <v>1</v>
      </c>
      <c r="CA221">
        <v>0</v>
      </c>
      <c r="CB221">
        <v>0</v>
      </c>
      <c r="CC221">
        <v>1</v>
      </c>
      <c r="CD221">
        <v>1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 t="s">
        <v>747</v>
      </c>
      <c r="CN221">
        <v>274.54000854492188</v>
      </c>
      <c r="CO221">
        <v>275.60000610351563</v>
      </c>
      <c r="CP221">
        <v>287.44000244140619</v>
      </c>
      <c r="CQ221">
        <v>274.239990234375</v>
      </c>
      <c r="CR221">
        <v>274.95999145507813</v>
      </c>
      <c r="CS221" s="2">
        <f t="shared" si="74"/>
        <v>3.8461449024628225E-3</v>
      </c>
      <c r="CT221" s="2">
        <f t="shared" si="75"/>
        <v>4.1191192030775592E-2</v>
      </c>
      <c r="CU221" s="2">
        <f t="shared" si="76"/>
        <v>4.9347454246057021E-3</v>
      </c>
      <c r="CV221" s="2">
        <f t="shared" si="77"/>
        <v>2.6185672209724231E-3</v>
      </c>
      <c r="CW221">
        <v>15</v>
      </c>
      <c r="CX221">
        <v>15</v>
      </c>
      <c r="CY221">
        <v>30</v>
      </c>
      <c r="CZ221">
        <v>19</v>
      </c>
      <c r="DA221">
        <v>106</v>
      </c>
      <c r="DB221">
        <v>1</v>
      </c>
      <c r="DC221">
        <v>155</v>
      </c>
      <c r="DD221">
        <v>1</v>
      </c>
      <c r="DE221">
        <v>106</v>
      </c>
      <c r="DF221">
        <v>8</v>
      </c>
      <c r="DG221">
        <v>3</v>
      </c>
      <c r="DH221">
        <v>4</v>
      </c>
      <c r="DI221">
        <v>4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687</v>
      </c>
      <c r="EF221">
        <v>274.95999145507813</v>
      </c>
      <c r="EG221">
        <v>276.48001098632813</v>
      </c>
      <c r="EH221">
        <v>282.73001098632813</v>
      </c>
      <c r="EI221">
        <v>276.3800048828125</v>
      </c>
      <c r="EJ221">
        <v>279.29998779296881</v>
      </c>
      <c r="EK221" s="2">
        <f t="shared" si="78"/>
        <v>5.4977556092659086E-3</v>
      </c>
      <c r="EL221" s="2">
        <f t="shared" si="79"/>
        <v>2.2105895225612349E-2</v>
      </c>
      <c r="EM221" s="2">
        <f t="shared" si="80"/>
        <v>3.6171187623601497E-4</v>
      </c>
      <c r="EN221" s="2">
        <f t="shared" si="81"/>
        <v>1.0454647467871503E-2</v>
      </c>
      <c r="EO221">
        <v>16</v>
      </c>
      <c r="EP221">
        <v>21</v>
      </c>
      <c r="EQ221">
        <v>88</v>
      </c>
      <c r="ER221">
        <v>65</v>
      </c>
      <c r="ES221">
        <v>3</v>
      </c>
      <c r="ET221">
        <v>1</v>
      </c>
      <c r="EU221">
        <v>27</v>
      </c>
      <c r="EV221">
        <v>1</v>
      </c>
      <c r="EW221">
        <v>3</v>
      </c>
      <c r="EX221">
        <v>2</v>
      </c>
      <c r="EY221">
        <v>0</v>
      </c>
      <c r="EZ221">
        <v>0</v>
      </c>
      <c r="FA221">
        <v>0</v>
      </c>
      <c r="FB221">
        <v>0</v>
      </c>
      <c r="FC221">
        <v>1</v>
      </c>
      <c r="FD221">
        <v>2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897</v>
      </c>
      <c r="FX221">
        <v>279.29998779296881</v>
      </c>
      <c r="FY221">
        <v>278.1300048828125</v>
      </c>
      <c r="FZ221">
        <v>285.7349853515625</v>
      </c>
      <c r="GA221">
        <v>277.89199829101563</v>
      </c>
      <c r="GB221">
        <v>285.35000610351563</v>
      </c>
      <c r="GC221">
        <v>718</v>
      </c>
      <c r="GD221">
        <v>84</v>
      </c>
      <c r="GE221">
        <v>378</v>
      </c>
      <c r="GF221">
        <v>21</v>
      </c>
      <c r="GG221">
        <v>109</v>
      </c>
      <c r="GH221">
        <v>387</v>
      </c>
      <c r="GI221">
        <v>109</v>
      </c>
      <c r="GJ221">
        <v>193</v>
      </c>
      <c r="GK221">
        <v>1</v>
      </c>
      <c r="GL221">
        <v>20</v>
      </c>
      <c r="GM221">
        <v>0</v>
      </c>
      <c r="GN221">
        <v>0</v>
      </c>
      <c r="GO221">
        <v>2</v>
      </c>
      <c r="GP221">
        <v>0</v>
      </c>
      <c r="GQ221">
        <v>1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2.1</v>
      </c>
      <c r="GX221" t="s">
        <v>218</v>
      </c>
      <c r="GY221">
        <v>1170819</v>
      </c>
      <c r="GZ221">
        <v>1630600</v>
      </c>
      <c r="HA221">
        <v>1.8069999999999999</v>
      </c>
      <c r="HB221">
        <v>1.8620000000000001</v>
      </c>
      <c r="HC221">
        <v>23754.5</v>
      </c>
      <c r="HD221">
        <v>2.15</v>
      </c>
      <c r="HE221">
        <v>0</v>
      </c>
      <c r="HF221" s="2">
        <f t="shared" si="82"/>
        <v>-4.2066044282034198E-3</v>
      </c>
      <c r="HG221" s="2">
        <f t="shared" si="83"/>
        <v>2.6615503381194228E-2</v>
      </c>
      <c r="HH221" s="2">
        <f t="shared" si="84"/>
        <v>8.5573863883248169E-4</v>
      </c>
      <c r="HI221" s="2">
        <f t="shared" si="85"/>
        <v>2.613635063247377E-2</v>
      </c>
      <c r="HJ221" s="3">
        <f t="shared" si="86"/>
        <v>285.53257496818259</v>
      </c>
      <c r="HK221" t="str">
        <f t="shared" si="87"/>
        <v>OKTA</v>
      </c>
    </row>
    <row r="222" spans="1:219" hidden="1" x14ac:dyDescent="0.3">
      <c r="A222">
        <v>213</v>
      </c>
      <c r="B222" t="s">
        <v>898</v>
      </c>
      <c r="C222">
        <v>9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9</v>
      </c>
      <c r="N222">
        <v>8</v>
      </c>
      <c r="O222">
        <v>2</v>
      </c>
      <c r="P222">
        <v>0</v>
      </c>
      <c r="Q222">
        <v>0</v>
      </c>
      <c r="R222">
        <v>1</v>
      </c>
      <c r="S222">
        <v>2</v>
      </c>
      <c r="T222">
        <v>0</v>
      </c>
      <c r="U222">
        <v>0</v>
      </c>
      <c r="V222">
        <v>3</v>
      </c>
      <c r="W222">
        <v>6</v>
      </c>
      <c r="X222">
        <v>4</v>
      </c>
      <c r="Y222">
        <v>4</v>
      </c>
      <c r="Z222">
        <v>167</v>
      </c>
      <c r="AA222">
        <v>1</v>
      </c>
      <c r="AB222">
        <v>0</v>
      </c>
      <c r="AC222">
        <v>0</v>
      </c>
      <c r="AD222">
        <v>0</v>
      </c>
      <c r="AE222">
        <v>10</v>
      </c>
      <c r="AF222">
        <v>2</v>
      </c>
      <c r="AG222">
        <v>1</v>
      </c>
      <c r="AH222">
        <v>0</v>
      </c>
      <c r="AI222">
        <v>1</v>
      </c>
      <c r="AJ222">
        <v>1</v>
      </c>
      <c r="AK222">
        <v>1</v>
      </c>
      <c r="AL222">
        <v>1</v>
      </c>
      <c r="AM222">
        <v>20</v>
      </c>
      <c r="AN222">
        <v>11</v>
      </c>
      <c r="AO222">
        <v>0</v>
      </c>
      <c r="AP222">
        <v>0</v>
      </c>
      <c r="AQ222">
        <v>1</v>
      </c>
      <c r="AR222">
        <v>1</v>
      </c>
      <c r="AS222">
        <v>0</v>
      </c>
      <c r="AT222">
        <v>0</v>
      </c>
      <c r="AU222" t="s">
        <v>899</v>
      </c>
      <c r="AV222">
        <v>78.860000610351563</v>
      </c>
      <c r="AW222">
        <v>78.370002746582031</v>
      </c>
      <c r="AX222">
        <v>80.75</v>
      </c>
      <c r="AY222">
        <v>78.260002136230469</v>
      </c>
      <c r="AZ222">
        <v>80.589996337890625</v>
      </c>
      <c r="BA222" s="2">
        <f t="shared" si="70"/>
        <v>-6.2523650197383596E-3</v>
      </c>
      <c r="BB222" s="2">
        <f t="shared" si="71"/>
        <v>2.9473650197126555E-2</v>
      </c>
      <c r="BC222" s="2">
        <f t="shared" si="72"/>
        <v>1.4036060545673523E-3</v>
      </c>
      <c r="BD222" s="2">
        <f t="shared" si="73"/>
        <v>2.8911705019704415E-2</v>
      </c>
      <c r="BE222">
        <v>0</v>
      </c>
      <c r="BF222">
        <v>8</v>
      </c>
      <c r="BG222">
        <v>35</v>
      </c>
      <c r="BH222">
        <v>27</v>
      </c>
      <c r="BI222">
        <v>125</v>
      </c>
      <c r="BJ222">
        <v>0</v>
      </c>
      <c r="BK222">
        <v>0</v>
      </c>
      <c r="BL222">
        <v>0</v>
      </c>
      <c r="BM222">
        <v>0</v>
      </c>
      <c r="BN222">
        <v>1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1</v>
      </c>
      <c r="BU222">
        <v>1</v>
      </c>
      <c r="BV222">
        <v>1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900</v>
      </c>
      <c r="CN222">
        <v>80.589996337890625</v>
      </c>
      <c r="CO222">
        <v>80.30999755859375</v>
      </c>
      <c r="CP222">
        <v>81.040000915527344</v>
      </c>
      <c r="CQ222">
        <v>79.519996643066406</v>
      </c>
      <c r="CR222">
        <v>80.639999389648438</v>
      </c>
      <c r="CS222" s="2">
        <f t="shared" si="74"/>
        <v>-3.4864747579228528E-3</v>
      </c>
      <c r="CT222" s="2">
        <f t="shared" si="75"/>
        <v>9.0079386560535379E-3</v>
      </c>
      <c r="CU222" s="2">
        <f t="shared" si="76"/>
        <v>9.8368937808890333E-3</v>
      </c>
      <c r="CV222" s="2">
        <f t="shared" si="77"/>
        <v>1.3888923053808955E-2</v>
      </c>
      <c r="CW222">
        <v>87</v>
      </c>
      <c r="CX222">
        <v>44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25</v>
      </c>
      <c r="DG222">
        <v>12</v>
      </c>
      <c r="DH222">
        <v>8</v>
      </c>
      <c r="DI222">
        <v>10</v>
      </c>
      <c r="DJ222">
        <v>24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24</v>
      </c>
      <c r="DR222">
        <v>0</v>
      </c>
      <c r="DS222">
        <v>0</v>
      </c>
      <c r="DT222">
        <v>0</v>
      </c>
      <c r="DU222">
        <v>1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 t="s">
        <v>508</v>
      </c>
      <c r="EF222">
        <v>80.639999389648438</v>
      </c>
      <c r="EG222">
        <v>81.040000915527344</v>
      </c>
      <c r="EH222">
        <v>81.540000915527344</v>
      </c>
      <c r="EI222">
        <v>80.470001220703125</v>
      </c>
      <c r="EJ222">
        <v>81.230003356933594</v>
      </c>
      <c r="EK222" s="2">
        <f t="shared" si="78"/>
        <v>4.9358529289239561E-3</v>
      </c>
      <c r="EL222" s="2">
        <f t="shared" si="79"/>
        <v>6.1319597054945163E-3</v>
      </c>
      <c r="EM222" s="2">
        <f t="shared" si="80"/>
        <v>7.0335598270582222E-3</v>
      </c>
      <c r="EN222" s="2">
        <f t="shared" si="81"/>
        <v>9.3561751178432573E-3</v>
      </c>
      <c r="EO222">
        <v>72</v>
      </c>
      <c r="EP222">
        <v>9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54</v>
      </c>
      <c r="EY222">
        <v>31</v>
      </c>
      <c r="EZ222">
        <v>19</v>
      </c>
      <c r="FA222">
        <v>16</v>
      </c>
      <c r="FB222">
        <v>10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10</v>
      </c>
      <c r="FJ222">
        <v>0</v>
      </c>
      <c r="FK222">
        <v>0</v>
      </c>
      <c r="FL222">
        <v>0</v>
      </c>
      <c r="FM222">
        <v>1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241</v>
      </c>
      <c r="FX222">
        <v>81.230003356933594</v>
      </c>
      <c r="FY222">
        <v>81.599998474121094</v>
      </c>
      <c r="FZ222">
        <v>81.849998474121094</v>
      </c>
      <c r="GA222">
        <v>80.430000305175781</v>
      </c>
      <c r="GB222">
        <v>80.739997863769531</v>
      </c>
      <c r="GC222">
        <v>426</v>
      </c>
      <c r="GD222">
        <v>394</v>
      </c>
      <c r="GE222">
        <v>212</v>
      </c>
      <c r="GF222">
        <v>209</v>
      </c>
      <c r="GG222">
        <v>0</v>
      </c>
      <c r="GH222">
        <v>152</v>
      </c>
      <c r="GI222">
        <v>0</v>
      </c>
      <c r="GJ222">
        <v>0</v>
      </c>
      <c r="GK222">
        <v>1</v>
      </c>
      <c r="GL222">
        <v>201</v>
      </c>
      <c r="GM222">
        <v>0</v>
      </c>
      <c r="GN222">
        <v>34</v>
      </c>
      <c r="GO222">
        <v>3</v>
      </c>
      <c r="GP222">
        <v>2</v>
      </c>
      <c r="GQ222">
        <v>1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2.8</v>
      </c>
      <c r="GX222" t="s">
        <v>223</v>
      </c>
      <c r="GY222">
        <v>2215189</v>
      </c>
      <c r="GZ222">
        <v>2536233</v>
      </c>
      <c r="HA222">
        <v>0.85599999999999998</v>
      </c>
      <c r="HB222">
        <v>1.0189999999999999</v>
      </c>
      <c r="HC222">
        <v>1.4</v>
      </c>
      <c r="HD222">
        <v>4.45</v>
      </c>
      <c r="HE222">
        <v>0.58760000000000001</v>
      </c>
      <c r="HF222" s="2">
        <f t="shared" si="82"/>
        <v>4.534253971890001E-3</v>
      </c>
      <c r="HG222" s="2">
        <f t="shared" si="83"/>
        <v>3.0543678028173149E-3</v>
      </c>
      <c r="HH222" s="2">
        <f t="shared" si="84"/>
        <v>1.4338213122839338E-2</v>
      </c>
      <c r="HI222" s="2">
        <f t="shared" si="85"/>
        <v>3.8394546296223186E-3</v>
      </c>
      <c r="HJ222" s="3">
        <f t="shared" si="86"/>
        <v>81.849234882170393</v>
      </c>
      <c r="HK222" t="str">
        <f t="shared" si="87"/>
        <v>OMC</v>
      </c>
    </row>
    <row r="223" spans="1:219" hidden="1" x14ac:dyDescent="0.3">
      <c r="A223">
        <v>214</v>
      </c>
      <c r="B223" t="s">
        <v>901</v>
      </c>
      <c r="C223">
        <v>9</v>
      </c>
      <c r="D223">
        <v>2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43</v>
      </c>
      <c r="N223">
        <v>35</v>
      </c>
      <c r="O223">
        <v>4</v>
      </c>
      <c r="P223">
        <v>0</v>
      </c>
      <c r="Q223">
        <v>0</v>
      </c>
      <c r="R223">
        <v>1</v>
      </c>
      <c r="S223">
        <v>2</v>
      </c>
      <c r="T223">
        <v>0</v>
      </c>
      <c r="U223">
        <v>0</v>
      </c>
      <c r="V223">
        <v>6</v>
      </c>
      <c r="W223">
        <v>2</v>
      </c>
      <c r="X223">
        <v>0</v>
      </c>
      <c r="Y223">
        <v>0</v>
      </c>
      <c r="Z223">
        <v>1</v>
      </c>
      <c r="AA223">
        <v>2</v>
      </c>
      <c r="AB223">
        <v>2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0</v>
      </c>
      <c r="AJ223">
        <v>0</v>
      </c>
      <c r="AK223">
        <v>1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407</v>
      </c>
      <c r="AV223">
        <v>43.889999389648438</v>
      </c>
      <c r="AW223">
        <v>44.119998931884773</v>
      </c>
      <c r="AX223">
        <v>45.25</v>
      </c>
      <c r="AY223">
        <v>43.520000457763672</v>
      </c>
      <c r="AZ223">
        <v>45.25</v>
      </c>
      <c r="BA223" s="2">
        <f t="shared" si="70"/>
        <v>5.2130450544983775E-3</v>
      </c>
      <c r="BB223" s="2">
        <f t="shared" si="71"/>
        <v>2.4972399295364101E-2</v>
      </c>
      <c r="BC223" s="2">
        <f t="shared" si="72"/>
        <v>1.3599240449833516E-2</v>
      </c>
      <c r="BD223" s="2">
        <f t="shared" si="73"/>
        <v>3.8232034082570809E-2</v>
      </c>
      <c r="BE223">
        <v>3</v>
      </c>
      <c r="BF223">
        <v>8</v>
      </c>
      <c r="BG223">
        <v>32</v>
      </c>
      <c r="BH223">
        <v>12</v>
      </c>
      <c r="BI223">
        <v>17</v>
      </c>
      <c r="BJ223">
        <v>0</v>
      </c>
      <c r="BK223">
        <v>0</v>
      </c>
      <c r="BL223">
        <v>0</v>
      </c>
      <c r="BM223">
        <v>0</v>
      </c>
      <c r="BN223">
        <v>2</v>
      </c>
      <c r="BO223">
        <v>4</v>
      </c>
      <c r="BP223">
        <v>1</v>
      </c>
      <c r="BQ223">
        <v>0</v>
      </c>
      <c r="BR223">
        <v>3</v>
      </c>
      <c r="BS223">
        <v>1</v>
      </c>
      <c r="BT223">
        <v>10</v>
      </c>
      <c r="BU223">
        <v>1</v>
      </c>
      <c r="BV223">
        <v>10</v>
      </c>
      <c r="BW223">
        <v>0</v>
      </c>
      <c r="BX223">
        <v>0</v>
      </c>
      <c r="BY223">
        <v>3</v>
      </c>
      <c r="BZ223">
        <v>3</v>
      </c>
      <c r="CA223">
        <v>0</v>
      </c>
      <c r="CB223">
        <v>0</v>
      </c>
      <c r="CC223">
        <v>1</v>
      </c>
      <c r="CD223">
        <v>1</v>
      </c>
      <c r="CE223">
        <v>1</v>
      </c>
      <c r="CF223">
        <v>0</v>
      </c>
      <c r="CG223">
        <v>1</v>
      </c>
      <c r="CH223">
        <v>1</v>
      </c>
      <c r="CI223">
        <v>1</v>
      </c>
      <c r="CJ223">
        <v>0</v>
      </c>
      <c r="CK223">
        <v>1</v>
      </c>
      <c r="CL223">
        <v>1</v>
      </c>
      <c r="CM223" t="s">
        <v>771</v>
      </c>
      <c r="CN223">
        <v>45.25</v>
      </c>
      <c r="CO223">
        <v>45.409999847412109</v>
      </c>
      <c r="CP223">
        <v>45.409999847412109</v>
      </c>
      <c r="CQ223">
        <v>44.270000457763672</v>
      </c>
      <c r="CR223">
        <v>44.639999389648438</v>
      </c>
      <c r="CS223" s="2">
        <f t="shared" si="74"/>
        <v>3.5234496355371903E-3</v>
      </c>
      <c r="CT223" s="2">
        <f t="shared" si="75"/>
        <v>0</v>
      </c>
      <c r="CU223" s="2">
        <f t="shared" si="76"/>
        <v>2.5104589153910895E-2</v>
      </c>
      <c r="CV223" s="2">
        <f t="shared" si="77"/>
        <v>8.2885066519639006E-3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102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1</v>
      </c>
      <c r="EB223">
        <v>0</v>
      </c>
      <c r="EC223">
        <v>0</v>
      </c>
      <c r="ED223">
        <v>0</v>
      </c>
      <c r="EE223" t="s">
        <v>902</v>
      </c>
      <c r="EF223">
        <v>44.639999389648438</v>
      </c>
      <c r="EG223">
        <v>44.610000610351563</v>
      </c>
      <c r="EH223">
        <v>45.299999237060547</v>
      </c>
      <c r="EI223">
        <v>44.610000610351563</v>
      </c>
      <c r="EJ223">
        <v>44.790000915527337</v>
      </c>
      <c r="EK223" s="2">
        <f t="shared" si="78"/>
        <v>-6.7246758319727817E-4</v>
      </c>
      <c r="EL223" s="2">
        <f t="shared" si="79"/>
        <v>1.5231758020527453E-2</v>
      </c>
      <c r="EM223" s="2">
        <f t="shared" si="80"/>
        <v>0</v>
      </c>
      <c r="EN223" s="2">
        <f t="shared" si="81"/>
        <v>4.0187609175371675E-3</v>
      </c>
      <c r="EO223">
        <v>2</v>
      </c>
      <c r="EP223">
        <v>25</v>
      </c>
      <c r="EQ223">
        <v>27</v>
      </c>
      <c r="ER223">
        <v>1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450</v>
      </c>
      <c r="FX223">
        <v>44.790000915527337</v>
      </c>
      <c r="FY223">
        <v>44.970001220703118</v>
      </c>
      <c r="FZ223">
        <v>45.380001068115227</v>
      </c>
      <c r="GA223">
        <v>44.189998626708977</v>
      </c>
      <c r="GB223">
        <v>44.439998626708977</v>
      </c>
      <c r="GC223">
        <v>209</v>
      </c>
      <c r="GD223">
        <v>121</v>
      </c>
      <c r="GE223">
        <v>55</v>
      </c>
      <c r="GF223">
        <v>102</v>
      </c>
      <c r="GG223">
        <v>0</v>
      </c>
      <c r="GH223">
        <v>30</v>
      </c>
      <c r="GI223">
        <v>0</v>
      </c>
      <c r="GJ223">
        <v>1</v>
      </c>
      <c r="GK223">
        <v>10</v>
      </c>
      <c r="GL223">
        <v>106</v>
      </c>
      <c r="GM223">
        <v>0</v>
      </c>
      <c r="GN223">
        <v>102</v>
      </c>
      <c r="GO223">
        <v>2</v>
      </c>
      <c r="GP223">
        <v>0</v>
      </c>
      <c r="GQ223">
        <v>2</v>
      </c>
      <c r="GR223">
        <v>0</v>
      </c>
      <c r="GS223">
        <v>1</v>
      </c>
      <c r="GT223">
        <v>0</v>
      </c>
      <c r="GU223">
        <v>1</v>
      </c>
      <c r="GV223">
        <v>0</v>
      </c>
      <c r="GW223">
        <v>2</v>
      </c>
      <c r="GX223" t="s">
        <v>218</v>
      </c>
      <c r="GY223">
        <v>65576</v>
      </c>
      <c r="GZ223">
        <v>66266</v>
      </c>
      <c r="HA223">
        <v>1.6240000000000001</v>
      </c>
      <c r="HB223">
        <v>2.6019999999999999</v>
      </c>
      <c r="HC223">
        <v>9.73</v>
      </c>
      <c r="HD223">
        <v>3.47</v>
      </c>
      <c r="HE223">
        <v>0</v>
      </c>
      <c r="HF223" s="2">
        <f t="shared" si="82"/>
        <v>4.0026751231866387E-3</v>
      </c>
      <c r="HG223" s="2">
        <f t="shared" si="83"/>
        <v>9.0348135249423978E-3</v>
      </c>
      <c r="HH223" s="2">
        <f t="shared" si="84"/>
        <v>1.7344953809675379E-2</v>
      </c>
      <c r="HI223" s="2">
        <f t="shared" si="85"/>
        <v>5.6255627300975108E-3</v>
      </c>
      <c r="HJ223" s="3">
        <f t="shared" si="86"/>
        <v>45.376296795948605</v>
      </c>
      <c r="HK223" t="str">
        <f t="shared" si="87"/>
        <v>OFIX</v>
      </c>
    </row>
    <row r="224" spans="1:219" hidden="1" x14ac:dyDescent="0.3">
      <c r="A224">
        <v>215</v>
      </c>
      <c r="B224" t="s">
        <v>903</v>
      </c>
      <c r="C224">
        <v>9</v>
      </c>
      <c r="D224">
        <v>1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23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24</v>
      </c>
      <c r="W224">
        <v>7</v>
      </c>
      <c r="X224">
        <v>20</v>
      </c>
      <c r="Y224">
        <v>18</v>
      </c>
      <c r="Z224">
        <v>89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338</v>
      </c>
      <c r="AV224">
        <v>140.80999755859381</v>
      </c>
      <c r="AW224">
        <v>140.83000183105469</v>
      </c>
      <c r="AX224">
        <v>142.38999938964841</v>
      </c>
      <c r="AY224">
        <v>140.74000549316409</v>
      </c>
      <c r="AZ224">
        <v>142.25</v>
      </c>
      <c r="BA224" s="2">
        <f t="shared" si="70"/>
        <v>1.4204553149743671E-4</v>
      </c>
      <c r="BB224" s="2">
        <f t="shared" si="71"/>
        <v>1.0955808450597737E-2</v>
      </c>
      <c r="BC224" s="2">
        <f t="shared" si="72"/>
        <v>6.3904236824874339E-4</v>
      </c>
      <c r="BD224" s="2">
        <f t="shared" si="73"/>
        <v>1.0615075619233139E-2</v>
      </c>
      <c r="BE224">
        <v>15</v>
      </c>
      <c r="BF224">
        <v>138</v>
      </c>
      <c r="BG224">
        <v>14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1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 t="s">
        <v>248</v>
      </c>
      <c r="CN224">
        <v>142.25</v>
      </c>
      <c r="CO224">
        <v>142.6499938964844</v>
      </c>
      <c r="CP224">
        <v>142.86000061035159</v>
      </c>
      <c r="CQ224">
        <v>140.55000305175781</v>
      </c>
      <c r="CR224">
        <v>140.69000244140619</v>
      </c>
      <c r="CS224" s="2">
        <f t="shared" si="74"/>
        <v>2.8040232288735201E-3</v>
      </c>
      <c r="CT224" s="2">
        <f t="shared" si="75"/>
        <v>1.4700175904378554E-3</v>
      </c>
      <c r="CU224" s="2">
        <f t="shared" si="76"/>
        <v>1.4721282401529368E-2</v>
      </c>
      <c r="CV224" s="2">
        <f t="shared" si="77"/>
        <v>9.9509124471508503E-4</v>
      </c>
      <c r="CW224">
        <v>1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2</v>
      </c>
      <c r="DI224">
        <v>9</v>
      </c>
      <c r="DJ224">
        <v>166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1</v>
      </c>
      <c r="DX224">
        <v>0</v>
      </c>
      <c r="DY224">
        <v>0</v>
      </c>
      <c r="DZ224">
        <v>0</v>
      </c>
      <c r="EA224">
        <v>1</v>
      </c>
      <c r="EB224">
        <v>0</v>
      </c>
      <c r="EC224">
        <v>0</v>
      </c>
      <c r="ED224">
        <v>0</v>
      </c>
      <c r="EE224" t="s">
        <v>376</v>
      </c>
      <c r="EF224">
        <v>140.69000244140619</v>
      </c>
      <c r="EG224">
        <v>141.28999328613281</v>
      </c>
      <c r="EH224">
        <v>142.69000244140619</v>
      </c>
      <c r="EI224">
        <v>140.69000244140619</v>
      </c>
      <c r="EJ224">
        <v>142.33000183105469</v>
      </c>
      <c r="EK224" s="2">
        <f t="shared" si="78"/>
        <v>4.2465204419080971E-3</v>
      </c>
      <c r="EL224" s="2">
        <f t="shared" si="79"/>
        <v>9.811543425043201E-3</v>
      </c>
      <c r="EM224" s="2">
        <f t="shared" si="80"/>
        <v>4.2465204419080971E-3</v>
      </c>
      <c r="EN224" s="2">
        <f t="shared" si="81"/>
        <v>1.152251365523882E-2</v>
      </c>
      <c r="EO224">
        <v>74</v>
      </c>
      <c r="EP224">
        <v>81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3</v>
      </c>
      <c r="EY224">
        <v>0</v>
      </c>
      <c r="EZ224">
        <v>0</v>
      </c>
      <c r="FA224">
        <v>1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431</v>
      </c>
      <c r="FX224">
        <v>142.33000183105469</v>
      </c>
      <c r="FY224">
        <v>143.02000427246091</v>
      </c>
      <c r="FZ224">
        <v>143.6000061035156</v>
      </c>
      <c r="GA224">
        <v>141.8800048828125</v>
      </c>
      <c r="GB224">
        <v>143.1499938964844</v>
      </c>
      <c r="GC224">
        <v>347</v>
      </c>
      <c r="GD224">
        <v>340</v>
      </c>
      <c r="GE224">
        <v>156</v>
      </c>
      <c r="GF224">
        <v>181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255</v>
      </c>
      <c r="GM224">
        <v>0</v>
      </c>
      <c r="GN224">
        <v>166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2.8</v>
      </c>
      <c r="GX224" t="s">
        <v>223</v>
      </c>
      <c r="GY224">
        <v>281508</v>
      </c>
      <c r="GZ224">
        <v>431850</v>
      </c>
      <c r="HA224">
        <v>2.4500000000000002</v>
      </c>
      <c r="HB224">
        <v>3.5139999999999998</v>
      </c>
      <c r="HC224">
        <v>1.69</v>
      </c>
      <c r="HD224">
        <v>2.0699999999999998</v>
      </c>
      <c r="HE224">
        <v>0.69629996999999999</v>
      </c>
      <c r="HF224" s="2">
        <f t="shared" si="82"/>
        <v>4.8245169961800283E-3</v>
      </c>
      <c r="HG224" s="2">
        <f t="shared" si="83"/>
        <v>4.039009793889492E-3</v>
      </c>
      <c r="HH224" s="2">
        <f t="shared" si="84"/>
        <v>7.9709086532863127E-3</v>
      </c>
      <c r="HI224" s="2">
        <f t="shared" si="85"/>
        <v>8.8717364150938671E-3</v>
      </c>
      <c r="HJ224" s="3">
        <f t="shared" si="86"/>
        <v>143.5976634704395</v>
      </c>
      <c r="HK224" t="str">
        <f t="shared" si="87"/>
        <v>PKG</v>
      </c>
    </row>
    <row r="225" spans="1:219" hidden="1" x14ac:dyDescent="0.3">
      <c r="A225">
        <v>216</v>
      </c>
      <c r="B225" t="s">
        <v>904</v>
      </c>
      <c r="C225">
        <v>9</v>
      </c>
      <c r="D225">
        <v>0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68</v>
      </c>
      <c r="N225">
        <v>69</v>
      </c>
      <c r="O225">
        <v>5</v>
      </c>
      <c r="P225">
        <v>0</v>
      </c>
      <c r="Q225">
        <v>0</v>
      </c>
      <c r="R225">
        <v>2</v>
      </c>
      <c r="S225">
        <v>5</v>
      </c>
      <c r="T225">
        <v>0</v>
      </c>
      <c r="U225">
        <v>0</v>
      </c>
      <c r="V225">
        <v>21</v>
      </c>
      <c r="W225">
        <v>9</v>
      </c>
      <c r="X225">
        <v>3</v>
      </c>
      <c r="Y225">
        <v>2</v>
      </c>
      <c r="Z225">
        <v>1</v>
      </c>
      <c r="AA225">
        <v>2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1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 t="s">
        <v>471</v>
      </c>
      <c r="AV225">
        <v>31.95999908447266</v>
      </c>
      <c r="AW225">
        <v>32.009998321533203</v>
      </c>
      <c r="AX225">
        <v>32.880001068115227</v>
      </c>
      <c r="AY225">
        <v>32.009998321533203</v>
      </c>
      <c r="AZ225">
        <v>32.680000305175781</v>
      </c>
      <c r="BA225" s="2">
        <f t="shared" si="70"/>
        <v>1.5619881187843854E-3</v>
      </c>
      <c r="BB225" s="2">
        <f t="shared" si="71"/>
        <v>2.6459936688557284E-2</v>
      </c>
      <c r="BC225" s="2">
        <f t="shared" si="72"/>
        <v>0</v>
      </c>
      <c r="BD225" s="2">
        <f t="shared" si="73"/>
        <v>2.0501896492836513E-2</v>
      </c>
      <c r="BE225">
        <v>1</v>
      </c>
      <c r="BF225">
        <v>4</v>
      </c>
      <c r="BG225">
        <v>7</v>
      </c>
      <c r="BH225">
        <v>56</v>
      </c>
      <c r="BI225">
        <v>87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430</v>
      </c>
      <c r="CN225">
        <v>32.680000305175781</v>
      </c>
      <c r="CO225">
        <v>32.740001678466797</v>
      </c>
      <c r="CP225">
        <v>33.159999847412109</v>
      </c>
      <c r="CQ225">
        <v>32.470001220703118</v>
      </c>
      <c r="CR225">
        <v>32.689998626708977</v>
      </c>
      <c r="CS225" s="2">
        <f t="shared" si="74"/>
        <v>1.8326624989295492E-3</v>
      </c>
      <c r="CT225" s="2">
        <f t="shared" si="75"/>
        <v>1.2665807324425904E-2</v>
      </c>
      <c r="CU225" s="2">
        <f t="shared" si="76"/>
        <v>8.2468064728676849E-3</v>
      </c>
      <c r="CV225" s="2">
        <f t="shared" si="77"/>
        <v>6.7298077469515327E-3</v>
      </c>
      <c r="CW225">
        <v>76</v>
      </c>
      <c r="CX225">
        <v>22</v>
      </c>
      <c r="CY225">
        <v>8</v>
      </c>
      <c r="CZ225">
        <v>0</v>
      </c>
      <c r="DA225">
        <v>0</v>
      </c>
      <c r="DB225">
        <v>1</v>
      </c>
      <c r="DC225">
        <v>8</v>
      </c>
      <c r="DD225">
        <v>0</v>
      </c>
      <c r="DE225">
        <v>0</v>
      </c>
      <c r="DF225">
        <v>20</v>
      </c>
      <c r="DG225">
        <v>15</v>
      </c>
      <c r="DH225">
        <v>13</v>
      </c>
      <c r="DI225">
        <v>6</v>
      </c>
      <c r="DJ225">
        <v>11</v>
      </c>
      <c r="DK225">
        <v>1</v>
      </c>
      <c r="DL225">
        <v>32</v>
      </c>
      <c r="DM225">
        <v>0</v>
      </c>
      <c r="DN225">
        <v>0</v>
      </c>
      <c r="DO225">
        <v>19</v>
      </c>
      <c r="DP225">
        <v>8</v>
      </c>
      <c r="DQ225">
        <v>11</v>
      </c>
      <c r="DR225">
        <v>7</v>
      </c>
      <c r="DS225">
        <v>1</v>
      </c>
      <c r="DT225">
        <v>1</v>
      </c>
      <c r="DU225">
        <v>2</v>
      </c>
      <c r="DV225">
        <v>1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406</v>
      </c>
      <c r="EF225">
        <v>32.689998626708977</v>
      </c>
      <c r="EG225">
        <v>32.889999389648438</v>
      </c>
      <c r="EH225">
        <v>33.549999237060547</v>
      </c>
      <c r="EI225">
        <v>32.840000152587891</v>
      </c>
      <c r="EJ225">
        <v>33.459999084472663</v>
      </c>
      <c r="EK225" s="2">
        <f t="shared" si="78"/>
        <v>6.0808989556383475E-3</v>
      </c>
      <c r="EL225" s="2">
        <f t="shared" si="79"/>
        <v>1.96721270468182E-2</v>
      </c>
      <c r="EM225" s="2">
        <f t="shared" si="80"/>
        <v>1.5201957430344137E-3</v>
      </c>
      <c r="EN225" s="2">
        <f t="shared" si="81"/>
        <v>1.8529556152094728E-2</v>
      </c>
      <c r="EO225">
        <v>54</v>
      </c>
      <c r="EP225">
        <v>46</v>
      </c>
      <c r="EQ225">
        <v>32</v>
      </c>
      <c r="ER225">
        <v>41</v>
      </c>
      <c r="ES225">
        <v>3</v>
      </c>
      <c r="ET225">
        <v>1</v>
      </c>
      <c r="EU225">
        <v>12</v>
      </c>
      <c r="EV225">
        <v>0</v>
      </c>
      <c r="EW225">
        <v>0</v>
      </c>
      <c r="EX225">
        <v>6</v>
      </c>
      <c r="EY225">
        <v>0</v>
      </c>
      <c r="EZ225">
        <v>0</v>
      </c>
      <c r="FA225">
        <v>0</v>
      </c>
      <c r="FB225">
        <v>0</v>
      </c>
      <c r="FC225">
        <v>2</v>
      </c>
      <c r="FD225">
        <v>6</v>
      </c>
      <c r="FE225">
        <v>1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 t="s">
        <v>905</v>
      </c>
      <c r="FX225">
        <v>33.459999084472663</v>
      </c>
      <c r="FY225">
        <v>33.650001525878913</v>
      </c>
      <c r="FZ225">
        <v>33.840000152587891</v>
      </c>
      <c r="GA225">
        <v>32.950000762939453</v>
      </c>
      <c r="GB225">
        <v>33.029998779296882</v>
      </c>
      <c r="GC225">
        <v>579</v>
      </c>
      <c r="GD225">
        <v>107</v>
      </c>
      <c r="GE225">
        <v>282</v>
      </c>
      <c r="GF225">
        <v>71</v>
      </c>
      <c r="GG225">
        <v>0</v>
      </c>
      <c r="GH225">
        <v>187</v>
      </c>
      <c r="GI225">
        <v>0</v>
      </c>
      <c r="GJ225">
        <v>44</v>
      </c>
      <c r="GK225">
        <v>0</v>
      </c>
      <c r="GL225">
        <v>12</v>
      </c>
      <c r="GM225">
        <v>0</v>
      </c>
      <c r="GN225">
        <v>11</v>
      </c>
      <c r="GO225">
        <v>3</v>
      </c>
      <c r="GP225">
        <v>2</v>
      </c>
      <c r="GQ225">
        <v>2</v>
      </c>
      <c r="GR225">
        <v>1</v>
      </c>
      <c r="GS225">
        <v>0</v>
      </c>
      <c r="GT225">
        <v>0</v>
      </c>
      <c r="GU225">
        <v>0</v>
      </c>
      <c r="GV225">
        <v>0</v>
      </c>
      <c r="GW225">
        <v>2.8</v>
      </c>
      <c r="GX225" t="s">
        <v>223</v>
      </c>
      <c r="GY225">
        <v>513378</v>
      </c>
      <c r="GZ225">
        <v>473916</v>
      </c>
      <c r="HA225">
        <v>0.64600000000000002</v>
      </c>
      <c r="HB225">
        <v>1.4350000000000001</v>
      </c>
      <c r="HC225">
        <v>1.36</v>
      </c>
      <c r="HD225">
        <v>9.08</v>
      </c>
      <c r="HF225" s="2">
        <f t="shared" si="82"/>
        <v>5.6464318808463476E-3</v>
      </c>
      <c r="HG225" s="2">
        <f t="shared" si="83"/>
        <v>5.614616603199063E-3</v>
      </c>
      <c r="HH225" s="2">
        <f t="shared" si="84"/>
        <v>2.0802399144057016E-2</v>
      </c>
      <c r="HI225" s="2">
        <f t="shared" si="85"/>
        <v>2.4219806029048829E-3</v>
      </c>
      <c r="HJ225" s="3">
        <f t="shared" si="86"/>
        <v>33.83893338314379</v>
      </c>
      <c r="HK225" t="str">
        <f t="shared" si="87"/>
        <v>PDCO</v>
      </c>
    </row>
    <row r="226" spans="1:219" hidden="1" x14ac:dyDescent="0.3">
      <c r="A226">
        <v>217</v>
      </c>
      <c r="B226" t="s">
        <v>906</v>
      </c>
      <c r="C226">
        <v>11</v>
      </c>
      <c r="D226">
        <v>0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5</v>
      </c>
      <c r="N226">
        <v>8</v>
      </c>
      <c r="O226">
        <v>3</v>
      </c>
      <c r="P226">
        <v>0</v>
      </c>
      <c r="Q226">
        <v>0</v>
      </c>
      <c r="R226">
        <v>1</v>
      </c>
      <c r="S226">
        <v>3</v>
      </c>
      <c r="T226">
        <v>0</v>
      </c>
      <c r="U226">
        <v>0</v>
      </c>
      <c r="V226">
        <v>4</v>
      </c>
      <c r="W226">
        <v>1</v>
      </c>
      <c r="X226">
        <v>5</v>
      </c>
      <c r="Y226">
        <v>2</v>
      </c>
      <c r="Z226">
        <v>101</v>
      </c>
      <c r="AA226">
        <v>1</v>
      </c>
      <c r="AB226">
        <v>0</v>
      </c>
      <c r="AC226">
        <v>0</v>
      </c>
      <c r="AD226">
        <v>0</v>
      </c>
      <c r="AE226">
        <v>11</v>
      </c>
      <c r="AF226">
        <v>3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18</v>
      </c>
      <c r="AN226">
        <v>11</v>
      </c>
      <c r="AO226">
        <v>0</v>
      </c>
      <c r="AP226">
        <v>0</v>
      </c>
      <c r="AQ226">
        <v>1</v>
      </c>
      <c r="AR226">
        <v>1</v>
      </c>
      <c r="AS226">
        <v>0</v>
      </c>
      <c r="AT226">
        <v>0</v>
      </c>
      <c r="AU226" t="s">
        <v>907</v>
      </c>
      <c r="AV226">
        <v>189.6000061035156</v>
      </c>
      <c r="AW226">
        <v>189.1499938964844</v>
      </c>
      <c r="AX226">
        <v>192.88999938964841</v>
      </c>
      <c r="AY226">
        <v>187.8699951171875</v>
      </c>
      <c r="AZ226">
        <v>192.3500061035156</v>
      </c>
      <c r="BA226" s="2">
        <f t="shared" si="70"/>
        <v>-2.3791288477517103E-3</v>
      </c>
      <c r="BB226" s="2">
        <f t="shared" si="71"/>
        <v>1.9389317771778214E-2</v>
      </c>
      <c r="BC226" s="2">
        <f t="shared" si="72"/>
        <v>6.7671098102038973E-3</v>
      </c>
      <c r="BD226" s="2">
        <f t="shared" si="73"/>
        <v>2.3290932384567364E-2</v>
      </c>
      <c r="BE226">
        <v>6</v>
      </c>
      <c r="BF226">
        <v>20</v>
      </c>
      <c r="BG226">
        <v>50</v>
      </c>
      <c r="BH226">
        <v>47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3</v>
      </c>
      <c r="BO226">
        <v>1</v>
      </c>
      <c r="BP226">
        <v>1</v>
      </c>
      <c r="BQ226">
        <v>0</v>
      </c>
      <c r="BR226">
        <v>2</v>
      </c>
      <c r="BS226">
        <v>1</v>
      </c>
      <c r="BT226">
        <v>7</v>
      </c>
      <c r="BU226">
        <v>0</v>
      </c>
      <c r="BV226">
        <v>0</v>
      </c>
      <c r="BW226">
        <v>5</v>
      </c>
      <c r="BX226">
        <v>0</v>
      </c>
      <c r="BY226">
        <v>2</v>
      </c>
      <c r="BZ226">
        <v>2</v>
      </c>
      <c r="CA226">
        <v>1</v>
      </c>
      <c r="CB226">
        <v>0</v>
      </c>
      <c r="CC226">
        <v>1</v>
      </c>
      <c r="CD226">
        <v>1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 t="s">
        <v>545</v>
      </c>
      <c r="CN226">
        <v>192.3500061035156</v>
      </c>
      <c r="CO226">
        <v>192.80999755859369</v>
      </c>
      <c r="CP226">
        <v>197.19999694824219</v>
      </c>
      <c r="CQ226">
        <v>191.3500061035156</v>
      </c>
      <c r="CR226">
        <v>194.05999755859369</v>
      </c>
      <c r="CS226" s="2">
        <f t="shared" si="74"/>
        <v>2.3857240853826234E-3</v>
      </c>
      <c r="CT226" s="2">
        <f t="shared" si="75"/>
        <v>2.2261660535424443E-2</v>
      </c>
      <c r="CU226" s="2">
        <f t="shared" si="76"/>
        <v>7.5721771358584489E-3</v>
      </c>
      <c r="CV226" s="2">
        <f t="shared" si="77"/>
        <v>1.396470931243754E-2</v>
      </c>
      <c r="CW226">
        <v>29</v>
      </c>
      <c r="CX226">
        <v>30</v>
      </c>
      <c r="CY226">
        <v>20</v>
      </c>
      <c r="CZ226">
        <v>21</v>
      </c>
      <c r="DA226">
        <v>8</v>
      </c>
      <c r="DB226">
        <v>1</v>
      </c>
      <c r="DC226">
        <v>49</v>
      </c>
      <c r="DD226">
        <v>1</v>
      </c>
      <c r="DE226">
        <v>8</v>
      </c>
      <c r="DF226">
        <v>8</v>
      </c>
      <c r="DG226">
        <v>3</v>
      </c>
      <c r="DH226">
        <v>5</v>
      </c>
      <c r="DI226">
        <v>0</v>
      </c>
      <c r="DJ226">
        <v>5</v>
      </c>
      <c r="DK226">
        <v>1</v>
      </c>
      <c r="DL226">
        <v>15</v>
      </c>
      <c r="DM226">
        <v>1</v>
      </c>
      <c r="DN226">
        <v>15</v>
      </c>
      <c r="DO226">
        <v>0</v>
      </c>
      <c r="DP226">
        <v>0</v>
      </c>
      <c r="DQ226">
        <v>5</v>
      </c>
      <c r="DR226">
        <v>5</v>
      </c>
      <c r="DS226">
        <v>0</v>
      </c>
      <c r="DT226">
        <v>0</v>
      </c>
      <c r="DU226">
        <v>1</v>
      </c>
      <c r="DV226">
        <v>1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415</v>
      </c>
      <c r="EF226">
        <v>194.05999755859369</v>
      </c>
      <c r="EG226">
        <v>195.19999694824219</v>
      </c>
      <c r="EH226">
        <v>198.50999450683599</v>
      </c>
      <c r="EI226">
        <v>195.19999694824219</v>
      </c>
      <c r="EJ226">
        <v>195.3999938964844</v>
      </c>
      <c r="EK226" s="2">
        <f t="shared" si="78"/>
        <v>5.8401608989305798E-3</v>
      </c>
      <c r="EL226" s="2">
        <f t="shared" si="79"/>
        <v>1.6674211123812288E-2</v>
      </c>
      <c r="EM226" s="2">
        <f t="shared" si="80"/>
        <v>0</v>
      </c>
      <c r="EN226" s="2">
        <f t="shared" si="81"/>
        <v>1.0235258673967351E-3</v>
      </c>
      <c r="EO226">
        <v>12</v>
      </c>
      <c r="EP226">
        <v>34</v>
      </c>
      <c r="EQ226">
        <v>66</v>
      </c>
      <c r="ER226">
        <v>17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436</v>
      </c>
      <c r="FX226">
        <v>195.3999938964844</v>
      </c>
      <c r="FY226">
        <v>195.63999938964841</v>
      </c>
      <c r="FZ226">
        <v>200.41999816894531</v>
      </c>
      <c r="GA226">
        <v>193.5899963378906</v>
      </c>
      <c r="GB226">
        <v>199.8800048828125</v>
      </c>
      <c r="GC226">
        <v>376</v>
      </c>
      <c r="GD226">
        <v>141</v>
      </c>
      <c r="GE226">
        <v>237</v>
      </c>
      <c r="GF226">
        <v>21</v>
      </c>
      <c r="GG226">
        <v>8</v>
      </c>
      <c r="GH226">
        <v>93</v>
      </c>
      <c r="GI226">
        <v>8</v>
      </c>
      <c r="GJ226">
        <v>46</v>
      </c>
      <c r="GK226">
        <v>15</v>
      </c>
      <c r="GL226">
        <v>108</v>
      </c>
      <c r="GM226">
        <v>15</v>
      </c>
      <c r="GN226">
        <v>5</v>
      </c>
      <c r="GO226">
        <v>3</v>
      </c>
      <c r="GP226">
        <v>1</v>
      </c>
      <c r="GQ226">
        <v>3</v>
      </c>
      <c r="GR226">
        <v>1</v>
      </c>
      <c r="GS226">
        <v>0</v>
      </c>
      <c r="GT226">
        <v>0</v>
      </c>
      <c r="GU226">
        <v>0</v>
      </c>
      <c r="GV226">
        <v>0</v>
      </c>
      <c r="GW226">
        <v>2.2000000000000002</v>
      </c>
      <c r="GX226" t="s">
        <v>218</v>
      </c>
      <c r="GY226">
        <v>162423</v>
      </c>
      <c r="GZ226">
        <v>196466</v>
      </c>
      <c r="HA226">
        <v>0.105</v>
      </c>
      <c r="HB226">
        <v>1.099</v>
      </c>
      <c r="HC226">
        <v>4.71</v>
      </c>
      <c r="HD226">
        <v>2.5099999999999998</v>
      </c>
      <c r="HE226">
        <v>0</v>
      </c>
      <c r="HF226" s="2">
        <f t="shared" si="82"/>
        <v>1.2267710790879738E-3</v>
      </c>
      <c r="HG226" s="2">
        <f t="shared" si="83"/>
        <v>2.3849909305295847E-2</v>
      </c>
      <c r="HH226" s="2">
        <f t="shared" si="84"/>
        <v>1.0478445400497582E-2</v>
      </c>
      <c r="HI226" s="2">
        <f t="shared" si="85"/>
        <v>3.1468923310311481E-2</v>
      </c>
      <c r="HJ226" s="3">
        <f t="shared" si="86"/>
        <v>200.30599563157966</v>
      </c>
      <c r="HK226" t="str">
        <f t="shared" si="87"/>
        <v>PCTY</v>
      </c>
    </row>
    <row r="227" spans="1:219" hidden="1" x14ac:dyDescent="0.3">
      <c r="A227">
        <v>218</v>
      </c>
      <c r="B227" t="s">
        <v>908</v>
      </c>
      <c r="C227">
        <v>9</v>
      </c>
      <c r="D227">
        <v>1</v>
      </c>
      <c r="E227">
        <v>5</v>
      </c>
      <c r="F227">
        <v>1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16</v>
      </c>
      <c r="N227">
        <v>73</v>
      </c>
      <c r="O227">
        <v>87</v>
      </c>
      <c r="P227">
        <v>19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6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6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 t="s">
        <v>419</v>
      </c>
      <c r="AV227">
        <v>145.71000671386719</v>
      </c>
      <c r="AW227">
        <v>147.3500061035156</v>
      </c>
      <c r="AX227">
        <v>147.80000305175781</v>
      </c>
      <c r="AY227">
        <v>146.21000671386719</v>
      </c>
      <c r="AZ227">
        <v>146.97999572753909</v>
      </c>
      <c r="BA227" s="2">
        <f t="shared" si="70"/>
        <v>1.1129958070692503E-2</v>
      </c>
      <c r="BB227" s="2">
        <f t="shared" si="71"/>
        <v>3.0446342283541039E-3</v>
      </c>
      <c r="BC227" s="2">
        <f t="shared" si="72"/>
        <v>7.7366769082285458E-3</v>
      </c>
      <c r="BD227" s="2">
        <f t="shared" si="73"/>
        <v>5.2387334062742319E-3</v>
      </c>
      <c r="BE227">
        <v>15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19</v>
      </c>
      <c r="BO227">
        <v>40</v>
      </c>
      <c r="BP227">
        <v>50</v>
      </c>
      <c r="BQ227">
        <v>54</v>
      </c>
      <c r="BR227">
        <v>29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 t="s">
        <v>631</v>
      </c>
      <c r="CN227">
        <v>146.97999572753909</v>
      </c>
      <c r="CO227">
        <v>146.24000549316409</v>
      </c>
      <c r="CP227">
        <v>146.6499938964844</v>
      </c>
      <c r="CQ227">
        <v>145.3800048828125</v>
      </c>
      <c r="CR227">
        <v>146.07000732421881</v>
      </c>
      <c r="CS227" s="2">
        <f t="shared" si="74"/>
        <v>-5.0601080865630976E-3</v>
      </c>
      <c r="CT227" s="2">
        <f t="shared" si="75"/>
        <v>2.7956932859451999E-3</v>
      </c>
      <c r="CU227" s="2">
        <f t="shared" si="76"/>
        <v>5.880747935227526E-3</v>
      </c>
      <c r="CV227" s="2">
        <f t="shared" si="77"/>
        <v>4.7237790566736493E-3</v>
      </c>
      <c r="CW227">
        <v>59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76</v>
      </c>
      <c r="DG227">
        <v>12</v>
      </c>
      <c r="DH227">
        <v>30</v>
      </c>
      <c r="DI227">
        <v>37</v>
      </c>
      <c r="DJ227">
        <v>13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 t="s">
        <v>604</v>
      </c>
      <c r="EF227">
        <v>146.07000732421881</v>
      </c>
      <c r="EG227">
        <v>145.50999450683591</v>
      </c>
      <c r="EH227">
        <v>146.3399963378906</v>
      </c>
      <c r="EI227">
        <v>145.05999755859381</v>
      </c>
      <c r="EJ227">
        <v>145.83000183105469</v>
      </c>
      <c r="EK227" s="2">
        <f t="shared" si="78"/>
        <v>-3.8486209781045666E-3</v>
      </c>
      <c r="EL227" s="2">
        <f t="shared" si="79"/>
        <v>5.6717360381659532E-3</v>
      </c>
      <c r="EM227" s="2">
        <f t="shared" si="80"/>
        <v>3.0925501012301071E-3</v>
      </c>
      <c r="EN227" s="2">
        <f t="shared" si="81"/>
        <v>5.2801499197191459E-3</v>
      </c>
      <c r="EO227">
        <v>168</v>
      </c>
      <c r="EP227">
        <v>11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21</v>
      </c>
      <c r="EY227">
        <v>8</v>
      </c>
      <c r="EZ227">
        <v>1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525</v>
      </c>
      <c r="FX227">
        <v>145.83000183105469</v>
      </c>
      <c r="FY227">
        <v>145.55000305175781</v>
      </c>
      <c r="FZ227">
        <v>145.77000427246091</v>
      </c>
      <c r="GA227">
        <v>142.97999572753909</v>
      </c>
      <c r="GB227">
        <v>143.36000061035159</v>
      </c>
      <c r="GC227">
        <v>448</v>
      </c>
      <c r="GD227">
        <v>396</v>
      </c>
      <c r="GE227">
        <v>238</v>
      </c>
      <c r="GF227">
        <v>198</v>
      </c>
      <c r="GG227">
        <v>0</v>
      </c>
      <c r="GH227">
        <v>19</v>
      </c>
      <c r="GI227">
        <v>0</v>
      </c>
      <c r="GJ227">
        <v>0</v>
      </c>
      <c r="GK227">
        <v>0</v>
      </c>
      <c r="GL227">
        <v>42</v>
      </c>
      <c r="GM227">
        <v>0</v>
      </c>
      <c r="GN227">
        <v>13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2.2999999999999998</v>
      </c>
      <c r="GX227" t="s">
        <v>218</v>
      </c>
      <c r="GY227">
        <v>4172251</v>
      </c>
      <c r="GZ227">
        <v>5612666</v>
      </c>
      <c r="HA227">
        <v>0.68300000000000005</v>
      </c>
      <c r="HB227">
        <v>0.93400000000000005</v>
      </c>
      <c r="HC227">
        <v>2.58</v>
      </c>
      <c r="HD227">
        <v>1.72</v>
      </c>
      <c r="HE227">
        <v>0.75739999999999996</v>
      </c>
      <c r="HF227" s="2">
        <f t="shared" si="82"/>
        <v>-1.9237291200695505E-3</v>
      </c>
      <c r="HG227" s="2">
        <f t="shared" si="83"/>
        <v>1.5092351941754512E-3</v>
      </c>
      <c r="HH227" s="2">
        <f t="shared" si="84"/>
        <v>1.7657212437878322E-2</v>
      </c>
      <c r="HI227" s="2">
        <f t="shared" si="85"/>
        <v>2.6507036913688831E-3</v>
      </c>
      <c r="HJ227" s="3">
        <f t="shared" si="86"/>
        <v>145.76967223887587</v>
      </c>
      <c r="HK227" t="str">
        <f t="shared" si="87"/>
        <v>PEP</v>
      </c>
    </row>
    <row r="228" spans="1:219" s="15" customFormat="1" x14ac:dyDescent="0.3">
      <c r="A228" s="15">
        <v>219</v>
      </c>
      <c r="B228" s="15" t="s">
        <v>909</v>
      </c>
      <c r="C228" s="15">
        <v>10</v>
      </c>
      <c r="D228" s="15">
        <v>0</v>
      </c>
      <c r="E228" s="15">
        <v>6</v>
      </c>
      <c r="F228" s="15">
        <v>0</v>
      </c>
      <c r="G228" s="15" t="s">
        <v>218</v>
      </c>
      <c r="H228" s="15" t="s">
        <v>218</v>
      </c>
      <c r="I228" s="15">
        <v>6</v>
      </c>
      <c r="J228" s="15">
        <v>0</v>
      </c>
      <c r="K228" s="15" t="s">
        <v>218</v>
      </c>
      <c r="L228" s="15" t="s">
        <v>218</v>
      </c>
      <c r="M228" s="15">
        <v>0</v>
      </c>
      <c r="N228" s="15">
        <v>1</v>
      </c>
      <c r="O228" s="15">
        <v>2</v>
      </c>
      <c r="P228" s="15">
        <v>3</v>
      </c>
      <c r="Q228" s="15">
        <v>187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 t="s">
        <v>699</v>
      </c>
      <c r="AV228" s="15">
        <v>41.389999389648438</v>
      </c>
      <c r="AW228" s="15">
        <v>41.270000457763672</v>
      </c>
      <c r="AX228" s="15">
        <v>42.189998626708977</v>
      </c>
      <c r="AY228" s="15">
        <v>39.5</v>
      </c>
      <c r="AZ228" s="15">
        <v>41.669998168945313</v>
      </c>
      <c r="BA228" s="16">
        <f t="shared" si="70"/>
        <v>-2.9076552108977527E-3</v>
      </c>
      <c r="BB228" s="16">
        <f t="shared" si="71"/>
        <v>2.1806072502758678E-2</v>
      </c>
      <c r="BC228" s="16">
        <f t="shared" si="72"/>
        <v>4.2888307199684061E-2</v>
      </c>
      <c r="BD228" s="16">
        <f t="shared" si="73"/>
        <v>5.2075792279792088E-2</v>
      </c>
      <c r="BE228" s="15">
        <v>30</v>
      </c>
      <c r="BF228" s="15">
        <v>30</v>
      </c>
      <c r="BG228" s="15">
        <v>19</v>
      </c>
      <c r="BH228" s="15">
        <v>51</v>
      </c>
      <c r="BI228" s="15">
        <v>3</v>
      </c>
      <c r="BJ228" s="15">
        <v>1</v>
      </c>
      <c r="BK228" s="15">
        <v>1</v>
      </c>
      <c r="BL228" s="15">
        <v>0</v>
      </c>
      <c r="BM228" s="15">
        <v>0</v>
      </c>
      <c r="BN228" s="15">
        <v>9</v>
      </c>
      <c r="BO228" s="15">
        <v>3</v>
      </c>
      <c r="BP228" s="15">
        <v>0</v>
      </c>
      <c r="BQ228" s="15">
        <v>2</v>
      </c>
      <c r="BR228" s="15">
        <v>48</v>
      </c>
      <c r="BS228" s="15">
        <v>1</v>
      </c>
      <c r="BT228" s="15">
        <v>62</v>
      </c>
      <c r="BU228" s="15">
        <v>1</v>
      </c>
      <c r="BV228" s="15">
        <v>62</v>
      </c>
      <c r="BW228" s="15">
        <v>1</v>
      </c>
      <c r="BX228" s="15">
        <v>1</v>
      </c>
      <c r="BY228" s="15">
        <v>48</v>
      </c>
      <c r="BZ228" s="15">
        <v>48</v>
      </c>
      <c r="CA228" s="15">
        <v>1</v>
      </c>
      <c r="CB228" s="15">
        <v>1</v>
      </c>
      <c r="CC228" s="15">
        <v>1</v>
      </c>
      <c r="CD228" s="15">
        <v>1</v>
      </c>
      <c r="CE228" s="15">
        <v>1</v>
      </c>
      <c r="CF228" s="15">
        <v>1</v>
      </c>
      <c r="CG228" s="15">
        <v>43</v>
      </c>
      <c r="CH228" s="15">
        <v>43</v>
      </c>
      <c r="CI228" s="15">
        <v>1</v>
      </c>
      <c r="CJ228" s="15">
        <v>1</v>
      </c>
      <c r="CK228" s="15">
        <v>1</v>
      </c>
      <c r="CL228" s="15">
        <v>1</v>
      </c>
      <c r="CM228" s="15" t="s">
        <v>658</v>
      </c>
      <c r="CN228" s="15">
        <v>41.669998168945313</v>
      </c>
      <c r="CO228" s="15">
        <v>41.990001678466797</v>
      </c>
      <c r="CP228" s="15">
        <v>42.689998626708977</v>
      </c>
      <c r="CQ228" s="15">
        <v>41.389999389648438</v>
      </c>
      <c r="CR228" s="15">
        <v>42.150001525878913</v>
      </c>
      <c r="CS228" s="16">
        <f t="shared" si="74"/>
        <v>7.6209453853294251E-3</v>
      </c>
      <c r="CT228" s="16">
        <f t="shared" si="75"/>
        <v>1.6397211777004594E-2</v>
      </c>
      <c r="CU228" s="16">
        <f t="shared" si="76"/>
        <v>1.4289170393771422E-2</v>
      </c>
      <c r="CV228" s="16">
        <f t="shared" si="77"/>
        <v>1.8030892259015885E-2</v>
      </c>
      <c r="CW228" s="15">
        <v>20</v>
      </c>
      <c r="CX228" s="15">
        <v>43</v>
      </c>
      <c r="CY228" s="15">
        <v>24</v>
      </c>
      <c r="CZ228" s="15">
        <v>2</v>
      </c>
      <c r="DA228" s="15">
        <v>0</v>
      </c>
      <c r="DB228" s="15">
        <v>5</v>
      </c>
      <c r="DC228" s="15">
        <v>26</v>
      </c>
      <c r="DD228" s="15">
        <v>0</v>
      </c>
      <c r="DE228" s="15">
        <v>0</v>
      </c>
      <c r="DF228" s="15">
        <v>15</v>
      </c>
      <c r="DG228" s="15">
        <v>9</v>
      </c>
      <c r="DH228" s="15">
        <v>8</v>
      </c>
      <c r="DI228" s="15">
        <v>8</v>
      </c>
      <c r="DJ228" s="15">
        <v>46</v>
      </c>
      <c r="DK228" s="15">
        <v>4</v>
      </c>
      <c r="DL228" s="15">
        <v>84</v>
      </c>
      <c r="DM228" s="15">
        <v>0</v>
      </c>
      <c r="DN228" s="15">
        <v>0</v>
      </c>
      <c r="DO228" s="15">
        <v>30</v>
      </c>
      <c r="DP228" s="15">
        <v>5</v>
      </c>
      <c r="DQ228" s="15">
        <v>46</v>
      </c>
      <c r="DR228" s="15">
        <v>46</v>
      </c>
      <c r="DS228" s="15">
        <v>2</v>
      </c>
      <c r="DT228" s="15">
        <v>2</v>
      </c>
      <c r="DU228" s="15">
        <v>2</v>
      </c>
      <c r="DV228" s="15">
        <v>2</v>
      </c>
      <c r="DW228" s="15">
        <v>43</v>
      </c>
      <c r="DX228" s="15">
        <v>30</v>
      </c>
      <c r="DY228" s="15">
        <v>8</v>
      </c>
      <c r="DZ228" s="15">
        <v>8</v>
      </c>
      <c r="EA228" s="15">
        <v>2</v>
      </c>
      <c r="EB228" s="15">
        <v>2</v>
      </c>
      <c r="EC228" s="15">
        <v>2</v>
      </c>
      <c r="ED228" s="15">
        <v>2</v>
      </c>
      <c r="EE228" s="15" t="s">
        <v>910</v>
      </c>
      <c r="EF228" s="15">
        <v>42.150001525878913</v>
      </c>
      <c r="EG228" s="15">
        <v>42.209999084472663</v>
      </c>
      <c r="EH228" s="15">
        <v>43.470001220703118</v>
      </c>
      <c r="EI228" s="15">
        <v>41.680000305175781</v>
      </c>
      <c r="EJ228" s="15">
        <v>43.189998626708977</v>
      </c>
      <c r="EK228" s="16">
        <f t="shared" si="78"/>
        <v>1.4214062993387344E-3</v>
      </c>
      <c r="EL228" s="16">
        <f t="shared" si="79"/>
        <v>2.8985555575056332E-2</v>
      </c>
      <c r="EM228" s="16">
        <f t="shared" si="80"/>
        <v>1.2556237640190981E-2</v>
      </c>
      <c r="EN228" s="16">
        <f t="shared" si="81"/>
        <v>3.4961758961469469E-2</v>
      </c>
      <c r="EO228" s="15">
        <v>25</v>
      </c>
      <c r="EP228" s="15">
        <v>20</v>
      </c>
      <c r="EQ228" s="15">
        <v>17</v>
      </c>
      <c r="ER228" s="15">
        <v>22</v>
      </c>
      <c r="ES228" s="15">
        <v>68</v>
      </c>
      <c r="ET228" s="15">
        <v>2</v>
      </c>
      <c r="EU228" s="15">
        <v>14</v>
      </c>
      <c r="EV228" s="15">
        <v>1</v>
      </c>
      <c r="EW228" s="15">
        <v>5</v>
      </c>
      <c r="EX228" s="15">
        <v>3</v>
      </c>
      <c r="EY228" s="15">
        <v>2</v>
      </c>
      <c r="EZ228" s="15">
        <v>0</v>
      </c>
      <c r="FA228" s="15">
        <v>2</v>
      </c>
      <c r="FB228" s="15">
        <v>27</v>
      </c>
      <c r="FC228" s="15">
        <v>2</v>
      </c>
      <c r="FD228" s="15">
        <v>34</v>
      </c>
      <c r="FE228" s="15">
        <v>2</v>
      </c>
      <c r="FF228" s="15">
        <v>34</v>
      </c>
      <c r="FG228" s="15">
        <v>12</v>
      </c>
      <c r="FH228" s="15">
        <v>4</v>
      </c>
      <c r="FI228" s="15">
        <v>27</v>
      </c>
      <c r="FJ228" s="15">
        <v>27</v>
      </c>
      <c r="FK228" s="15">
        <v>1</v>
      </c>
      <c r="FL228" s="15">
        <v>1</v>
      </c>
      <c r="FM228" s="15">
        <v>1</v>
      </c>
      <c r="FN228" s="15">
        <v>1</v>
      </c>
      <c r="FO228" s="15">
        <v>18</v>
      </c>
      <c r="FP228" s="15">
        <v>12</v>
      </c>
      <c r="FQ228" s="15">
        <v>6</v>
      </c>
      <c r="FR228" s="15">
        <v>6</v>
      </c>
      <c r="FS228" s="15">
        <v>2</v>
      </c>
      <c r="FT228" s="15">
        <v>1</v>
      </c>
      <c r="FU228" s="15">
        <v>2</v>
      </c>
      <c r="FV228" s="15">
        <v>1</v>
      </c>
      <c r="FW228" s="15" t="s">
        <v>833</v>
      </c>
      <c r="FX228" s="15">
        <v>43.189998626708977</v>
      </c>
      <c r="FY228" s="15">
        <v>43.299999237060547</v>
      </c>
      <c r="FZ228" s="15">
        <v>45.25</v>
      </c>
      <c r="GA228" s="15">
        <v>43.299999237060547</v>
      </c>
      <c r="GB228" s="15">
        <v>44.860000610351563</v>
      </c>
      <c r="GC228" s="15">
        <v>567</v>
      </c>
      <c r="GD228" s="15">
        <v>182</v>
      </c>
      <c r="GE228" s="15">
        <v>241</v>
      </c>
      <c r="GF228" s="15">
        <v>120</v>
      </c>
      <c r="GG228" s="15">
        <v>5</v>
      </c>
      <c r="GH228" s="15">
        <v>336</v>
      </c>
      <c r="GI228" s="15">
        <v>5</v>
      </c>
      <c r="GJ228" s="15">
        <v>92</v>
      </c>
      <c r="GK228" s="15">
        <v>96</v>
      </c>
      <c r="GL228" s="15">
        <v>121</v>
      </c>
      <c r="GM228" s="15">
        <v>34</v>
      </c>
      <c r="GN228" s="15">
        <v>73</v>
      </c>
      <c r="GO228" s="15">
        <v>4</v>
      </c>
      <c r="GP228" s="15">
        <v>3</v>
      </c>
      <c r="GQ228" s="15">
        <v>4</v>
      </c>
      <c r="GR228" s="15">
        <v>3</v>
      </c>
      <c r="GS228" s="15">
        <v>5</v>
      </c>
      <c r="GT228" s="15">
        <v>4</v>
      </c>
      <c r="GU228" s="15">
        <v>4</v>
      </c>
      <c r="GV228" s="15">
        <v>3</v>
      </c>
      <c r="GW228" s="15">
        <v>1.3</v>
      </c>
      <c r="GX228" s="15" t="s">
        <v>249</v>
      </c>
      <c r="GY228" s="15">
        <v>589946</v>
      </c>
      <c r="GZ228" s="15">
        <v>586950</v>
      </c>
      <c r="HA228" s="15">
        <v>1.3480000000000001</v>
      </c>
      <c r="HB228" s="15">
        <v>2.3969999999999998</v>
      </c>
      <c r="HC228" s="15">
        <v>1.07</v>
      </c>
      <c r="HD228" s="15">
        <v>14.11</v>
      </c>
      <c r="HE228" s="15">
        <v>0</v>
      </c>
      <c r="HF228" s="16">
        <f t="shared" si="82"/>
        <v>2.540429845029224E-3</v>
      </c>
      <c r="HG228" s="16">
        <f t="shared" si="83"/>
        <v>4.3093939512474089E-2</v>
      </c>
      <c r="HH228" s="16">
        <f t="shared" si="84"/>
        <v>0</v>
      </c>
      <c r="HI228" s="16">
        <f t="shared" si="85"/>
        <v>3.4774885244451825E-2</v>
      </c>
      <c r="HJ228" s="17">
        <f t="shared" si="86"/>
        <v>45.165966785072605</v>
      </c>
      <c r="HK228" s="15" t="str">
        <f t="shared" si="87"/>
        <v>PETQ</v>
      </c>
    </row>
    <row r="229" spans="1:219" hidden="1" x14ac:dyDescent="0.3">
      <c r="A229">
        <v>220</v>
      </c>
      <c r="B229" t="s">
        <v>911</v>
      </c>
      <c r="C229">
        <v>10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8</v>
      </c>
      <c r="N229">
        <v>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6</v>
      </c>
      <c r="W229">
        <v>0</v>
      </c>
      <c r="X229">
        <v>2</v>
      </c>
      <c r="Y229">
        <v>1</v>
      </c>
      <c r="Z229">
        <v>125</v>
      </c>
      <c r="AA229">
        <v>0</v>
      </c>
      <c r="AB229">
        <v>0</v>
      </c>
      <c r="AC229">
        <v>0</v>
      </c>
      <c r="AD229">
        <v>0</v>
      </c>
      <c r="AE229">
        <v>2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10</v>
      </c>
      <c r="AN229">
        <v>2</v>
      </c>
      <c r="AO229">
        <v>0</v>
      </c>
      <c r="AP229">
        <v>0</v>
      </c>
      <c r="AQ229">
        <v>1</v>
      </c>
      <c r="AR229">
        <v>1</v>
      </c>
      <c r="AS229">
        <v>0</v>
      </c>
      <c r="AT229">
        <v>0</v>
      </c>
      <c r="AU229" t="s">
        <v>912</v>
      </c>
      <c r="AV229">
        <v>25.379999160766602</v>
      </c>
      <c r="AW229">
        <v>25.45999908447266</v>
      </c>
      <c r="AX229">
        <v>26.159999847412109</v>
      </c>
      <c r="AY229">
        <v>25.45999908447266</v>
      </c>
      <c r="AZ229">
        <v>26.079999923706051</v>
      </c>
      <c r="BA229" s="2">
        <f t="shared" si="70"/>
        <v>3.1421809341245499E-3</v>
      </c>
      <c r="BB229" s="2">
        <f t="shared" si="71"/>
        <v>2.675843910636333E-2</v>
      </c>
      <c r="BC229" s="2">
        <f t="shared" si="72"/>
        <v>0</v>
      </c>
      <c r="BD229" s="2">
        <f t="shared" si="73"/>
        <v>2.3773038383709033E-2</v>
      </c>
      <c r="BE229">
        <v>0</v>
      </c>
      <c r="BF229">
        <v>3</v>
      </c>
      <c r="BG229">
        <v>6</v>
      </c>
      <c r="BH229">
        <v>28</v>
      </c>
      <c r="BI229">
        <v>123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 t="s">
        <v>913</v>
      </c>
      <c r="CN229">
        <v>26.079999923706051</v>
      </c>
      <c r="CO229">
        <v>26.260000228881839</v>
      </c>
      <c r="CP229">
        <v>26.360000610351559</v>
      </c>
      <c r="CQ229">
        <v>25.620000839233398</v>
      </c>
      <c r="CR229">
        <v>25.870000839233398</v>
      </c>
      <c r="CS229" s="2">
        <f t="shared" si="74"/>
        <v>6.8545431685799185E-3</v>
      </c>
      <c r="CT229" s="2">
        <f t="shared" si="75"/>
        <v>3.7936410908294693E-3</v>
      </c>
      <c r="CU229" s="2">
        <f t="shared" si="76"/>
        <v>2.4371644480967847E-2</v>
      </c>
      <c r="CV229" s="2">
        <f t="shared" si="77"/>
        <v>9.663702817545361E-3</v>
      </c>
      <c r="CW229">
        <v>1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125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1</v>
      </c>
      <c r="DX229">
        <v>0</v>
      </c>
      <c r="DY229">
        <v>0</v>
      </c>
      <c r="DZ229">
        <v>0</v>
      </c>
      <c r="EA229">
        <v>1</v>
      </c>
      <c r="EB229">
        <v>0</v>
      </c>
      <c r="EC229">
        <v>0</v>
      </c>
      <c r="ED229">
        <v>0</v>
      </c>
      <c r="EE229" t="s">
        <v>711</v>
      </c>
      <c r="EF229">
        <v>25.870000839233398</v>
      </c>
      <c r="EG229">
        <v>25.989999771118161</v>
      </c>
      <c r="EH229">
        <v>26.739999771118161</v>
      </c>
      <c r="EI229">
        <v>25.899999618530281</v>
      </c>
      <c r="EJ229">
        <v>26.440000534057621</v>
      </c>
      <c r="EK229" s="2">
        <f t="shared" si="78"/>
        <v>4.6171193898244534E-3</v>
      </c>
      <c r="EL229" s="2">
        <f t="shared" si="79"/>
        <v>2.8047868602081083E-2</v>
      </c>
      <c r="EM229" s="2">
        <f t="shared" si="80"/>
        <v>3.4628762362627352E-3</v>
      </c>
      <c r="EN229" s="2">
        <f t="shared" si="81"/>
        <v>2.0423634819211167E-2</v>
      </c>
      <c r="EO229">
        <v>0</v>
      </c>
      <c r="EP229">
        <v>6</v>
      </c>
      <c r="EQ229">
        <v>22</v>
      </c>
      <c r="ER229">
        <v>41</v>
      </c>
      <c r="ES229">
        <v>54</v>
      </c>
      <c r="ET229">
        <v>0</v>
      </c>
      <c r="EU229">
        <v>0</v>
      </c>
      <c r="EV229">
        <v>0</v>
      </c>
      <c r="EW229">
        <v>0</v>
      </c>
      <c r="EX229">
        <v>2</v>
      </c>
      <c r="EY229">
        <v>1</v>
      </c>
      <c r="EZ229">
        <v>1</v>
      </c>
      <c r="FA229">
        <v>0</v>
      </c>
      <c r="FB229">
        <v>0</v>
      </c>
      <c r="FC229">
        <v>1</v>
      </c>
      <c r="FD229">
        <v>4</v>
      </c>
      <c r="FE229">
        <v>1</v>
      </c>
      <c r="FF229">
        <v>4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529</v>
      </c>
      <c r="FX229">
        <v>26.440000534057621</v>
      </c>
      <c r="FY229">
        <v>26.64999961853027</v>
      </c>
      <c r="FZ229">
        <v>26.829999923706051</v>
      </c>
      <c r="GA229">
        <v>26.440000534057621</v>
      </c>
      <c r="GB229">
        <v>26.569999694824219</v>
      </c>
      <c r="GC229">
        <v>294</v>
      </c>
      <c r="GD229">
        <v>263</v>
      </c>
      <c r="GE229">
        <v>124</v>
      </c>
      <c r="GF229">
        <v>129</v>
      </c>
      <c r="GG229">
        <v>0</v>
      </c>
      <c r="GH229">
        <v>246</v>
      </c>
      <c r="GI229">
        <v>0</v>
      </c>
      <c r="GJ229">
        <v>95</v>
      </c>
      <c r="GK229">
        <v>4</v>
      </c>
      <c r="GL229">
        <v>250</v>
      </c>
      <c r="GM229">
        <v>4</v>
      </c>
      <c r="GN229">
        <v>125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2.4</v>
      </c>
      <c r="GX229" t="s">
        <v>218</v>
      </c>
      <c r="GY229">
        <v>179567</v>
      </c>
      <c r="GZ229">
        <v>205900</v>
      </c>
      <c r="HA229">
        <v>2.452</v>
      </c>
      <c r="HB229">
        <v>3.3340000000000001</v>
      </c>
      <c r="HC229">
        <v>6.34</v>
      </c>
      <c r="HD229">
        <v>3.27</v>
      </c>
      <c r="HE229">
        <v>0</v>
      </c>
      <c r="HF229" s="2">
        <f t="shared" si="82"/>
        <v>7.8798907121421236E-3</v>
      </c>
      <c r="HG229" s="2">
        <f t="shared" si="83"/>
        <v>6.7089193323753848E-3</v>
      </c>
      <c r="HH229" s="2">
        <f t="shared" si="84"/>
        <v>7.8798907121421236E-3</v>
      </c>
      <c r="HI229" s="2">
        <f t="shared" si="85"/>
        <v>4.8927046390565554E-3</v>
      </c>
      <c r="HJ229" s="3">
        <f t="shared" si="86"/>
        <v>26.828792316178824</v>
      </c>
      <c r="HK229" t="str">
        <f t="shared" si="87"/>
        <v>PGTI</v>
      </c>
    </row>
    <row r="230" spans="1:219" hidden="1" x14ac:dyDescent="0.3">
      <c r="A230">
        <v>221</v>
      </c>
      <c r="B230" t="s">
        <v>914</v>
      </c>
      <c r="C230">
        <v>9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0</v>
      </c>
      <c r="N230">
        <v>6</v>
      </c>
      <c r="O230">
        <v>10</v>
      </c>
      <c r="P230">
        <v>11</v>
      </c>
      <c r="Q230">
        <v>167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1</v>
      </c>
      <c r="AB230">
        <v>2</v>
      </c>
      <c r="AC230">
        <v>1</v>
      </c>
      <c r="AD230">
        <v>2</v>
      </c>
      <c r="AE230">
        <v>1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1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 t="s">
        <v>915</v>
      </c>
      <c r="AV230">
        <v>94</v>
      </c>
      <c r="AW230">
        <v>94</v>
      </c>
      <c r="AX230">
        <v>95.599998474121094</v>
      </c>
      <c r="AY230">
        <v>93.970001220703125</v>
      </c>
      <c r="AZ230">
        <v>94.190002441406236</v>
      </c>
      <c r="BA230" s="2">
        <f t="shared" si="70"/>
        <v>0</v>
      </c>
      <c r="BB230" s="2">
        <f t="shared" si="71"/>
        <v>1.6736385979694512E-2</v>
      </c>
      <c r="BC230" s="2">
        <f t="shared" si="72"/>
        <v>3.1913594996679784E-4</v>
      </c>
      <c r="BD230" s="2">
        <f t="shared" si="73"/>
        <v>2.3357173266872477E-3</v>
      </c>
      <c r="BE230">
        <v>52</v>
      </c>
      <c r="BF230">
        <v>98</v>
      </c>
      <c r="BG230">
        <v>40</v>
      </c>
      <c r="BH230">
        <v>5</v>
      </c>
      <c r="BI230">
        <v>0</v>
      </c>
      <c r="BJ230">
        <v>1</v>
      </c>
      <c r="BK230">
        <v>45</v>
      </c>
      <c r="BL230">
        <v>0</v>
      </c>
      <c r="BM230">
        <v>0</v>
      </c>
      <c r="BN230">
        <v>3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1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 t="s">
        <v>293</v>
      </c>
      <c r="CN230">
        <v>94.190002441406236</v>
      </c>
      <c r="CO230">
        <v>94</v>
      </c>
      <c r="CP230">
        <v>94.730003356933594</v>
      </c>
      <c r="CQ230">
        <v>93.760002136230483</v>
      </c>
      <c r="CR230">
        <v>94.010002136230483</v>
      </c>
      <c r="CS230" s="2">
        <f t="shared" si="74"/>
        <v>-2.0213025681514729E-3</v>
      </c>
      <c r="CT230" s="2">
        <f t="shared" si="75"/>
        <v>7.7061472718734647E-3</v>
      </c>
      <c r="CU230" s="2">
        <f t="shared" si="76"/>
        <v>2.5531687635055311E-3</v>
      </c>
      <c r="CV230" s="2">
        <f t="shared" si="77"/>
        <v>2.6592915042988885E-3</v>
      </c>
      <c r="CW230">
        <v>116</v>
      </c>
      <c r="CX230">
        <v>57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48</v>
      </c>
      <c r="DG230">
        <v>1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 t="s">
        <v>242</v>
      </c>
      <c r="EF230">
        <v>94.010002136230483</v>
      </c>
      <c r="EG230">
        <v>93.470001220703125</v>
      </c>
      <c r="EH230">
        <v>94.709999084472656</v>
      </c>
      <c r="EI230">
        <v>93.379997253417955</v>
      </c>
      <c r="EJ230">
        <v>94.610000610351563</v>
      </c>
      <c r="EK230" s="2">
        <f t="shared" si="78"/>
        <v>-5.7772644535682982E-3</v>
      </c>
      <c r="EL230" s="2">
        <f t="shared" si="79"/>
        <v>1.3092576029523184E-2</v>
      </c>
      <c r="EM230" s="2">
        <f t="shared" si="80"/>
        <v>9.6291822092364754E-4</v>
      </c>
      <c r="EN230" s="2">
        <f t="shared" si="81"/>
        <v>1.3000775277439591E-2</v>
      </c>
      <c r="EO230">
        <v>11</v>
      </c>
      <c r="EP230">
        <v>143</v>
      </c>
      <c r="EQ230">
        <v>41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1</v>
      </c>
      <c r="EY230">
        <v>0</v>
      </c>
      <c r="EZ230">
        <v>0</v>
      </c>
      <c r="FA230">
        <v>0</v>
      </c>
      <c r="FB230">
        <v>0</v>
      </c>
      <c r="FC230">
        <v>1</v>
      </c>
      <c r="FD230">
        <v>1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798</v>
      </c>
      <c r="FX230">
        <v>94.610000610351563</v>
      </c>
      <c r="FY230">
        <v>94.589996337890625</v>
      </c>
      <c r="FZ230">
        <v>94.830001831054688</v>
      </c>
      <c r="GA230">
        <v>94.010002136230469</v>
      </c>
      <c r="GB230">
        <v>94.389999389648438</v>
      </c>
      <c r="GC230">
        <v>757</v>
      </c>
      <c r="GD230">
        <v>55</v>
      </c>
      <c r="GE230">
        <v>368</v>
      </c>
      <c r="GF230">
        <v>50</v>
      </c>
      <c r="GG230">
        <v>0</v>
      </c>
      <c r="GH230">
        <v>183</v>
      </c>
      <c r="GI230">
        <v>0</v>
      </c>
      <c r="GJ230">
        <v>0</v>
      </c>
      <c r="GK230">
        <v>2</v>
      </c>
      <c r="GL230">
        <v>1</v>
      </c>
      <c r="GM230">
        <v>0</v>
      </c>
      <c r="GN230">
        <v>0</v>
      </c>
      <c r="GO230">
        <v>1</v>
      </c>
      <c r="GP230">
        <v>0</v>
      </c>
      <c r="GQ230">
        <v>1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2</v>
      </c>
      <c r="GX230" t="s">
        <v>218</v>
      </c>
      <c r="GY230">
        <v>3747111</v>
      </c>
      <c r="GZ230">
        <v>5750050</v>
      </c>
      <c r="HA230">
        <v>0.25600000000000001</v>
      </c>
      <c r="HB230">
        <v>1.177</v>
      </c>
      <c r="HC230">
        <v>1.36</v>
      </c>
      <c r="HD230">
        <v>2.04</v>
      </c>
      <c r="HE230">
        <v>0.86099999999999999</v>
      </c>
      <c r="HF230" s="2">
        <f t="shared" si="82"/>
        <v>-2.1148401771231562E-4</v>
      </c>
      <c r="HG230" s="2">
        <f t="shared" si="83"/>
        <v>2.5309025469771873E-3</v>
      </c>
      <c r="HH230" s="2">
        <f t="shared" si="84"/>
        <v>6.1316653358175488E-3</v>
      </c>
      <c r="HI230" s="2">
        <f t="shared" si="85"/>
        <v>4.025821123796347E-3</v>
      </c>
      <c r="HJ230" s="3">
        <f t="shared" si="86"/>
        <v>94.82939440054075</v>
      </c>
      <c r="HK230" t="str">
        <f t="shared" si="87"/>
        <v>PM</v>
      </c>
    </row>
    <row r="231" spans="1:219" hidden="1" x14ac:dyDescent="0.3">
      <c r="A231">
        <v>222</v>
      </c>
      <c r="B231" t="s">
        <v>916</v>
      </c>
      <c r="C231">
        <v>10</v>
      </c>
      <c r="D231">
        <v>0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73</v>
      </c>
      <c r="N231">
        <v>42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25</v>
      </c>
      <c r="W231">
        <v>6</v>
      </c>
      <c r="X231">
        <v>8</v>
      </c>
      <c r="Y231">
        <v>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 t="s">
        <v>349</v>
      </c>
      <c r="AV231">
        <v>24.29000091552734</v>
      </c>
      <c r="AW231">
        <v>24.329999923706051</v>
      </c>
      <c r="AX231">
        <v>24.809999465942379</v>
      </c>
      <c r="AY231">
        <v>24.190000534057621</v>
      </c>
      <c r="AZ231">
        <v>24.770000457763668</v>
      </c>
      <c r="BA231" s="2">
        <f t="shared" si="70"/>
        <v>1.6440200700427177E-3</v>
      </c>
      <c r="BB231" s="2">
        <f t="shared" si="71"/>
        <v>1.9347019450574376E-2</v>
      </c>
      <c r="BC231" s="2">
        <f t="shared" si="72"/>
        <v>5.7541878375437783E-3</v>
      </c>
      <c r="BD231" s="2">
        <f t="shared" si="73"/>
        <v>2.3415418368482821E-2</v>
      </c>
      <c r="BE231">
        <v>38</v>
      </c>
      <c r="BF231">
        <v>44</v>
      </c>
      <c r="BG231">
        <v>38</v>
      </c>
      <c r="BH231">
        <v>26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6</v>
      </c>
      <c r="BO231">
        <v>3</v>
      </c>
      <c r="BP231">
        <v>12</v>
      </c>
      <c r="BQ231">
        <v>2</v>
      </c>
      <c r="BR231">
        <v>2</v>
      </c>
      <c r="BS231">
        <v>1</v>
      </c>
      <c r="BT231">
        <v>25</v>
      </c>
      <c r="BU231">
        <v>0</v>
      </c>
      <c r="BV231">
        <v>0</v>
      </c>
      <c r="BW231">
        <v>25</v>
      </c>
      <c r="BX231">
        <v>0</v>
      </c>
      <c r="BY231">
        <v>2</v>
      </c>
      <c r="BZ231">
        <v>2</v>
      </c>
      <c r="CA231">
        <v>1</v>
      </c>
      <c r="CB231">
        <v>0</v>
      </c>
      <c r="CC231">
        <v>1</v>
      </c>
      <c r="CD231">
        <v>1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 t="s">
        <v>917</v>
      </c>
      <c r="CN231">
        <v>24.770000457763668</v>
      </c>
      <c r="CO231">
        <v>24.680000305175781</v>
      </c>
      <c r="CP231">
        <v>24.85000038146973</v>
      </c>
      <c r="CQ231">
        <v>24.45000076293945</v>
      </c>
      <c r="CR231">
        <v>24.54000091552734</v>
      </c>
      <c r="CS231" s="2">
        <f t="shared" si="74"/>
        <v>-3.6466836091979538E-3</v>
      </c>
      <c r="CT231" s="2">
        <f t="shared" si="75"/>
        <v>6.8410492428288006E-3</v>
      </c>
      <c r="CU231" s="2">
        <f t="shared" si="76"/>
        <v>9.3192682087648304E-3</v>
      </c>
      <c r="CV231" s="2">
        <f t="shared" si="77"/>
        <v>3.6674877436921882E-3</v>
      </c>
      <c r="CW231">
        <v>31</v>
      </c>
      <c r="CX231">
        <v>20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22</v>
      </c>
      <c r="DG231">
        <v>22</v>
      </c>
      <c r="DH231">
        <v>19</v>
      </c>
      <c r="DI231">
        <v>9</v>
      </c>
      <c r="DJ231">
        <v>39</v>
      </c>
      <c r="DK231">
        <v>0</v>
      </c>
      <c r="DL231">
        <v>0</v>
      </c>
      <c r="DM231">
        <v>0</v>
      </c>
      <c r="DN231">
        <v>0</v>
      </c>
      <c r="DO231">
        <v>20</v>
      </c>
      <c r="DP231">
        <v>0</v>
      </c>
      <c r="DQ231">
        <v>17</v>
      </c>
      <c r="DR231">
        <v>0</v>
      </c>
      <c r="DS231">
        <v>1</v>
      </c>
      <c r="DT231">
        <v>0</v>
      </c>
      <c r="DU231">
        <v>1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 t="s">
        <v>341</v>
      </c>
      <c r="EF231">
        <v>24.54000091552734</v>
      </c>
      <c r="EG231">
        <v>24.579999923706051</v>
      </c>
      <c r="EH231">
        <v>24.940000534057621</v>
      </c>
      <c r="EI231">
        <v>24.420000076293949</v>
      </c>
      <c r="EJ231">
        <v>24.70000076293945</v>
      </c>
      <c r="EK231" s="2">
        <f t="shared" si="78"/>
        <v>1.6272989545510486E-3</v>
      </c>
      <c r="EL231" s="2">
        <f t="shared" si="79"/>
        <v>1.443466730724241E-2</v>
      </c>
      <c r="EM231" s="2">
        <f t="shared" si="80"/>
        <v>6.5093510133736876E-3</v>
      </c>
      <c r="EN231" s="2">
        <f t="shared" si="81"/>
        <v>1.1336059837926071E-2</v>
      </c>
      <c r="EO231">
        <v>2</v>
      </c>
      <c r="EP231">
        <v>59</v>
      </c>
      <c r="EQ231">
        <v>93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1</v>
      </c>
      <c r="EZ231">
        <v>2</v>
      </c>
      <c r="FA231">
        <v>2</v>
      </c>
      <c r="FB231">
        <v>2</v>
      </c>
      <c r="FC231">
        <v>1</v>
      </c>
      <c r="FD231">
        <v>7</v>
      </c>
      <c r="FE231">
        <v>0</v>
      </c>
      <c r="FF231">
        <v>0</v>
      </c>
      <c r="FG231">
        <v>0</v>
      </c>
      <c r="FH231">
        <v>0</v>
      </c>
      <c r="FI231">
        <v>2</v>
      </c>
      <c r="FJ231">
        <v>2</v>
      </c>
      <c r="FK231">
        <v>0</v>
      </c>
      <c r="FL231">
        <v>0</v>
      </c>
      <c r="FM231">
        <v>1</v>
      </c>
      <c r="FN231">
        <v>1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 t="s">
        <v>222</v>
      </c>
      <c r="FX231">
        <v>24.70000076293945</v>
      </c>
      <c r="FY231">
        <v>24.840000152587891</v>
      </c>
      <c r="FZ231">
        <v>24.840000152587891</v>
      </c>
      <c r="GA231">
        <v>24.469999313354489</v>
      </c>
      <c r="GB231">
        <v>24.479999542236332</v>
      </c>
      <c r="GC231">
        <v>466</v>
      </c>
      <c r="GD231">
        <v>189</v>
      </c>
      <c r="GE231">
        <v>205</v>
      </c>
      <c r="GF231">
        <v>118</v>
      </c>
      <c r="GG231">
        <v>0</v>
      </c>
      <c r="GH231">
        <v>26</v>
      </c>
      <c r="GI231">
        <v>0</v>
      </c>
      <c r="GJ231">
        <v>0</v>
      </c>
      <c r="GK231">
        <v>0</v>
      </c>
      <c r="GL231">
        <v>43</v>
      </c>
      <c r="GM231">
        <v>0</v>
      </c>
      <c r="GN231">
        <v>41</v>
      </c>
      <c r="GO231">
        <v>3</v>
      </c>
      <c r="GP231">
        <v>2</v>
      </c>
      <c r="GQ231">
        <v>2</v>
      </c>
      <c r="GR231">
        <v>1</v>
      </c>
      <c r="GS231">
        <v>0</v>
      </c>
      <c r="GT231">
        <v>0</v>
      </c>
      <c r="GU231">
        <v>0</v>
      </c>
      <c r="GV231">
        <v>0</v>
      </c>
      <c r="GW231">
        <v>2</v>
      </c>
      <c r="GX231" t="s">
        <v>218</v>
      </c>
      <c r="GY231">
        <v>413742</v>
      </c>
      <c r="GZ231">
        <v>365733</v>
      </c>
      <c r="HA231">
        <v>0.68899999999999995</v>
      </c>
      <c r="HB231">
        <v>1.498</v>
      </c>
      <c r="HC231">
        <v>0.55000000000000004</v>
      </c>
      <c r="HD231">
        <v>2.19</v>
      </c>
      <c r="HE231">
        <v>0</v>
      </c>
      <c r="HF231" s="2">
        <f t="shared" si="82"/>
        <v>5.6360462475221196E-3</v>
      </c>
      <c r="HG231" s="2">
        <f t="shared" si="83"/>
        <v>0</v>
      </c>
      <c r="HH231" s="2">
        <f t="shared" si="84"/>
        <v>1.4895363806785467E-2</v>
      </c>
      <c r="HI231" s="2">
        <f t="shared" si="85"/>
        <v>4.0850608941345179E-4</v>
      </c>
      <c r="HJ231" s="3">
        <f t="shared" si="86"/>
        <v>24.840000152587891</v>
      </c>
      <c r="HK231" t="str">
        <f t="shared" si="87"/>
        <v>PPC</v>
      </c>
    </row>
    <row r="232" spans="1:219" hidden="1" x14ac:dyDescent="0.3">
      <c r="A232">
        <v>223</v>
      </c>
      <c r="B232" t="s">
        <v>918</v>
      </c>
      <c r="C232">
        <v>10</v>
      </c>
      <c r="D232">
        <v>0</v>
      </c>
      <c r="E232">
        <v>5</v>
      </c>
      <c r="F232">
        <v>1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6</v>
      </c>
      <c r="N232">
        <v>3</v>
      </c>
      <c r="O232">
        <v>2</v>
      </c>
      <c r="P232">
        <v>0</v>
      </c>
      <c r="Q232">
        <v>0</v>
      </c>
      <c r="R232">
        <v>1</v>
      </c>
      <c r="S232">
        <v>2</v>
      </c>
      <c r="T232">
        <v>0</v>
      </c>
      <c r="U232">
        <v>0</v>
      </c>
      <c r="V232">
        <v>1</v>
      </c>
      <c r="W232">
        <v>6</v>
      </c>
      <c r="X232">
        <v>3</v>
      </c>
      <c r="Y232">
        <v>8</v>
      </c>
      <c r="Z232">
        <v>169</v>
      </c>
      <c r="AA232">
        <v>0</v>
      </c>
      <c r="AB232">
        <v>0</v>
      </c>
      <c r="AC232">
        <v>0</v>
      </c>
      <c r="AD232">
        <v>0</v>
      </c>
      <c r="AE232">
        <v>5</v>
      </c>
      <c r="AF232">
        <v>2</v>
      </c>
      <c r="AG232">
        <v>0</v>
      </c>
      <c r="AH232">
        <v>0</v>
      </c>
      <c r="AI232">
        <v>1</v>
      </c>
      <c r="AJ232">
        <v>1</v>
      </c>
      <c r="AK232">
        <v>0</v>
      </c>
      <c r="AL232">
        <v>0</v>
      </c>
      <c r="AM232">
        <v>14</v>
      </c>
      <c r="AN232">
        <v>6</v>
      </c>
      <c r="AO232">
        <v>0</v>
      </c>
      <c r="AP232">
        <v>0</v>
      </c>
      <c r="AQ232">
        <v>2</v>
      </c>
      <c r="AR232">
        <v>1</v>
      </c>
      <c r="AS232">
        <v>2</v>
      </c>
      <c r="AT232">
        <v>0</v>
      </c>
      <c r="AU232" t="s">
        <v>725</v>
      </c>
      <c r="AV232">
        <v>8.0600004196166992</v>
      </c>
      <c r="AW232">
        <v>7.9899997711181641</v>
      </c>
      <c r="AX232">
        <v>8.380000114440918</v>
      </c>
      <c r="AY232">
        <v>7.869999885559082</v>
      </c>
      <c r="AZ232">
        <v>8.2700004577636719</v>
      </c>
      <c r="BA232" s="2">
        <f t="shared" si="70"/>
        <v>-8.7610326037266262E-3</v>
      </c>
      <c r="BB232" s="2">
        <f t="shared" si="71"/>
        <v>4.6539419808680149E-2</v>
      </c>
      <c r="BC232" s="2">
        <f t="shared" si="72"/>
        <v>1.5018759574042972E-2</v>
      </c>
      <c r="BD232" s="2">
        <f t="shared" si="73"/>
        <v>4.8367660225348552E-2</v>
      </c>
      <c r="BE232">
        <v>2</v>
      </c>
      <c r="BF232">
        <v>2</v>
      </c>
      <c r="BG232">
        <v>7</v>
      </c>
      <c r="BH232">
        <v>24</v>
      </c>
      <c r="BI232">
        <v>158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2</v>
      </c>
      <c r="BS232">
        <v>1</v>
      </c>
      <c r="BT232">
        <v>2</v>
      </c>
      <c r="BU232">
        <v>1</v>
      </c>
      <c r="BV232">
        <v>2</v>
      </c>
      <c r="BW232">
        <v>0</v>
      </c>
      <c r="BX232">
        <v>0</v>
      </c>
      <c r="BY232">
        <v>2</v>
      </c>
      <c r="BZ232">
        <v>2</v>
      </c>
      <c r="CA232">
        <v>0</v>
      </c>
      <c r="CB232">
        <v>0</v>
      </c>
      <c r="CC232">
        <v>1</v>
      </c>
      <c r="CD232">
        <v>1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919</v>
      </c>
      <c r="CN232">
        <v>8.2700004577636719</v>
      </c>
      <c r="CO232">
        <v>8.25</v>
      </c>
      <c r="CP232">
        <v>8.7200002670288086</v>
      </c>
      <c r="CQ232">
        <v>8.2200002670288086</v>
      </c>
      <c r="CR232">
        <v>8.2399997711181641</v>
      </c>
      <c r="CS232" s="2">
        <f t="shared" si="74"/>
        <v>-2.4242979107480522E-3</v>
      </c>
      <c r="CT232" s="2">
        <f t="shared" si="75"/>
        <v>5.3899111540847811E-2</v>
      </c>
      <c r="CU232" s="2">
        <f t="shared" si="76"/>
        <v>3.6363312692353489E-3</v>
      </c>
      <c r="CV232" s="2">
        <f t="shared" si="77"/>
        <v>2.4271243501068351E-3</v>
      </c>
      <c r="CW232">
        <v>8</v>
      </c>
      <c r="CX232">
        <v>18</v>
      </c>
      <c r="CY232">
        <v>5</v>
      </c>
      <c r="CZ232">
        <v>20</v>
      </c>
      <c r="DA232">
        <v>143</v>
      </c>
      <c r="DB232">
        <v>1</v>
      </c>
      <c r="DC232">
        <v>168</v>
      </c>
      <c r="DD232">
        <v>1</v>
      </c>
      <c r="DE232">
        <v>143</v>
      </c>
      <c r="DF232">
        <v>3</v>
      </c>
      <c r="DG232">
        <v>1</v>
      </c>
      <c r="DH232">
        <v>1</v>
      </c>
      <c r="DI232">
        <v>0</v>
      </c>
      <c r="DJ232">
        <v>0</v>
      </c>
      <c r="DK232">
        <v>1</v>
      </c>
      <c r="DL232">
        <v>1</v>
      </c>
      <c r="DM232">
        <v>1</v>
      </c>
      <c r="DN232">
        <v>1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 t="s">
        <v>843</v>
      </c>
      <c r="EF232">
        <v>8.2399997711181641</v>
      </c>
      <c r="EG232">
        <v>8.3100004196166992</v>
      </c>
      <c r="EH232">
        <v>8.8299999237060547</v>
      </c>
      <c r="EI232">
        <v>8.1999998092651367</v>
      </c>
      <c r="EJ232">
        <v>8.5900001525878906</v>
      </c>
      <c r="EK232" s="2">
        <f t="shared" si="78"/>
        <v>8.4236636538899123E-3</v>
      </c>
      <c r="EL232" s="2">
        <f t="shared" si="79"/>
        <v>5.889009157217584E-2</v>
      </c>
      <c r="EM232" s="2">
        <f t="shared" si="80"/>
        <v>1.3237136558007068E-2</v>
      </c>
      <c r="EN232" s="2">
        <f t="shared" si="81"/>
        <v>4.5401668963330533E-2</v>
      </c>
      <c r="EO232">
        <v>4</v>
      </c>
      <c r="EP232">
        <v>1</v>
      </c>
      <c r="EQ232">
        <v>2</v>
      </c>
      <c r="ER232">
        <v>5</v>
      </c>
      <c r="ES232">
        <v>177</v>
      </c>
      <c r="ET232">
        <v>0</v>
      </c>
      <c r="EU232">
        <v>0</v>
      </c>
      <c r="EV232">
        <v>0</v>
      </c>
      <c r="EW232">
        <v>0</v>
      </c>
      <c r="EX232">
        <v>1</v>
      </c>
      <c r="EY232">
        <v>2</v>
      </c>
      <c r="EZ232">
        <v>0</v>
      </c>
      <c r="FA232">
        <v>1</v>
      </c>
      <c r="FB232">
        <v>4</v>
      </c>
      <c r="FC232">
        <v>1</v>
      </c>
      <c r="FD232">
        <v>8</v>
      </c>
      <c r="FE232">
        <v>1</v>
      </c>
      <c r="FF232">
        <v>8</v>
      </c>
      <c r="FG232">
        <v>0</v>
      </c>
      <c r="FH232">
        <v>0</v>
      </c>
      <c r="FI232">
        <v>4</v>
      </c>
      <c r="FJ232">
        <v>4</v>
      </c>
      <c r="FK232">
        <v>0</v>
      </c>
      <c r="FL232">
        <v>0</v>
      </c>
      <c r="FM232">
        <v>1</v>
      </c>
      <c r="FN232">
        <v>1</v>
      </c>
      <c r="FO232">
        <v>1</v>
      </c>
      <c r="FP232">
        <v>0</v>
      </c>
      <c r="FQ232">
        <v>1</v>
      </c>
      <c r="FR232">
        <v>1</v>
      </c>
      <c r="FS232">
        <v>1</v>
      </c>
      <c r="FT232">
        <v>0</v>
      </c>
      <c r="FU232">
        <v>1</v>
      </c>
      <c r="FV232">
        <v>1</v>
      </c>
      <c r="FW232" t="s">
        <v>920</v>
      </c>
      <c r="FX232">
        <v>8.5900001525878906</v>
      </c>
      <c r="FY232">
        <v>8.630000114440918</v>
      </c>
      <c r="FZ232">
        <v>8.8999996185302734</v>
      </c>
      <c r="GA232">
        <v>8.4899997711181641</v>
      </c>
      <c r="GB232">
        <v>8.6099996566772461</v>
      </c>
      <c r="GC232">
        <v>587</v>
      </c>
      <c r="GD232">
        <v>202</v>
      </c>
      <c r="GE232">
        <v>383</v>
      </c>
      <c r="GF232">
        <v>13</v>
      </c>
      <c r="GG232">
        <v>143</v>
      </c>
      <c r="GH232">
        <v>527</v>
      </c>
      <c r="GI232">
        <v>143</v>
      </c>
      <c r="GJ232">
        <v>345</v>
      </c>
      <c r="GK232">
        <v>11</v>
      </c>
      <c r="GL232">
        <v>175</v>
      </c>
      <c r="GM232">
        <v>9</v>
      </c>
      <c r="GN232">
        <v>4</v>
      </c>
      <c r="GO232">
        <v>2</v>
      </c>
      <c r="GP232">
        <v>1</v>
      </c>
      <c r="GQ232">
        <v>2</v>
      </c>
      <c r="GR232">
        <v>1</v>
      </c>
      <c r="GS232">
        <v>3</v>
      </c>
      <c r="GT232">
        <v>1</v>
      </c>
      <c r="GU232">
        <v>1</v>
      </c>
      <c r="GV232">
        <v>1</v>
      </c>
      <c r="GW232">
        <v>3</v>
      </c>
      <c r="GX232" t="s">
        <v>223</v>
      </c>
      <c r="GY232">
        <v>1566791</v>
      </c>
      <c r="GZ232">
        <v>1744450</v>
      </c>
      <c r="HA232">
        <v>1.0269999999999999</v>
      </c>
      <c r="HB232">
        <v>1.1259999999999999</v>
      </c>
      <c r="HC232">
        <v>-1.73</v>
      </c>
      <c r="HD232">
        <v>3.19</v>
      </c>
      <c r="HF232" s="2">
        <f t="shared" si="82"/>
        <v>4.634989724518479E-3</v>
      </c>
      <c r="HG232" s="2">
        <f t="shared" si="83"/>
        <v>3.0337024231686716E-2</v>
      </c>
      <c r="HH232" s="2">
        <f t="shared" si="84"/>
        <v>1.6222519289250781E-2</v>
      </c>
      <c r="HI232" s="2">
        <f t="shared" si="85"/>
        <v>1.3937269494084026E-2</v>
      </c>
      <c r="HJ232" s="3">
        <f t="shared" si="86"/>
        <v>8.8918086370321721</v>
      </c>
      <c r="HK232" t="str">
        <f t="shared" si="87"/>
        <v>PBI</v>
      </c>
    </row>
    <row r="233" spans="1:219" hidden="1" x14ac:dyDescent="0.3">
      <c r="A233">
        <v>224</v>
      </c>
      <c r="B233" t="s">
        <v>921</v>
      </c>
      <c r="C233">
        <v>10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4</v>
      </c>
      <c r="X233">
        <v>6</v>
      </c>
      <c r="Y233">
        <v>4</v>
      </c>
      <c r="Z233">
        <v>125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4</v>
      </c>
      <c r="AN233">
        <v>0</v>
      </c>
      <c r="AO233">
        <v>0</v>
      </c>
      <c r="AP233">
        <v>0</v>
      </c>
      <c r="AQ233">
        <v>1</v>
      </c>
      <c r="AR233">
        <v>0</v>
      </c>
      <c r="AS233">
        <v>0</v>
      </c>
      <c r="AT233">
        <v>0</v>
      </c>
      <c r="AU233" t="s">
        <v>666</v>
      </c>
      <c r="AV233">
        <v>90.839996337890625</v>
      </c>
      <c r="AW233">
        <v>91.129997253417955</v>
      </c>
      <c r="AX233">
        <v>93.430000305175781</v>
      </c>
      <c r="AY233">
        <v>90.099998474121094</v>
      </c>
      <c r="AZ233">
        <v>93.430000305175781</v>
      </c>
      <c r="BA233" s="2">
        <f t="shared" si="70"/>
        <v>3.1822772332680271E-3</v>
      </c>
      <c r="BB233" s="2">
        <f t="shared" si="71"/>
        <v>2.4617393173982594E-2</v>
      </c>
      <c r="BC233" s="2">
        <f t="shared" si="72"/>
        <v>1.1302521785802266E-2</v>
      </c>
      <c r="BD233" s="2">
        <f t="shared" si="73"/>
        <v>3.5641676337126338E-2</v>
      </c>
      <c r="BE233">
        <v>0</v>
      </c>
      <c r="BF233">
        <v>13</v>
      </c>
      <c r="BG233">
        <v>43</v>
      </c>
      <c r="BH233">
        <v>31</v>
      </c>
      <c r="BI233">
        <v>32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2</v>
      </c>
      <c r="BS233">
        <v>1</v>
      </c>
      <c r="BT233">
        <v>2</v>
      </c>
      <c r="BU233">
        <v>1</v>
      </c>
      <c r="BV233">
        <v>2</v>
      </c>
      <c r="BW233">
        <v>0</v>
      </c>
      <c r="BX233">
        <v>0</v>
      </c>
      <c r="BY233">
        <v>2</v>
      </c>
      <c r="BZ233">
        <v>2</v>
      </c>
      <c r="CA233">
        <v>0</v>
      </c>
      <c r="CB233">
        <v>0</v>
      </c>
      <c r="CC233">
        <v>1</v>
      </c>
      <c r="CD233">
        <v>1</v>
      </c>
      <c r="CE233">
        <v>1</v>
      </c>
      <c r="CF233">
        <v>0</v>
      </c>
      <c r="CG233">
        <v>1</v>
      </c>
      <c r="CH233">
        <v>1</v>
      </c>
      <c r="CI233">
        <v>1</v>
      </c>
      <c r="CJ233">
        <v>0</v>
      </c>
      <c r="CK233">
        <v>1</v>
      </c>
      <c r="CL233">
        <v>1</v>
      </c>
      <c r="CM233" t="s">
        <v>922</v>
      </c>
      <c r="CN233">
        <v>93.430000305175781</v>
      </c>
      <c r="CO233">
        <v>93.319999694824219</v>
      </c>
      <c r="CP233">
        <v>95.160003662109375</v>
      </c>
      <c r="CQ233">
        <v>88.650001525878906</v>
      </c>
      <c r="CR233">
        <v>89.919998168945313</v>
      </c>
      <c r="CS233" s="2">
        <f t="shared" si="74"/>
        <v>-1.1787463642443097E-3</v>
      </c>
      <c r="CT233" s="2">
        <f t="shared" si="75"/>
        <v>1.9335896347992709E-2</v>
      </c>
      <c r="CU233" s="2">
        <f t="shared" si="76"/>
        <v>5.0042843808585258E-2</v>
      </c>
      <c r="CV233" s="2">
        <f t="shared" si="77"/>
        <v>1.4123628435582125E-2</v>
      </c>
      <c r="CW233">
        <v>1</v>
      </c>
      <c r="CX233">
        <v>7</v>
      </c>
      <c r="CY233">
        <v>8</v>
      </c>
      <c r="CZ233">
        <v>2</v>
      </c>
      <c r="DA233">
        <v>0</v>
      </c>
      <c r="DB233">
        <v>5</v>
      </c>
      <c r="DC233">
        <v>10</v>
      </c>
      <c r="DD233">
        <v>0</v>
      </c>
      <c r="DE233">
        <v>0</v>
      </c>
      <c r="DF233">
        <v>3</v>
      </c>
      <c r="DG233">
        <v>1</v>
      </c>
      <c r="DH233">
        <v>0</v>
      </c>
      <c r="DI233">
        <v>0</v>
      </c>
      <c r="DJ233">
        <v>137</v>
      </c>
      <c r="DK233">
        <v>4</v>
      </c>
      <c r="DL233">
        <v>3</v>
      </c>
      <c r="DM233">
        <v>0</v>
      </c>
      <c r="DN233">
        <v>0</v>
      </c>
      <c r="DO233">
        <v>17</v>
      </c>
      <c r="DP233">
        <v>10</v>
      </c>
      <c r="DQ233">
        <v>0</v>
      </c>
      <c r="DR233">
        <v>0</v>
      </c>
      <c r="DS233">
        <v>1</v>
      </c>
      <c r="DT233">
        <v>1</v>
      </c>
      <c r="DU233">
        <v>0</v>
      </c>
      <c r="DV233">
        <v>0</v>
      </c>
      <c r="DW233">
        <v>18</v>
      </c>
      <c r="DX233">
        <v>17</v>
      </c>
      <c r="DY233">
        <v>0</v>
      </c>
      <c r="DZ233">
        <v>0</v>
      </c>
      <c r="EA233">
        <v>1</v>
      </c>
      <c r="EB233">
        <v>1</v>
      </c>
      <c r="EC233">
        <v>0</v>
      </c>
      <c r="ED233">
        <v>0</v>
      </c>
      <c r="EE233" t="s">
        <v>260</v>
      </c>
      <c r="EF233">
        <v>89.919998168945313</v>
      </c>
      <c r="EG233">
        <v>91.779998779296875</v>
      </c>
      <c r="EH233">
        <v>93.699996948242202</v>
      </c>
      <c r="EI233">
        <v>90.089996337890625</v>
      </c>
      <c r="EJ233">
        <v>93.459999084472656</v>
      </c>
      <c r="EK233" s="2">
        <f t="shared" si="78"/>
        <v>2.0265860046743911E-2</v>
      </c>
      <c r="EL233" s="2">
        <f t="shared" si="79"/>
        <v>2.0490909620903053E-2</v>
      </c>
      <c r="EM233" s="2">
        <f t="shared" si="80"/>
        <v>1.8413624579252774E-2</v>
      </c>
      <c r="EN233" s="2">
        <f t="shared" si="81"/>
        <v>3.6058236460457249E-2</v>
      </c>
      <c r="EO233">
        <v>6</v>
      </c>
      <c r="EP233">
        <v>33</v>
      </c>
      <c r="EQ233">
        <v>31</v>
      </c>
      <c r="ER233">
        <v>33</v>
      </c>
      <c r="ES233">
        <v>5</v>
      </c>
      <c r="ET233">
        <v>0</v>
      </c>
      <c r="EU233">
        <v>0</v>
      </c>
      <c r="EV233">
        <v>0</v>
      </c>
      <c r="EW233">
        <v>0</v>
      </c>
      <c r="EX233">
        <v>1</v>
      </c>
      <c r="EY233">
        <v>0</v>
      </c>
      <c r="EZ233">
        <v>1</v>
      </c>
      <c r="FA233">
        <v>2</v>
      </c>
      <c r="FB233">
        <v>5</v>
      </c>
      <c r="FC233">
        <v>1</v>
      </c>
      <c r="FD233">
        <v>9</v>
      </c>
      <c r="FE233">
        <v>1</v>
      </c>
      <c r="FF233">
        <v>9</v>
      </c>
      <c r="FG233">
        <v>0</v>
      </c>
      <c r="FH233">
        <v>0</v>
      </c>
      <c r="FI233">
        <v>5</v>
      </c>
      <c r="FJ233">
        <v>5</v>
      </c>
      <c r="FK233">
        <v>0</v>
      </c>
      <c r="FL233">
        <v>0</v>
      </c>
      <c r="FM233">
        <v>1</v>
      </c>
      <c r="FN233">
        <v>1</v>
      </c>
      <c r="FO233">
        <v>1</v>
      </c>
      <c r="FP233">
        <v>0</v>
      </c>
      <c r="FQ233">
        <v>3</v>
      </c>
      <c r="FR233">
        <v>3</v>
      </c>
      <c r="FS233">
        <v>1</v>
      </c>
      <c r="FT233">
        <v>0</v>
      </c>
      <c r="FU233">
        <v>1</v>
      </c>
      <c r="FV233">
        <v>1</v>
      </c>
      <c r="FW233" t="s">
        <v>876</v>
      </c>
      <c r="FX233">
        <v>93.459999084472656</v>
      </c>
      <c r="FY233">
        <v>93.800003051757813</v>
      </c>
      <c r="FZ233">
        <v>95.550003051757813</v>
      </c>
      <c r="GA233">
        <v>93.699996948242188</v>
      </c>
      <c r="GB233">
        <v>94.470001220703125</v>
      </c>
      <c r="GC233">
        <v>249</v>
      </c>
      <c r="GD233">
        <v>291</v>
      </c>
      <c r="GE233">
        <v>126</v>
      </c>
      <c r="GF233">
        <v>150</v>
      </c>
      <c r="GG233">
        <v>0</v>
      </c>
      <c r="GH233">
        <v>103</v>
      </c>
      <c r="GI233">
        <v>0</v>
      </c>
      <c r="GJ233">
        <v>40</v>
      </c>
      <c r="GK233">
        <v>11</v>
      </c>
      <c r="GL233">
        <v>269</v>
      </c>
      <c r="GM233">
        <v>9</v>
      </c>
      <c r="GN233">
        <v>142</v>
      </c>
      <c r="GO233">
        <v>2</v>
      </c>
      <c r="GP233">
        <v>1</v>
      </c>
      <c r="GQ233">
        <v>2</v>
      </c>
      <c r="GR233">
        <v>1</v>
      </c>
      <c r="GS233">
        <v>2</v>
      </c>
      <c r="GT233">
        <v>1</v>
      </c>
      <c r="GU233">
        <v>2</v>
      </c>
      <c r="GV233">
        <v>1</v>
      </c>
      <c r="GW233">
        <v>2.7</v>
      </c>
      <c r="GX233" t="s">
        <v>223</v>
      </c>
      <c r="GY233">
        <v>165405</v>
      </c>
      <c r="GZ233">
        <v>175900</v>
      </c>
      <c r="HA233">
        <v>0.998</v>
      </c>
      <c r="HB233">
        <v>1.8779999999999999</v>
      </c>
      <c r="HC233">
        <v>2.13</v>
      </c>
      <c r="HD233">
        <v>5.4</v>
      </c>
      <c r="HE233">
        <v>0</v>
      </c>
      <c r="HF233" s="2">
        <f t="shared" si="82"/>
        <v>3.6247756526995856E-3</v>
      </c>
      <c r="HG233" s="2">
        <f t="shared" si="83"/>
        <v>1.8315017730057614E-2</v>
      </c>
      <c r="HH233" s="2">
        <f t="shared" si="84"/>
        <v>1.0661631157991014E-3</v>
      </c>
      <c r="HI233" s="2">
        <f t="shared" si="85"/>
        <v>8.1507808035488072E-3</v>
      </c>
      <c r="HJ233" s="3">
        <f t="shared" si="86"/>
        <v>95.517951770730221</v>
      </c>
      <c r="HK233" t="str">
        <f t="shared" si="87"/>
        <v>PLXS</v>
      </c>
    </row>
    <row r="234" spans="1:219" hidden="1" x14ac:dyDescent="0.3">
      <c r="A234">
        <v>225</v>
      </c>
      <c r="B234" t="s">
        <v>923</v>
      </c>
      <c r="C234">
        <v>9</v>
      </c>
      <c r="D234">
        <v>0</v>
      </c>
      <c r="E234">
        <v>6</v>
      </c>
      <c r="F234">
        <v>0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13</v>
      </c>
      <c r="N234">
        <v>5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7</v>
      </c>
      <c r="W234">
        <v>3</v>
      </c>
      <c r="X234">
        <v>0</v>
      </c>
      <c r="Y234">
        <v>3</v>
      </c>
      <c r="Z234">
        <v>162</v>
      </c>
      <c r="AA234">
        <v>0</v>
      </c>
      <c r="AB234">
        <v>0</v>
      </c>
      <c r="AC234">
        <v>0</v>
      </c>
      <c r="AD234">
        <v>0</v>
      </c>
      <c r="AE234">
        <v>6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18</v>
      </c>
      <c r="AN234">
        <v>6</v>
      </c>
      <c r="AO234">
        <v>0</v>
      </c>
      <c r="AP234">
        <v>0</v>
      </c>
      <c r="AQ234">
        <v>1</v>
      </c>
      <c r="AR234">
        <v>1</v>
      </c>
      <c r="AS234">
        <v>0</v>
      </c>
      <c r="AT234">
        <v>0</v>
      </c>
      <c r="AU234" t="s">
        <v>783</v>
      </c>
      <c r="AV234">
        <v>143</v>
      </c>
      <c r="AW234">
        <v>142.74000549316409</v>
      </c>
      <c r="AX234">
        <v>145</v>
      </c>
      <c r="AY234">
        <v>141.88999938964841</v>
      </c>
      <c r="AZ234">
        <v>144.69999694824219</v>
      </c>
      <c r="BA234" s="2">
        <f t="shared" si="70"/>
        <v>-1.8214550709707567E-3</v>
      </c>
      <c r="BB234" s="2">
        <f t="shared" si="71"/>
        <v>1.5586169012661411E-2</v>
      </c>
      <c r="BC234" s="2">
        <f t="shared" si="72"/>
        <v>5.9549255345684449E-3</v>
      </c>
      <c r="BD234" s="2">
        <f t="shared" si="73"/>
        <v>1.9419472134466487E-2</v>
      </c>
      <c r="BE234">
        <v>30</v>
      </c>
      <c r="BF234">
        <v>79</v>
      </c>
      <c r="BG234">
        <v>75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1</v>
      </c>
      <c r="BR234">
        <v>0</v>
      </c>
      <c r="BS234">
        <v>1</v>
      </c>
      <c r="BT234">
        <v>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 t="s">
        <v>568</v>
      </c>
      <c r="CN234">
        <v>144.69999694824219</v>
      </c>
      <c r="CO234">
        <v>145.41999816894531</v>
      </c>
      <c r="CP234">
        <v>147.55999755859381</v>
      </c>
      <c r="CQ234">
        <v>142.8999938964844</v>
      </c>
      <c r="CR234">
        <v>145.0899963378906</v>
      </c>
      <c r="CS234" s="2">
        <f t="shared" si="74"/>
        <v>4.951184360947658E-3</v>
      </c>
      <c r="CT234" s="2">
        <f t="shared" si="75"/>
        <v>1.4502571327291713E-2</v>
      </c>
      <c r="CU234" s="2">
        <f t="shared" si="76"/>
        <v>1.7329145263316748E-2</v>
      </c>
      <c r="CV234" s="2">
        <f t="shared" si="77"/>
        <v>1.5094096744658003E-2</v>
      </c>
      <c r="CW234">
        <v>51</v>
      </c>
      <c r="CX234">
        <v>43</v>
      </c>
      <c r="CY234">
        <v>17</v>
      </c>
      <c r="CZ234">
        <v>0</v>
      </c>
      <c r="DA234">
        <v>0</v>
      </c>
      <c r="DB234">
        <v>1</v>
      </c>
      <c r="DC234">
        <v>17</v>
      </c>
      <c r="DD234">
        <v>0</v>
      </c>
      <c r="DE234">
        <v>0</v>
      </c>
      <c r="DF234">
        <v>21</v>
      </c>
      <c r="DG234">
        <v>19</v>
      </c>
      <c r="DH234">
        <v>6</v>
      </c>
      <c r="DI234">
        <v>7</v>
      </c>
      <c r="DJ234">
        <v>42</v>
      </c>
      <c r="DK234">
        <v>1</v>
      </c>
      <c r="DL234">
        <v>50</v>
      </c>
      <c r="DM234">
        <v>0</v>
      </c>
      <c r="DN234">
        <v>0</v>
      </c>
      <c r="DO234">
        <v>58</v>
      </c>
      <c r="DP234">
        <v>20</v>
      </c>
      <c r="DQ234">
        <v>35</v>
      </c>
      <c r="DR234">
        <v>35</v>
      </c>
      <c r="DS234">
        <v>1</v>
      </c>
      <c r="DT234">
        <v>1</v>
      </c>
      <c r="DU234">
        <v>2</v>
      </c>
      <c r="DV234">
        <v>1</v>
      </c>
      <c r="DW234">
        <v>5</v>
      </c>
      <c r="DX234">
        <v>0</v>
      </c>
      <c r="DY234">
        <v>20</v>
      </c>
      <c r="DZ234">
        <v>20</v>
      </c>
      <c r="EA234">
        <v>1</v>
      </c>
      <c r="EB234">
        <v>0</v>
      </c>
      <c r="EC234">
        <v>1</v>
      </c>
      <c r="ED234">
        <v>1</v>
      </c>
      <c r="EE234" t="s">
        <v>407</v>
      </c>
      <c r="EF234">
        <v>145.0899963378906</v>
      </c>
      <c r="EG234">
        <v>146.55000305175781</v>
      </c>
      <c r="EH234">
        <v>147.72999572753909</v>
      </c>
      <c r="EI234">
        <v>145.1000061035156</v>
      </c>
      <c r="EJ234">
        <v>146.44999694824219</v>
      </c>
      <c r="EK234" s="2">
        <f t="shared" si="78"/>
        <v>9.9625157520575325E-3</v>
      </c>
      <c r="EL234" s="2">
        <f t="shared" si="79"/>
        <v>7.9874954979187729E-3</v>
      </c>
      <c r="EM234" s="2">
        <f t="shared" si="80"/>
        <v>9.8942130197712252E-3</v>
      </c>
      <c r="EN234" s="2">
        <f t="shared" si="81"/>
        <v>9.2181008730488623E-3</v>
      </c>
      <c r="EO234">
        <v>60</v>
      </c>
      <c r="EP234">
        <v>23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15</v>
      </c>
      <c r="EY234">
        <v>3</v>
      </c>
      <c r="EZ234">
        <v>5</v>
      </c>
      <c r="FA234">
        <v>14</v>
      </c>
      <c r="FB234">
        <v>76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76</v>
      </c>
      <c r="FJ234">
        <v>0</v>
      </c>
      <c r="FK234">
        <v>0</v>
      </c>
      <c r="FL234">
        <v>0</v>
      </c>
      <c r="FM234">
        <v>1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538</v>
      </c>
      <c r="FX234">
        <v>146.44999694824219</v>
      </c>
      <c r="FY234">
        <v>146.69999694824219</v>
      </c>
      <c r="FZ234">
        <v>147.2200012207031</v>
      </c>
      <c r="GA234">
        <v>143.61000061035159</v>
      </c>
      <c r="GB234">
        <v>144.91999816894531</v>
      </c>
      <c r="GC234">
        <v>397</v>
      </c>
      <c r="GD234">
        <v>385</v>
      </c>
      <c r="GE234">
        <v>194</v>
      </c>
      <c r="GF234">
        <v>208</v>
      </c>
      <c r="GG234">
        <v>0</v>
      </c>
      <c r="GH234">
        <v>1</v>
      </c>
      <c r="GI234">
        <v>0</v>
      </c>
      <c r="GJ234">
        <v>0</v>
      </c>
      <c r="GK234">
        <v>0</v>
      </c>
      <c r="GL234">
        <v>280</v>
      </c>
      <c r="GM234">
        <v>0</v>
      </c>
      <c r="GN234">
        <v>118</v>
      </c>
      <c r="GO234">
        <v>3</v>
      </c>
      <c r="GP234">
        <v>3</v>
      </c>
      <c r="GQ234">
        <v>1</v>
      </c>
      <c r="GR234">
        <v>1</v>
      </c>
      <c r="GS234">
        <v>1</v>
      </c>
      <c r="GT234">
        <v>1</v>
      </c>
      <c r="GU234">
        <v>1</v>
      </c>
      <c r="GV234">
        <v>1</v>
      </c>
      <c r="GW234">
        <v>2</v>
      </c>
      <c r="GX234" t="s">
        <v>218</v>
      </c>
      <c r="GY234">
        <v>583424</v>
      </c>
      <c r="GZ234">
        <v>534133</v>
      </c>
      <c r="HA234">
        <v>0.47399999999999998</v>
      </c>
      <c r="HB234">
        <v>1.1679999999999999</v>
      </c>
      <c r="HC234">
        <v>1.01</v>
      </c>
      <c r="HD234">
        <v>1.64</v>
      </c>
      <c r="HE234">
        <v>1.2462001</v>
      </c>
      <c r="HF234" s="2">
        <f t="shared" si="82"/>
        <v>1.7041581813270756E-3</v>
      </c>
      <c r="HG234" s="2">
        <f t="shared" si="83"/>
        <v>3.5321577784892533E-3</v>
      </c>
      <c r="HH234" s="2">
        <f t="shared" si="84"/>
        <v>2.106337015794757E-2</v>
      </c>
      <c r="HI234" s="2">
        <f t="shared" si="85"/>
        <v>9.0394533200762739E-3</v>
      </c>
      <c r="HJ234" s="3">
        <f t="shared" si="86"/>
        <v>147.21816448356728</v>
      </c>
      <c r="HK234" t="str">
        <f t="shared" si="87"/>
        <v>PII</v>
      </c>
    </row>
    <row r="235" spans="1:219" hidden="1" x14ac:dyDescent="0.3">
      <c r="A235">
        <v>226</v>
      </c>
      <c r="B235" t="s">
        <v>924</v>
      </c>
      <c r="C235">
        <v>9</v>
      </c>
      <c r="D235">
        <v>0</v>
      </c>
      <c r="E235">
        <v>6</v>
      </c>
      <c r="F235">
        <v>0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80</v>
      </c>
      <c r="N235">
        <v>41</v>
      </c>
      <c r="O235">
        <v>8</v>
      </c>
      <c r="P235">
        <v>0</v>
      </c>
      <c r="Q235">
        <v>0</v>
      </c>
      <c r="R235">
        <v>1</v>
      </c>
      <c r="S235">
        <v>8</v>
      </c>
      <c r="T235">
        <v>0</v>
      </c>
      <c r="U235">
        <v>0</v>
      </c>
      <c r="V235">
        <v>25</v>
      </c>
      <c r="W235">
        <v>9</v>
      </c>
      <c r="X235">
        <v>0</v>
      </c>
      <c r="Y235">
        <v>0</v>
      </c>
      <c r="Z235">
        <v>0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 t="s">
        <v>278</v>
      </c>
      <c r="AV235">
        <v>386.05999755859381</v>
      </c>
      <c r="AW235">
        <v>384.04998779296881</v>
      </c>
      <c r="AX235">
        <v>392.1300048828125</v>
      </c>
      <c r="AY235">
        <v>384.04998779296881</v>
      </c>
      <c r="AZ235">
        <v>385.67001342773438</v>
      </c>
      <c r="BA235" s="2">
        <f t="shared" si="70"/>
        <v>-5.2337191238462921E-3</v>
      </c>
      <c r="BB235" s="2">
        <f t="shared" si="71"/>
        <v>2.0605454796192912E-2</v>
      </c>
      <c r="BC235" s="2">
        <f t="shared" si="72"/>
        <v>0</v>
      </c>
      <c r="BD235" s="2">
        <f t="shared" si="73"/>
        <v>4.2005485994807135E-3</v>
      </c>
      <c r="BE235">
        <v>1</v>
      </c>
      <c r="BF235">
        <v>34</v>
      </c>
      <c r="BG235">
        <v>65</v>
      </c>
      <c r="BH235">
        <v>50</v>
      </c>
      <c r="BI235">
        <v>6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 t="s">
        <v>552</v>
      </c>
      <c r="CN235">
        <v>385.67001342773438</v>
      </c>
      <c r="CO235">
        <v>413.08999633789063</v>
      </c>
      <c r="CP235">
        <v>426.70001220703131</v>
      </c>
      <c r="CQ235">
        <v>409.3800048828125</v>
      </c>
      <c r="CR235">
        <v>410.45999145507813</v>
      </c>
      <c r="CS235" s="2">
        <f t="shared" si="74"/>
        <v>6.63777461406444E-2</v>
      </c>
      <c r="CT235" s="2">
        <f t="shared" si="75"/>
        <v>3.1895981907160587E-2</v>
      </c>
      <c r="CU235" s="2">
        <f t="shared" si="76"/>
        <v>8.9810731026357393E-3</v>
      </c>
      <c r="CV235" s="2">
        <f t="shared" si="77"/>
        <v>2.6311616107506097E-3</v>
      </c>
      <c r="CW235">
        <v>34</v>
      </c>
      <c r="CX235">
        <v>58</v>
      </c>
      <c r="CY235">
        <v>37</v>
      </c>
      <c r="CZ235">
        <v>9</v>
      </c>
      <c r="DA235">
        <v>20</v>
      </c>
      <c r="DB235">
        <v>2</v>
      </c>
      <c r="DC235">
        <v>66</v>
      </c>
      <c r="DD235">
        <v>2</v>
      </c>
      <c r="DE235">
        <v>20</v>
      </c>
      <c r="DF235">
        <v>15</v>
      </c>
      <c r="DG235">
        <v>4</v>
      </c>
      <c r="DH235">
        <v>4</v>
      </c>
      <c r="DI235">
        <v>2</v>
      </c>
      <c r="DJ235">
        <v>16</v>
      </c>
      <c r="DK235">
        <v>1</v>
      </c>
      <c r="DL235">
        <v>1</v>
      </c>
      <c r="DM235">
        <v>1</v>
      </c>
      <c r="DN235">
        <v>1</v>
      </c>
      <c r="DO235">
        <v>124</v>
      </c>
      <c r="DP235">
        <v>66</v>
      </c>
      <c r="DQ235">
        <v>0</v>
      </c>
      <c r="DR235">
        <v>0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 t="s">
        <v>925</v>
      </c>
      <c r="EF235">
        <v>410.45999145507813</v>
      </c>
      <c r="EG235">
        <v>411.27999877929688</v>
      </c>
      <c r="EH235">
        <v>424.55999755859381</v>
      </c>
      <c r="EI235">
        <v>411.27999877929688</v>
      </c>
      <c r="EJ235">
        <v>419.52999877929688</v>
      </c>
      <c r="EK235" s="2">
        <f t="shared" si="78"/>
        <v>1.9937933443215927E-3</v>
      </c>
      <c r="EL235" s="2">
        <f t="shared" si="79"/>
        <v>3.1279439550741306E-2</v>
      </c>
      <c r="EM235" s="2">
        <f t="shared" si="80"/>
        <v>0</v>
      </c>
      <c r="EN235" s="2">
        <f t="shared" si="81"/>
        <v>1.9664863118263209E-2</v>
      </c>
      <c r="EO235">
        <v>0</v>
      </c>
      <c r="EP235">
        <v>1</v>
      </c>
      <c r="EQ235">
        <v>25</v>
      </c>
      <c r="ER235">
        <v>18</v>
      </c>
      <c r="ES235">
        <v>132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 t="s">
        <v>703</v>
      </c>
      <c r="FX235">
        <v>419.52999877929688</v>
      </c>
      <c r="FY235">
        <v>419.57998657226563</v>
      </c>
      <c r="FZ235">
        <v>419.57998657226563</v>
      </c>
      <c r="GA235">
        <v>409</v>
      </c>
      <c r="GB235">
        <v>413.25</v>
      </c>
      <c r="GC235">
        <v>619</v>
      </c>
      <c r="GD235">
        <v>75</v>
      </c>
      <c r="GE235">
        <v>334</v>
      </c>
      <c r="GF235">
        <v>41</v>
      </c>
      <c r="GG235">
        <v>20</v>
      </c>
      <c r="GH235">
        <v>235</v>
      </c>
      <c r="GI235">
        <v>20</v>
      </c>
      <c r="GJ235">
        <v>179</v>
      </c>
      <c r="GK235">
        <v>1</v>
      </c>
      <c r="GL235">
        <v>16</v>
      </c>
      <c r="GM235">
        <v>1</v>
      </c>
      <c r="GN235">
        <v>16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2.2999999999999998</v>
      </c>
      <c r="GX235" t="s">
        <v>218</v>
      </c>
      <c r="GY235">
        <v>348429</v>
      </c>
      <c r="GZ235">
        <v>374000</v>
      </c>
      <c r="HA235">
        <v>0.61</v>
      </c>
      <c r="HB235">
        <v>1.7989999999999999</v>
      </c>
      <c r="HC235">
        <v>1.74</v>
      </c>
      <c r="HD235">
        <v>2.41</v>
      </c>
      <c r="HE235">
        <v>0.218</v>
      </c>
      <c r="HF235" s="2">
        <f t="shared" si="82"/>
        <v>1.1913769619265047E-4</v>
      </c>
      <c r="HG235" s="2">
        <f t="shared" si="83"/>
        <v>0</v>
      </c>
      <c r="HH235" s="2">
        <f t="shared" si="84"/>
        <v>2.521566068653136E-2</v>
      </c>
      <c r="HI235" s="2">
        <f t="shared" si="85"/>
        <v>1.0284331518451317E-2</v>
      </c>
      <c r="HJ235" s="3">
        <f t="shared" si="86"/>
        <v>419.57998657226563</v>
      </c>
      <c r="HK235" t="str">
        <f t="shared" si="87"/>
        <v>POOL</v>
      </c>
    </row>
    <row r="236" spans="1:219" hidden="1" x14ac:dyDescent="0.3">
      <c r="A236">
        <v>227</v>
      </c>
      <c r="B236" t="s">
        <v>926</v>
      </c>
      <c r="C236">
        <v>9</v>
      </c>
      <c r="D236">
        <v>1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40</v>
      </c>
      <c r="N236">
        <v>123</v>
      </c>
      <c r="O236">
        <v>8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>
        <v>0</v>
      </c>
      <c r="AA236">
        <v>1</v>
      </c>
      <c r="AB236">
        <v>2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 t="s">
        <v>436</v>
      </c>
      <c r="AV236">
        <v>111.9700012207031</v>
      </c>
      <c r="AW236">
        <v>112.4199981689453</v>
      </c>
      <c r="AX236">
        <v>113.40000152587891</v>
      </c>
      <c r="AY236">
        <v>111.61000061035161</v>
      </c>
      <c r="AZ236">
        <v>112.6800003051758</v>
      </c>
      <c r="BA236" s="2">
        <f t="shared" si="70"/>
        <v>4.0028193877564844E-3</v>
      </c>
      <c r="BB236" s="2">
        <f t="shared" si="71"/>
        <v>8.6420047949467005E-3</v>
      </c>
      <c r="BC236" s="2">
        <f t="shared" si="72"/>
        <v>7.2051020440013769E-3</v>
      </c>
      <c r="BD236" s="2">
        <f t="shared" si="73"/>
        <v>9.4959149088238437E-3</v>
      </c>
      <c r="BE236">
        <v>49</v>
      </c>
      <c r="BF236">
        <v>109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2</v>
      </c>
      <c r="BO236">
        <v>1</v>
      </c>
      <c r="BP236">
        <v>0</v>
      </c>
      <c r="BQ236">
        <v>0</v>
      </c>
      <c r="BR236">
        <v>1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0</v>
      </c>
      <c r="CA236">
        <v>0</v>
      </c>
      <c r="CB236">
        <v>0</v>
      </c>
      <c r="CC236">
        <v>1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 t="s">
        <v>339</v>
      </c>
      <c r="CN236">
        <v>112.6800003051758</v>
      </c>
      <c r="CO236">
        <v>112.4300003051758</v>
      </c>
      <c r="CP236">
        <v>113.4300003051758</v>
      </c>
      <c r="CQ236">
        <v>112.05999755859381</v>
      </c>
      <c r="CR236">
        <v>112.55999755859381</v>
      </c>
      <c r="CS236" s="2">
        <f t="shared" si="74"/>
        <v>-2.2236057931281916E-3</v>
      </c>
      <c r="CT236" s="2">
        <f t="shared" si="75"/>
        <v>8.8160098502121365E-3</v>
      </c>
      <c r="CU236" s="2">
        <f t="shared" si="76"/>
        <v>3.2909610030923409E-3</v>
      </c>
      <c r="CV236" s="2">
        <f t="shared" si="77"/>
        <v>4.4420754339455915E-3</v>
      </c>
      <c r="CW236">
        <v>99</v>
      </c>
      <c r="CX236">
        <v>82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2</v>
      </c>
      <c r="DG236">
        <v>2</v>
      </c>
      <c r="DH236">
        <v>1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 t="s">
        <v>927</v>
      </c>
      <c r="EF236">
        <v>112.55999755859381</v>
      </c>
      <c r="EG236">
        <v>112.3199996948242</v>
      </c>
      <c r="EH236">
        <v>113.61000061035161</v>
      </c>
      <c r="EI236">
        <v>111.94000244140619</v>
      </c>
      <c r="EJ236">
        <v>113.0800018310547</v>
      </c>
      <c r="EK236" s="2">
        <f t="shared" si="78"/>
        <v>-2.1367331234123377E-3</v>
      </c>
      <c r="EL236" s="2">
        <f t="shared" si="79"/>
        <v>1.1354642272661475E-2</v>
      </c>
      <c r="EM236" s="2">
        <f t="shared" si="80"/>
        <v>3.3831664391957839E-3</v>
      </c>
      <c r="EN236" s="2">
        <f t="shared" si="81"/>
        <v>1.0081352769623297E-2</v>
      </c>
      <c r="EO236">
        <v>20</v>
      </c>
      <c r="EP236">
        <v>91</v>
      </c>
      <c r="EQ236">
        <v>30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8</v>
      </c>
      <c r="EY236">
        <v>4</v>
      </c>
      <c r="EZ236">
        <v>3</v>
      </c>
      <c r="FA236">
        <v>0</v>
      </c>
      <c r="FB236">
        <v>0</v>
      </c>
      <c r="FC236">
        <v>1</v>
      </c>
      <c r="FD236">
        <v>15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 t="s">
        <v>681</v>
      </c>
      <c r="FX236">
        <v>113.0800018310547</v>
      </c>
      <c r="FY236">
        <v>113.5400009155273</v>
      </c>
      <c r="FZ236">
        <v>113.5400009155273</v>
      </c>
      <c r="GA236">
        <v>112.05999755859381</v>
      </c>
      <c r="GB236">
        <v>113.129997253418</v>
      </c>
      <c r="GC236">
        <v>651</v>
      </c>
      <c r="GD236">
        <v>26</v>
      </c>
      <c r="GE236">
        <v>322</v>
      </c>
      <c r="GF236">
        <v>20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1</v>
      </c>
      <c r="GM236">
        <v>0</v>
      </c>
      <c r="GN236">
        <v>0</v>
      </c>
      <c r="GO236">
        <v>1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1.9</v>
      </c>
      <c r="GX236" t="s">
        <v>218</v>
      </c>
      <c r="GY236">
        <v>450906</v>
      </c>
      <c r="GZ236">
        <v>496966</v>
      </c>
      <c r="HA236">
        <v>1.7649999999999999</v>
      </c>
      <c r="HB236">
        <v>2.5350000000000001</v>
      </c>
      <c r="HC236">
        <v>0.97</v>
      </c>
      <c r="HD236">
        <v>4.68</v>
      </c>
      <c r="HE236">
        <v>0</v>
      </c>
      <c r="HF236" s="2">
        <f t="shared" si="82"/>
        <v>4.0514275212559792E-3</v>
      </c>
      <c r="HG236" s="2">
        <f t="shared" si="83"/>
        <v>0</v>
      </c>
      <c r="HH236" s="2">
        <f t="shared" si="84"/>
        <v>1.303508318653801E-2</v>
      </c>
      <c r="HI236" s="2">
        <f t="shared" si="85"/>
        <v>9.458143028389987E-3</v>
      </c>
      <c r="HJ236" s="3">
        <f t="shared" si="86"/>
        <v>113.5400009155273</v>
      </c>
      <c r="HK236" t="str">
        <f t="shared" si="87"/>
        <v>POST</v>
      </c>
    </row>
    <row r="237" spans="1:219" hidden="1" x14ac:dyDescent="0.3">
      <c r="A237">
        <v>228</v>
      </c>
      <c r="B237" t="s">
        <v>928</v>
      </c>
      <c r="C237">
        <v>9</v>
      </c>
      <c r="D237">
        <v>0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7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4</v>
      </c>
      <c r="W237">
        <v>3</v>
      </c>
      <c r="X237">
        <v>2</v>
      </c>
      <c r="Y237">
        <v>4</v>
      </c>
      <c r="Z237">
        <v>143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8</v>
      </c>
      <c r="AN237">
        <v>1</v>
      </c>
      <c r="AO237">
        <v>0</v>
      </c>
      <c r="AP237">
        <v>0</v>
      </c>
      <c r="AQ237">
        <v>1</v>
      </c>
      <c r="AR237">
        <v>1</v>
      </c>
      <c r="AS237">
        <v>0</v>
      </c>
      <c r="AT237">
        <v>0</v>
      </c>
      <c r="AU237" t="s">
        <v>929</v>
      </c>
      <c r="AV237">
        <v>78.290000915527344</v>
      </c>
      <c r="AW237">
        <v>78.050003051757813</v>
      </c>
      <c r="AX237">
        <v>82.089996337890625</v>
      </c>
      <c r="AY237">
        <v>76.410003662109375</v>
      </c>
      <c r="AZ237">
        <v>82.019996643066406</v>
      </c>
      <c r="BA237" s="2">
        <f t="shared" si="70"/>
        <v>-3.0749244636207873E-3</v>
      </c>
      <c r="BB237" s="2">
        <f t="shared" si="71"/>
        <v>4.9214197421861172E-2</v>
      </c>
      <c r="BC237" s="2">
        <f t="shared" si="72"/>
        <v>2.1012163043233834E-2</v>
      </c>
      <c r="BD237" s="2">
        <f t="shared" si="73"/>
        <v>6.8397868941284301E-2</v>
      </c>
      <c r="BE237">
        <v>1</v>
      </c>
      <c r="BF237">
        <v>2</v>
      </c>
      <c r="BG237">
        <v>1</v>
      </c>
      <c r="BH237">
        <v>11</v>
      </c>
      <c r="BI237">
        <v>141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3</v>
      </c>
      <c r="BS237">
        <v>1</v>
      </c>
      <c r="BT237">
        <v>3</v>
      </c>
      <c r="BU237">
        <v>1</v>
      </c>
      <c r="BV237">
        <v>3</v>
      </c>
      <c r="BW237">
        <v>1</v>
      </c>
      <c r="BX237">
        <v>0</v>
      </c>
      <c r="BY237">
        <v>3</v>
      </c>
      <c r="BZ237">
        <v>3</v>
      </c>
      <c r="CA237">
        <v>1</v>
      </c>
      <c r="CB237">
        <v>0</v>
      </c>
      <c r="CC237">
        <v>1</v>
      </c>
      <c r="CD237">
        <v>1</v>
      </c>
      <c r="CE237">
        <v>1</v>
      </c>
      <c r="CF237">
        <v>1</v>
      </c>
      <c r="CG237">
        <v>2</v>
      </c>
      <c r="CH237">
        <v>2</v>
      </c>
      <c r="CI237">
        <v>1</v>
      </c>
      <c r="CJ237">
        <v>1</v>
      </c>
      <c r="CK237">
        <v>1</v>
      </c>
      <c r="CL237">
        <v>1</v>
      </c>
      <c r="CM237" t="s">
        <v>807</v>
      </c>
      <c r="CN237">
        <v>82.019996643066406</v>
      </c>
      <c r="CO237">
        <v>82.370002746582031</v>
      </c>
      <c r="CP237">
        <v>83.370002746582031</v>
      </c>
      <c r="CQ237">
        <v>81.150001525878906</v>
      </c>
      <c r="CR237">
        <v>81.910003662109375</v>
      </c>
      <c r="CS237" s="2">
        <f t="shared" si="74"/>
        <v>4.2491937822612957E-3</v>
      </c>
      <c r="CT237" s="2">
        <f t="shared" si="75"/>
        <v>1.1994721927018226E-2</v>
      </c>
      <c r="CU237" s="2">
        <f t="shared" si="76"/>
        <v>1.4811232002220009E-2</v>
      </c>
      <c r="CV237" s="2">
        <f t="shared" si="77"/>
        <v>9.2785020418945097E-3</v>
      </c>
      <c r="CW237">
        <v>36</v>
      </c>
      <c r="CX237">
        <v>36</v>
      </c>
      <c r="CY237">
        <v>7</v>
      </c>
      <c r="CZ237">
        <v>0</v>
      </c>
      <c r="DA237">
        <v>0</v>
      </c>
      <c r="DB237">
        <v>1</v>
      </c>
      <c r="DC237">
        <v>7</v>
      </c>
      <c r="DD237">
        <v>0</v>
      </c>
      <c r="DE237">
        <v>0</v>
      </c>
      <c r="DF237">
        <v>24</v>
      </c>
      <c r="DG237">
        <v>11</v>
      </c>
      <c r="DH237">
        <v>16</v>
      </c>
      <c r="DI237">
        <v>12</v>
      </c>
      <c r="DJ237">
        <v>37</v>
      </c>
      <c r="DK237">
        <v>1</v>
      </c>
      <c r="DL237">
        <v>34</v>
      </c>
      <c r="DM237">
        <v>0</v>
      </c>
      <c r="DN237">
        <v>0</v>
      </c>
      <c r="DO237">
        <v>43</v>
      </c>
      <c r="DP237">
        <v>7</v>
      </c>
      <c r="DQ237">
        <v>18</v>
      </c>
      <c r="DR237">
        <v>18</v>
      </c>
      <c r="DS237">
        <v>1</v>
      </c>
      <c r="DT237">
        <v>1</v>
      </c>
      <c r="DU237">
        <v>1</v>
      </c>
      <c r="DV237">
        <v>1</v>
      </c>
      <c r="DW237">
        <v>4</v>
      </c>
      <c r="DX237">
        <v>0</v>
      </c>
      <c r="DY237">
        <v>5</v>
      </c>
      <c r="DZ237">
        <v>5</v>
      </c>
      <c r="EA237">
        <v>2</v>
      </c>
      <c r="EB237">
        <v>0</v>
      </c>
      <c r="EC237">
        <v>2</v>
      </c>
      <c r="ED237">
        <v>1</v>
      </c>
      <c r="EE237" t="s">
        <v>304</v>
      </c>
      <c r="EF237">
        <v>81.910003662109375</v>
      </c>
      <c r="EG237">
        <v>83.069999694824219</v>
      </c>
      <c r="EH237">
        <v>85.769996643066406</v>
      </c>
      <c r="EI237">
        <v>83.069999694824219</v>
      </c>
      <c r="EJ237">
        <v>85.410003662109375</v>
      </c>
      <c r="EK237" s="2">
        <f t="shared" si="78"/>
        <v>1.3964078933144886E-2</v>
      </c>
      <c r="EL237" s="2">
        <f t="shared" si="79"/>
        <v>3.1479503951460819E-2</v>
      </c>
      <c r="EM237" s="2">
        <f t="shared" si="80"/>
        <v>0</v>
      </c>
      <c r="EN237" s="2">
        <f t="shared" si="81"/>
        <v>2.7397305549153761E-2</v>
      </c>
      <c r="EO237">
        <v>0</v>
      </c>
      <c r="EP237">
        <v>2</v>
      </c>
      <c r="EQ237">
        <v>6</v>
      </c>
      <c r="ER237">
        <v>45</v>
      </c>
      <c r="ES237">
        <v>109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930</v>
      </c>
      <c r="FX237">
        <v>85.410003662109375</v>
      </c>
      <c r="FY237">
        <v>85.989997863769531</v>
      </c>
      <c r="FZ237">
        <v>88.069999694824219</v>
      </c>
      <c r="GA237">
        <v>84.150001525878906</v>
      </c>
      <c r="GB237">
        <v>84.510002136230469</v>
      </c>
      <c r="GC237">
        <v>405</v>
      </c>
      <c r="GD237">
        <v>259</v>
      </c>
      <c r="GE237">
        <v>241</v>
      </c>
      <c r="GF237">
        <v>100</v>
      </c>
      <c r="GG237">
        <v>0</v>
      </c>
      <c r="GH237">
        <v>306</v>
      </c>
      <c r="GI237">
        <v>0</v>
      </c>
      <c r="GJ237">
        <v>154</v>
      </c>
      <c r="GK237">
        <v>3</v>
      </c>
      <c r="GL237">
        <v>183</v>
      </c>
      <c r="GM237">
        <v>0</v>
      </c>
      <c r="GN237">
        <v>37</v>
      </c>
      <c r="GO237">
        <v>2</v>
      </c>
      <c r="GP237">
        <v>1</v>
      </c>
      <c r="GQ237">
        <v>2</v>
      </c>
      <c r="GR237">
        <v>1</v>
      </c>
      <c r="GS237">
        <v>3</v>
      </c>
      <c r="GT237">
        <v>2</v>
      </c>
      <c r="GU237">
        <v>2</v>
      </c>
      <c r="GV237">
        <v>1</v>
      </c>
      <c r="GW237">
        <v>2.2999999999999998</v>
      </c>
      <c r="GX237" t="s">
        <v>218</v>
      </c>
      <c r="GY237">
        <v>291839</v>
      </c>
      <c r="GZ237">
        <v>254050</v>
      </c>
      <c r="HA237">
        <v>7.7709999999999999</v>
      </c>
      <c r="HB237">
        <v>9.6159999999999997</v>
      </c>
      <c r="HC237">
        <v>2.95</v>
      </c>
      <c r="HD237">
        <v>4.8099999999999996</v>
      </c>
      <c r="HE237">
        <v>0.35900003000000003</v>
      </c>
      <c r="HF237" s="2">
        <f t="shared" si="82"/>
        <v>6.7449030825540435E-3</v>
      </c>
      <c r="HG237" s="2">
        <f t="shared" si="83"/>
        <v>2.361759780018402E-2</v>
      </c>
      <c r="HH237" s="2">
        <f t="shared" si="84"/>
        <v>2.1397794901747202E-2</v>
      </c>
      <c r="HI237" s="2">
        <f t="shared" si="85"/>
        <v>4.259858019779017E-3</v>
      </c>
      <c r="HJ237" s="3">
        <f t="shared" si="86"/>
        <v>88.020875048154721</v>
      </c>
      <c r="HK237" t="str">
        <f t="shared" si="87"/>
        <v>POWI</v>
      </c>
    </row>
    <row r="238" spans="1:219" hidden="1" x14ac:dyDescent="0.3">
      <c r="A238">
        <v>229</v>
      </c>
      <c r="B238" t="s">
        <v>931</v>
      </c>
      <c r="C238">
        <v>9</v>
      </c>
      <c r="D238">
        <v>1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27</v>
      </c>
      <c r="N238">
        <v>76</v>
      </c>
      <c r="O238">
        <v>19</v>
      </c>
      <c r="P238">
        <v>0</v>
      </c>
      <c r="Q238">
        <v>0</v>
      </c>
      <c r="R238">
        <v>1</v>
      </c>
      <c r="S238">
        <v>19</v>
      </c>
      <c r="T238">
        <v>0</v>
      </c>
      <c r="U238">
        <v>0</v>
      </c>
      <c r="V238">
        <v>29</v>
      </c>
      <c r="W238">
        <v>11</v>
      </c>
      <c r="X238">
        <v>10</v>
      </c>
      <c r="Y238">
        <v>2</v>
      </c>
      <c r="Z238">
        <v>0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t="s">
        <v>384</v>
      </c>
      <c r="AV238">
        <v>35.409999847412109</v>
      </c>
      <c r="AW238">
        <v>35.319999694824219</v>
      </c>
      <c r="AX238">
        <v>35.840000152587891</v>
      </c>
      <c r="AY238">
        <v>35.319999694824219</v>
      </c>
      <c r="AZ238">
        <v>35.659999847412109</v>
      </c>
      <c r="BA238" s="2">
        <f t="shared" si="70"/>
        <v>-2.5481357125005655E-3</v>
      </c>
      <c r="BB238" s="2">
        <f t="shared" si="71"/>
        <v>1.4508941282081023E-2</v>
      </c>
      <c r="BC238" s="2">
        <f t="shared" si="72"/>
        <v>0</v>
      </c>
      <c r="BD238" s="2">
        <f t="shared" si="73"/>
        <v>9.5344967482540177E-3</v>
      </c>
      <c r="BE238">
        <v>3</v>
      </c>
      <c r="BF238">
        <v>57</v>
      </c>
      <c r="BG238">
        <v>103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 t="s">
        <v>251</v>
      </c>
      <c r="CN238">
        <v>35.659999847412109</v>
      </c>
      <c r="CO238">
        <v>35.75</v>
      </c>
      <c r="CP238">
        <v>35.790000915527337</v>
      </c>
      <c r="CQ238">
        <v>35.284999847412109</v>
      </c>
      <c r="CR238">
        <v>35.509998321533203</v>
      </c>
      <c r="CS238" s="2">
        <f t="shared" si="74"/>
        <v>2.5174867856753158E-3</v>
      </c>
      <c r="CT238" s="2">
        <f t="shared" si="75"/>
        <v>1.1176561750235736E-3</v>
      </c>
      <c r="CU238" s="2">
        <f t="shared" si="76"/>
        <v>1.3006997275185728E-2</v>
      </c>
      <c r="CV238" s="2">
        <f t="shared" si="77"/>
        <v>6.3362006408390625E-3</v>
      </c>
      <c r="CW238">
        <v>1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15</v>
      </c>
      <c r="DI238">
        <v>8</v>
      </c>
      <c r="DJ238">
        <v>97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2</v>
      </c>
      <c r="DX238">
        <v>0</v>
      </c>
      <c r="DY238">
        <v>0</v>
      </c>
      <c r="DZ238">
        <v>0</v>
      </c>
      <c r="EA238">
        <v>1</v>
      </c>
      <c r="EB238">
        <v>0</v>
      </c>
      <c r="EC238">
        <v>0</v>
      </c>
      <c r="ED238">
        <v>0</v>
      </c>
      <c r="EE238" t="s">
        <v>521</v>
      </c>
      <c r="EF238">
        <v>35.509998321533203</v>
      </c>
      <c r="EG238">
        <v>35.419998168945313</v>
      </c>
      <c r="EH238">
        <v>35.825000762939453</v>
      </c>
      <c r="EI238">
        <v>35.330001831054688</v>
      </c>
      <c r="EJ238">
        <v>35.630001068115227</v>
      </c>
      <c r="EK238" s="2">
        <f t="shared" si="78"/>
        <v>-2.5409417628599051E-3</v>
      </c>
      <c r="EL238" s="2">
        <f t="shared" si="79"/>
        <v>1.130502680723211E-2</v>
      </c>
      <c r="EM238" s="2">
        <f t="shared" si="80"/>
        <v>2.540834063891384E-3</v>
      </c>
      <c r="EN238" s="2">
        <f t="shared" si="81"/>
        <v>8.4198492300637806E-3</v>
      </c>
      <c r="EO238">
        <v>26</v>
      </c>
      <c r="EP238">
        <v>81</v>
      </c>
      <c r="EQ238">
        <v>25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9</v>
      </c>
      <c r="EY238">
        <v>1</v>
      </c>
      <c r="EZ238">
        <v>0</v>
      </c>
      <c r="FA238">
        <v>0</v>
      </c>
      <c r="FB238">
        <v>0</v>
      </c>
      <c r="FC238">
        <v>1</v>
      </c>
      <c r="FD238">
        <v>10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450</v>
      </c>
      <c r="FX238">
        <v>35.630001068115227</v>
      </c>
      <c r="FY238">
        <v>35.840000152587891</v>
      </c>
      <c r="FZ238">
        <v>35.860000610351563</v>
      </c>
      <c r="GA238">
        <v>35.470001220703118</v>
      </c>
      <c r="GB238">
        <v>35.560001373291023</v>
      </c>
      <c r="GC238">
        <v>418</v>
      </c>
      <c r="GD238">
        <v>182</v>
      </c>
      <c r="GE238">
        <v>133</v>
      </c>
      <c r="GF238">
        <v>130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97</v>
      </c>
      <c r="GM238">
        <v>0</v>
      </c>
      <c r="GN238">
        <v>97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2.5</v>
      </c>
      <c r="GX238" t="s">
        <v>218</v>
      </c>
      <c r="GY238">
        <v>272736</v>
      </c>
      <c r="GZ238">
        <v>488450</v>
      </c>
      <c r="HA238">
        <v>0.73</v>
      </c>
      <c r="HB238">
        <v>1.1160000000000001</v>
      </c>
      <c r="HC238">
        <v>2.4300000000000002</v>
      </c>
      <c r="HD238">
        <v>3.81</v>
      </c>
      <c r="HE238">
        <v>0.14729998999999999</v>
      </c>
      <c r="HF238" s="2">
        <f t="shared" si="82"/>
        <v>5.8593494302063842E-3</v>
      </c>
      <c r="HG238" s="2">
        <f t="shared" si="83"/>
        <v>5.5773723991237034E-4</v>
      </c>
      <c r="HH238" s="2">
        <f t="shared" si="84"/>
        <v>1.0323630868010913E-2</v>
      </c>
      <c r="HI238" s="2">
        <f t="shared" si="85"/>
        <v>2.5309378265520044E-3</v>
      </c>
      <c r="HJ238" s="3">
        <f t="shared" si="86"/>
        <v>35.859989455351453</v>
      </c>
      <c r="HK238" t="str">
        <f t="shared" si="87"/>
        <v>PINC</v>
      </c>
    </row>
    <row r="239" spans="1:219" hidden="1" x14ac:dyDescent="0.3">
      <c r="A239">
        <v>230</v>
      </c>
      <c r="B239" t="s">
        <v>932</v>
      </c>
      <c r="C239">
        <v>10</v>
      </c>
      <c r="D239">
        <v>0</v>
      </c>
      <c r="E239">
        <v>6</v>
      </c>
      <c r="F239">
        <v>0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18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18</v>
      </c>
      <c r="W239">
        <v>7</v>
      </c>
      <c r="X239">
        <v>14</v>
      </c>
      <c r="Y239">
        <v>6</v>
      </c>
      <c r="Z239">
        <v>120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20</v>
      </c>
      <c r="AN239">
        <v>0</v>
      </c>
      <c r="AO239">
        <v>9</v>
      </c>
      <c r="AP239">
        <v>0</v>
      </c>
      <c r="AQ239">
        <v>2</v>
      </c>
      <c r="AR239">
        <v>0</v>
      </c>
      <c r="AS239">
        <v>1</v>
      </c>
      <c r="AT239">
        <v>0</v>
      </c>
      <c r="AU239" t="s">
        <v>933</v>
      </c>
      <c r="AV239">
        <v>44.540000915527337</v>
      </c>
      <c r="AW239">
        <v>44.560001373291023</v>
      </c>
      <c r="AX239">
        <v>45.830001831054688</v>
      </c>
      <c r="AY239">
        <v>44.069999694824219</v>
      </c>
      <c r="AZ239">
        <v>45.259998321533203</v>
      </c>
      <c r="BA239" s="2">
        <f t="shared" si="70"/>
        <v>4.4884329325167727E-4</v>
      </c>
      <c r="BB239" s="2">
        <f t="shared" si="71"/>
        <v>2.7711115143423504E-2</v>
      </c>
      <c r="BC239" s="2">
        <f t="shared" si="72"/>
        <v>1.099644666439592E-2</v>
      </c>
      <c r="BD239" s="2">
        <f t="shared" si="73"/>
        <v>2.6292502669908902E-2</v>
      </c>
      <c r="BE239">
        <v>33</v>
      </c>
      <c r="BF239">
        <v>21</v>
      </c>
      <c r="BG239">
        <v>48</v>
      </c>
      <c r="BH239">
        <v>17</v>
      </c>
      <c r="BI239">
        <v>27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0</v>
      </c>
      <c r="BP239">
        <v>1</v>
      </c>
      <c r="BQ239">
        <v>0</v>
      </c>
      <c r="BR239">
        <v>4</v>
      </c>
      <c r="BS239">
        <v>1</v>
      </c>
      <c r="BT239">
        <v>6</v>
      </c>
      <c r="BU239">
        <v>1</v>
      </c>
      <c r="BV239">
        <v>6</v>
      </c>
      <c r="BW239">
        <v>0</v>
      </c>
      <c r="BX239">
        <v>0</v>
      </c>
      <c r="BY239">
        <v>4</v>
      </c>
      <c r="BZ239">
        <v>4</v>
      </c>
      <c r="CA239">
        <v>0</v>
      </c>
      <c r="CB239">
        <v>0</v>
      </c>
      <c r="CC239">
        <v>1</v>
      </c>
      <c r="CD239">
        <v>1</v>
      </c>
      <c r="CE239">
        <v>1</v>
      </c>
      <c r="CF239">
        <v>0</v>
      </c>
      <c r="CG239">
        <v>1</v>
      </c>
      <c r="CH239">
        <v>1</v>
      </c>
      <c r="CI239">
        <v>1</v>
      </c>
      <c r="CJ239">
        <v>0</v>
      </c>
      <c r="CK239">
        <v>1</v>
      </c>
      <c r="CL239">
        <v>1</v>
      </c>
      <c r="CM239" t="s">
        <v>231</v>
      </c>
      <c r="CN239">
        <v>45.259998321533203</v>
      </c>
      <c r="CO239">
        <v>45.400001525878913</v>
      </c>
      <c r="CP239">
        <v>47.130001068115227</v>
      </c>
      <c r="CQ239">
        <v>45.119998931884773</v>
      </c>
      <c r="CR239">
        <v>46.849998474121087</v>
      </c>
      <c r="CS239" s="2">
        <f t="shared" si="74"/>
        <v>3.083770917186146E-3</v>
      </c>
      <c r="CT239" s="2">
        <f t="shared" si="75"/>
        <v>3.6706970147019735E-2</v>
      </c>
      <c r="CU239" s="2">
        <f t="shared" si="76"/>
        <v>6.1674578102058897E-3</v>
      </c>
      <c r="CV239" s="2">
        <f t="shared" si="77"/>
        <v>3.6926352157555131E-2</v>
      </c>
      <c r="CW239">
        <v>20</v>
      </c>
      <c r="CX239">
        <v>68</v>
      </c>
      <c r="CY239">
        <v>17</v>
      </c>
      <c r="CZ239">
        <v>13</v>
      </c>
      <c r="DA239">
        <v>40</v>
      </c>
      <c r="DB239">
        <v>0</v>
      </c>
      <c r="DC239">
        <v>0</v>
      </c>
      <c r="DD239">
        <v>0</v>
      </c>
      <c r="DE239">
        <v>0</v>
      </c>
      <c r="DF239">
        <v>3</v>
      </c>
      <c r="DG239">
        <v>0</v>
      </c>
      <c r="DH239">
        <v>3</v>
      </c>
      <c r="DI239">
        <v>2</v>
      </c>
      <c r="DJ239">
        <v>5</v>
      </c>
      <c r="DK239">
        <v>1</v>
      </c>
      <c r="DL239">
        <v>13</v>
      </c>
      <c r="DM239">
        <v>1</v>
      </c>
      <c r="DN239">
        <v>13</v>
      </c>
      <c r="DO239">
        <v>2</v>
      </c>
      <c r="DP239">
        <v>0</v>
      </c>
      <c r="DQ239">
        <v>5</v>
      </c>
      <c r="DR239">
        <v>5</v>
      </c>
      <c r="DS239">
        <v>1</v>
      </c>
      <c r="DT239">
        <v>0</v>
      </c>
      <c r="DU239">
        <v>1</v>
      </c>
      <c r="DV239">
        <v>1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 t="s">
        <v>934</v>
      </c>
      <c r="EF239">
        <v>46.849998474121087</v>
      </c>
      <c r="EG239">
        <v>46.849998474121087</v>
      </c>
      <c r="EH239">
        <v>47.400001525878913</v>
      </c>
      <c r="EI239">
        <v>46.590000152587891</v>
      </c>
      <c r="EJ239">
        <v>46.610000610351563</v>
      </c>
      <c r="EK239" s="2">
        <f t="shared" si="78"/>
        <v>0</v>
      </c>
      <c r="EL239" s="2">
        <f t="shared" si="79"/>
        <v>1.1603439536970073E-2</v>
      </c>
      <c r="EM239" s="2">
        <f t="shared" si="80"/>
        <v>5.549590821797179E-3</v>
      </c>
      <c r="EN239" s="2">
        <f t="shared" si="81"/>
        <v>4.2910228495529612E-4</v>
      </c>
      <c r="EO239">
        <v>114</v>
      </c>
      <c r="EP239">
        <v>26</v>
      </c>
      <c r="EQ239">
        <v>3</v>
      </c>
      <c r="ER239">
        <v>0</v>
      </c>
      <c r="ES239">
        <v>0</v>
      </c>
      <c r="ET239">
        <v>1</v>
      </c>
      <c r="EU239">
        <v>3</v>
      </c>
      <c r="EV239">
        <v>0</v>
      </c>
      <c r="EW239">
        <v>0</v>
      </c>
      <c r="EX239">
        <v>42</v>
      </c>
      <c r="EY239">
        <v>6</v>
      </c>
      <c r="EZ239">
        <v>4</v>
      </c>
      <c r="FA239">
        <v>1</v>
      </c>
      <c r="FB239">
        <v>3</v>
      </c>
      <c r="FC239">
        <v>1</v>
      </c>
      <c r="FD239">
        <v>0</v>
      </c>
      <c r="FE239">
        <v>0</v>
      </c>
      <c r="FF239">
        <v>0</v>
      </c>
      <c r="FG239">
        <v>29</v>
      </c>
      <c r="FH239">
        <v>3</v>
      </c>
      <c r="FI239">
        <v>1</v>
      </c>
      <c r="FJ239">
        <v>0</v>
      </c>
      <c r="FK239">
        <v>2</v>
      </c>
      <c r="FL239">
        <v>1</v>
      </c>
      <c r="FM239">
        <v>1</v>
      </c>
      <c r="FN239">
        <v>1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 t="s">
        <v>935</v>
      </c>
      <c r="FX239">
        <v>46.610000610351563</v>
      </c>
      <c r="FY239">
        <v>46.720001220703118</v>
      </c>
      <c r="FZ239">
        <v>46.819999694824219</v>
      </c>
      <c r="GA239">
        <v>45.840000152587891</v>
      </c>
      <c r="GB239">
        <v>45.930000305175781</v>
      </c>
      <c r="GC239">
        <v>465</v>
      </c>
      <c r="GD239">
        <v>240</v>
      </c>
      <c r="GE239">
        <v>301</v>
      </c>
      <c r="GF239">
        <v>69</v>
      </c>
      <c r="GG239">
        <v>0</v>
      </c>
      <c r="GH239">
        <v>97</v>
      </c>
      <c r="GI239">
        <v>0</v>
      </c>
      <c r="GJ239">
        <v>53</v>
      </c>
      <c r="GK239">
        <v>19</v>
      </c>
      <c r="GL239">
        <v>132</v>
      </c>
      <c r="GM239">
        <v>13</v>
      </c>
      <c r="GN239">
        <v>8</v>
      </c>
      <c r="GO239">
        <v>3</v>
      </c>
      <c r="GP239">
        <v>2</v>
      </c>
      <c r="GQ239">
        <v>3</v>
      </c>
      <c r="GR239">
        <v>2</v>
      </c>
      <c r="GS239">
        <v>2</v>
      </c>
      <c r="GT239">
        <v>0</v>
      </c>
      <c r="GU239">
        <v>1</v>
      </c>
      <c r="GV239">
        <v>0</v>
      </c>
      <c r="GW239">
        <v>1.3</v>
      </c>
      <c r="GX239" t="s">
        <v>249</v>
      </c>
      <c r="GY239">
        <v>555763</v>
      </c>
      <c r="GZ239">
        <v>269775</v>
      </c>
      <c r="HA239">
        <v>0.81299999999999994</v>
      </c>
      <c r="HB239">
        <v>0.90100000000000002</v>
      </c>
      <c r="HC239">
        <v>1.27</v>
      </c>
      <c r="HD239">
        <v>2.88</v>
      </c>
      <c r="HE239">
        <v>0.39529999999999998</v>
      </c>
      <c r="HF239" s="2">
        <f t="shared" si="82"/>
        <v>2.3544650573085191E-3</v>
      </c>
      <c r="HG239" s="2">
        <f t="shared" si="83"/>
        <v>2.1358068084771364E-3</v>
      </c>
      <c r="HH239" s="2">
        <f t="shared" si="84"/>
        <v>1.883563880827277E-2</v>
      </c>
      <c r="HI239" s="2">
        <f t="shared" si="85"/>
        <v>1.9595069015870825E-3</v>
      </c>
      <c r="HJ239" s="3">
        <f t="shared" si="86"/>
        <v>46.819786117402359</v>
      </c>
      <c r="HK239" t="str">
        <f t="shared" si="87"/>
        <v>PRGS</v>
      </c>
    </row>
    <row r="240" spans="1:219" hidden="1" x14ac:dyDescent="0.3">
      <c r="A240">
        <v>231</v>
      </c>
      <c r="B240" t="s">
        <v>936</v>
      </c>
      <c r="C240">
        <v>9</v>
      </c>
      <c r="D240">
        <v>1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6</v>
      </c>
      <c r="N240">
        <v>3</v>
      </c>
      <c r="O240">
        <v>23</v>
      </c>
      <c r="P240">
        <v>42</v>
      </c>
      <c r="Q240">
        <v>121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1</v>
      </c>
      <c r="AA240">
        <v>1</v>
      </c>
      <c r="AB240">
        <v>2</v>
      </c>
      <c r="AC240">
        <v>1</v>
      </c>
      <c r="AD240">
        <v>2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0</v>
      </c>
      <c r="AK240">
        <v>1</v>
      </c>
      <c r="AL240">
        <v>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 t="s">
        <v>373</v>
      </c>
      <c r="AV240">
        <v>114.75</v>
      </c>
      <c r="AW240">
        <v>115.0299987792969</v>
      </c>
      <c r="AX240">
        <v>115.86000061035161</v>
      </c>
      <c r="AY240">
        <v>114.5500030517578</v>
      </c>
      <c r="AZ240">
        <v>114.7099990844727</v>
      </c>
      <c r="BA240" s="2">
        <f t="shared" si="70"/>
        <v>2.4341370274559848E-3</v>
      </c>
      <c r="BB240" s="2">
        <f t="shared" si="71"/>
        <v>7.1638341678080808E-3</v>
      </c>
      <c r="BC240" s="2">
        <f t="shared" si="72"/>
        <v>4.1727873827074324E-3</v>
      </c>
      <c r="BD240" s="2">
        <f t="shared" si="73"/>
        <v>1.3947871501339693E-3</v>
      </c>
      <c r="BE240">
        <v>134</v>
      </c>
      <c r="BF240">
        <v>22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56</v>
      </c>
      <c r="BO240">
        <v>10</v>
      </c>
      <c r="BP240">
        <v>4</v>
      </c>
      <c r="BQ240">
        <v>3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 t="s">
        <v>310</v>
      </c>
      <c r="CN240">
        <v>114.7099990844727</v>
      </c>
      <c r="CO240">
        <v>114.4300003051758</v>
      </c>
      <c r="CP240">
        <v>115.0800018310547</v>
      </c>
      <c r="CQ240">
        <v>113.6800003051758</v>
      </c>
      <c r="CR240">
        <v>114.6800003051758</v>
      </c>
      <c r="CS240" s="2">
        <f t="shared" si="74"/>
        <v>-2.446900100936622E-3</v>
      </c>
      <c r="CT240" s="2">
        <f t="shared" si="75"/>
        <v>5.6482578687576668E-3</v>
      </c>
      <c r="CU240" s="2">
        <f t="shared" si="76"/>
        <v>6.5542252730910189E-3</v>
      </c>
      <c r="CV240" s="2">
        <f t="shared" si="77"/>
        <v>8.7199162655989815E-3</v>
      </c>
      <c r="CW240">
        <v>179</v>
      </c>
      <c r="CX240">
        <v>5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19</v>
      </c>
      <c r="DG240">
        <v>1</v>
      </c>
      <c r="DH240">
        <v>5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1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 t="s">
        <v>310</v>
      </c>
      <c r="EF240">
        <v>114.6800003051758</v>
      </c>
      <c r="EG240">
        <v>115.0899963378906</v>
      </c>
      <c r="EH240">
        <v>115.38999938964839</v>
      </c>
      <c r="EI240">
        <v>114.13999938964839</v>
      </c>
      <c r="EJ240">
        <v>114.870002746582</v>
      </c>
      <c r="EK240" s="2">
        <f t="shared" si="78"/>
        <v>3.5623950452748909E-3</v>
      </c>
      <c r="EL240" s="2">
        <f t="shared" si="79"/>
        <v>2.5999051334141265E-3</v>
      </c>
      <c r="EM240" s="2">
        <f t="shared" si="80"/>
        <v>8.2543833388709631E-3</v>
      </c>
      <c r="EN240" s="2">
        <f t="shared" si="81"/>
        <v>6.3550390831285108E-3</v>
      </c>
      <c r="EO240">
        <v>50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81</v>
      </c>
      <c r="EY240">
        <v>24</v>
      </c>
      <c r="EZ240">
        <v>21</v>
      </c>
      <c r="FA240">
        <v>12</v>
      </c>
      <c r="FB240">
        <v>27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 t="s">
        <v>937</v>
      </c>
      <c r="FX240">
        <v>114.870002746582</v>
      </c>
      <c r="FY240">
        <v>115.23000335693359</v>
      </c>
      <c r="FZ240">
        <v>115.9899978637695</v>
      </c>
      <c r="GA240">
        <v>114.7099990844727</v>
      </c>
      <c r="GB240">
        <v>115.2200012207031</v>
      </c>
      <c r="GC240">
        <v>585</v>
      </c>
      <c r="GD240">
        <v>267</v>
      </c>
      <c r="GE240">
        <v>234</v>
      </c>
      <c r="GF240">
        <v>192</v>
      </c>
      <c r="GG240">
        <v>0</v>
      </c>
      <c r="GH240">
        <v>163</v>
      </c>
      <c r="GI240">
        <v>0</v>
      </c>
      <c r="GJ240">
        <v>0</v>
      </c>
      <c r="GK240">
        <v>2</v>
      </c>
      <c r="GL240">
        <v>29</v>
      </c>
      <c r="GM240">
        <v>0</v>
      </c>
      <c r="GN240">
        <v>28</v>
      </c>
      <c r="GO240">
        <v>2</v>
      </c>
      <c r="GP240">
        <v>1</v>
      </c>
      <c r="GQ240">
        <v>1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1.9</v>
      </c>
      <c r="GX240" t="s">
        <v>218</v>
      </c>
      <c r="GY240">
        <v>1749827</v>
      </c>
      <c r="GZ240">
        <v>3272625</v>
      </c>
      <c r="HA240">
        <v>0.23799999999999999</v>
      </c>
      <c r="HB240">
        <v>0.60899999999999999</v>
      </c>
      <c r="HC240">
        <v>-10.220000000000001</v>
      </c>
      <c r="HD240">
        <v>2.4500000000000002</v>
      </c>
      <c r="HE240">
        <v>1.1541999999999999</v>
      </c>
      <c r="HF240" s="2">
        <f t="shared" si="82"/>
        <v>3.1241916155851923E-3</v>
      </c>
      <c r="HG240" s="2">
        <f t="shared" si="83"/>
        <v>6.5522417521597376E-3</v>
      </c>
      <c r="HH240" s="2">
        <f t="shared" si="84"/>
        <v>4.5127506492397274E-3</v>
      </c>
      <c r="HI240" s="2">
        <f t="shared" si="85"/>
        <v>4.4263333694424256E-3</v>
      </c>
      <c r="HJ240" s="3">
        <f t="shared" si="86"/>
        <v>115.9850181960304</v>
      </c>
      <c r="HK240" t="str">
        <f t="shared" si="87"/>
        <v>PLD</v>
      </c>
    </row>
    <row r="241" spans="1:219" hidden="1" x14ac:dyDescent="0.3">
      <c r="A241">
        <v>232</v>
      </c>
      <c r="B241" t="s">
        <v>938</v>
      </c>
      <c r="C241">
        <v>9</v>
      </c>
      <c r="D241">
        <v>1</v>
      </c>
      <c r="E241">
        <v>6</v>
      </c>
      <c r="F241">
        <v>0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194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 t="s">
        <v>741</v>
      </c>
      <c r="AV241">
        <v>96.019996643066406</v>
      </c>
      <c r="AW241">
        <v>95.660003662109375</v>
      </c>
      <c r="AX241">
        <v>98.059997558593764</v>
      </c>
      <c r="AY241">
        <v>95.410003662109375</v>
      </c>
      <c r="AZ241">
        <v>97.930000305175781</v>
      </c>
      <c r="BA241" s="2">
        <f t="shared" si="70"/>
        <v>-3.7632549359771783E-3</v>
      </c>
      <c r="BB241" s="2">
        <f t="shared" si="71"/>
        <v>2.447474970668162E-2</v>
      </c>
      <c r="BC241" s="2">
        <f t="shared" si="72"/>
        <v>2.6134224381074711E-3</v>
      </c>
      <c r="BD241" s="2">
        <f t="shared" si="73"/>
        <v>2.5732631831036801E-2</v>
      </c>
      <c r="BE241">
        <v>3</v>
      </c>
      <c r="BF241">
        <v>10</v>
      </c>
      <c r="BG241">
        <v>45</v>
      </c>
      <c r="BH241">
        <v>66</v>
      </c>
      <c r="BI241">
        <v>71</v>
      </c>
      <c r="BJ241">
        <v>0</v>
      </c>
      <c r="BK241">
        <v>0</v>
      </c>
      <c r="BL241">
        <v>0</v>
      </c>
      <c r="BM241">
        <v>0</v>
      </c>
      <c r="BN241">
        <v>1</v>
      </c>
      <c r="BO241">
        <v>1</v>
      </c>
      <c r="BP241">
        <v>0</v>
      </c>
      <c r="BQ241">
        <v>0</v>
      </c>
      <c r="BR241">
        <v>0</v>
      </c>
      <c r="BS241">
        <v>1</v>
      </c>
      <c r="BT241">
        <v>2</v>
      </c>
      <c r="BU241">
        <v>1</v>
      </c>
      <c r="BV241">
        <v>2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630</v>
      </c>
      <c r="CN241">
        <v>97.930000305175781</v>
      </c>
      <c r="CO241">
        <v>97.449996948242202</v>
      </c>
      <c r="CP241">
        <v>97.760002136230483</v>
      </c>
      <c r="CQ241">
        <v>96.300003051757798</v>
      </c>
      <c r="CR241">
        <v>96.739997863769517</v>
      </c>
      <c r="CS241" s="2">
        <f t="shared" si="74"/>
        <v>-4.9256374752737475E-3</v>
      </c>
      <c r="CT241" s="2">
        <f t="shared" si="75"/>
        <v>3.1710840958890651E-3</v>
      </c>
      <c r="CU241" s="2">
        <f t="shared" si="76"/>
        <v>1.1800861287817099E-2</v>
      </c>
      <c r="CV241" s="2">
        <f t="shared" si="77"/>
        <v>4.5482201956560386E-3</v>
      </c>
      <c r="CW241">
        <v>53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26</v>
      </c>
      <c r="DG241">
        <v>8</v>
      </c>
      <c r="DH241">
        <v>10</v>
      </c>
      <c r="DI241">
        <v>28</v>
      </c>
      <c r="DJ241">
        <v>86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56</v>
      </c>
      <c r="DX241">
        <v>0</v>
      </c>
      <c r="DY241">
        <v>0</v>
      </c>
      <c r="DZ241">
        <v>0</v>
      </c>
      <c r="EA241">
        <v>1</v>
      </c>
      <c r="EB241">
        <v>0</v>
      </c>
      <c r="EC241">
        <v>0</v>
      </c>
      <c r="ED241">
        <v>0</v>
      </c>
      <c r="EE241" t="s">
        <v>648</v>
      </c>
      <c r="EF241">
        <v>96.739997863769517</v>
      </c>
      <c r="EG241">
        <v>96.650001525878906</v>
      </c>
      <c r="EH241">
        <v>98.860000610351563</v>
      </c>
      <c r="EI241">
        <v>96.529998779296875</v>
      </c>
      <c r="EJ241">
        <v>98.5</v>
      </c>
      <c r="EK241" s="2">
        <f t="shared" si="78"/>
        <v>-9.3115712850266874E-4</v>
      </c>
      <c r="EL241" s="2">
        <f t="shared" si="79"/>
        <v>2.2354835836823295E-2</v>
      </c>
      <c r="EM241" s="2">
        <f t="shared" si="80"/>
        <v>1.2416217763835391E-3</v>
      </c>
      <c r="EN241" s="2">
        <f t="shared" si="81"/>
        <v>2.0000012392925148E-2</v>
      </c>
      <c r="EO241">
        <v>1</v>
      </c>
      <c r="EP241">
        <v>4</v>
      </c>
      <c r="EQ241">
        <v>24</v>
      </c>
      <c r="ER241">
        <v>132</v>
      </c>
      <c r="ES241">
        <v>34</v>
      </c>
      <c r="ET241">
        <v>0</v>
      </c>
      <c r="EU241">
        <v>0</v>
      </c>
      <c r="EV241">
        <v>0</v>
      </c>
      <c r="EW241">
        <v>0</v>
      </c>
      <c r="EX241">
        <v>2</v>
      </c>
      <c r="EY241">
        <v>0</v>
      </c>
      <c r="EZ241">
        <v>0</v>
      </c>
      <c r="FA241">
        <v>0</v>
      </c>
      <c r="FB241">
        <v>0</v>
      </c>
      <c r="FC241">
        <v>1</v>
      </c>
      <c r="FD241">
        <v>2</v>
      </c>
      <c r="FE241">
        <v>1</v>
      </c>
      <c r="FF241">
        <v>2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 t="s">
        <v>566</v>
      </c>
      <c r="FX241">
        <v>98.5</v>
      </c>
      <c r="FY241">
        <v>98.970001220703125</v>
      </c>
      <c r="FZ241">
        <v>100.2099990844727</v>
      </c>
      <c r="GA241">
        <v>98.349998474121094</v>
      </c>
      <c r="GB241">
        <v>98.529998779296875</v>
      </c>
      <c r="GC241">
        <v>444</v>
      </c>
      <c r="GD241">
        <v>357</v>
      </c>
      <c r="GE241">
        <v>248</v>
      </c>
      <c r="GF241">
        <v>160</v>
      </c>
      <c r="GG241">
        <v>0</v>
      </c>
      <c r="GH241">
        <v>303</v>
      </c>
      <c r="GI241">
        <v>0</v>
      </c>
      <c r="GJ241">
        <v>166</v>
      </c>
      <c r="GK241">
        <v>4</v>
      </c>
      <c r="GL241">
        <v>280</v>
      </c>
      <c r="GM241">
        <v>2</v>
      </c>
      <c r="GN241">
        <v>86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2.7</v>
      </c>
      <c r="GX241" t="s">
        <v>223</v>
      </c>
      <c r="GY241">
        <v>1699002</v>
      </c>
      <c r="GZ241">
        <v>2138050</v>
      </c>
      <c r="HA241">
        <v>0.42499999999999999</v>
      </c>
      <c r="HB241">
        <v>0.63</v>
      </c>
      <c r="HC241">
        <v>1.28</v>
      </c>
      <c r="HD241">
        <v>1.67</v>
      </c>
      <c r="HF241" s="2">
        <f t="shared" si="82"/>
        <v>4.7489260877648931E-3</v>
      </c>
      <c r="HG241" s="2">
        <f t="shared" si="83"/>
        <v>1.2373993364916736E-2</v>
      </c>
      <c r="HH241" s="2">
        <f t="shared" si="84"/>
        <v>6.2645522778101981E-3</v>
      </c>
      <c r="HI241" s="2">
        <f t="shared" si="85"/>
        <v>1.8268578849673922E-3</v>
      </c>
      <c r="HJ241" s="3">
        <f t="shared" si="86"/>
        <v>100.1946553591339</v>
      </c>
      <c r="HK241" t="str">
        <f t="shared" si="87"/>
        <v>PRU</v>
      </c>
    </row>
    <row r="242" spans="1:219" hidden="1" x14ac:dyDescent="0.3">
      <c r="A242">
        <v>233</v>
      </c>
      <c r="B242" t="s">
        <v>939</v>
      </c>
      <c r="C242">
        <v>9</v>
      </c>
      <c r="D242">
        <v>0</v>
      </c>
      <c r="E242">
        <v>5</v>
      </c>
      <c r="F242">
        <v>1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1</v>
      </c>
      <c r="N242">
        <v>2</v>
      </c>
      <c r="O242">
        <v>2</v>
      </c>
      <c r="P242">
        <v>0</v>
      </c>
      <c r="Q242">
        <v>0</v>
      </c>
      <c r="R242">
        <v>1</v>
      </c>
      <c r="S242">
        <v>2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182</v>
      </c>
      <c r="AA242">
        <v>0</v>
      </c>
      <c r="AB242">
        <v>0</v>
      </c>
      <c r="AC242">
        <v>0</v>
      </c>
      <c r="AD242">
        <v>0</v>
      </c>
      <c r="AE242">
        <v>4</v>
      </c>
      <c r="AF242">
        <v>2</v>
      </c>
      <c r="AG242">
        <v>0</v>
      </c>
      <c r="AH242">
        <v>0</v>
      </c>
      <c r="AI242">
        <v>1</v>
      </c>
      <c r="AJ242">
        <v>1</v>
      </c>
      <c r="AK242">
        <v>0</v>
      </c>
      <c r="AL242">
        <v>0</v>
      </c>
      <c r="AM242">
        <v>5</v>
      </c>
      <c r="AN242">
        <v>4</v>
      </c>
      <c r="AO242">
        <v>0</v>
      </c>
      <c r="AP242">
        <v>0</v>
      </c>
      <c r="AQ242">
        <v>1</v>
      </c>
      <c r="AR242">
        <v>1</v>
      </c>
      <c r="AS242">
        <v>0</v>
      </c>
      <c r="AT242">
        <v>0</v>
      </c>
      <c r="AU242" t="s">
        <v>940</v>
      </c>
      <c r="AV242">
        <v>30.399999618530281</v>
      </c>
      <c r="AW242">
        <v>30.489999771118161</v>
      </c>
      <c r="AX242">
        <v>31.770000457763668</v>
      </c>
      <c r="AY242">
        <v>30.149999618530281</v>
      </c>
      <c r="AZ242">
        <v>31.659999847412109</v>
      </c>
      <c r="BA242" s="2">
        <f t="shared" si="70"/>
        <v>2.9517924979827193E-3</v>
      </c>
      <c r="BB242" s="2">
        <f t="shared" si="71"/>
        <v>4.0289602398564384E-2</v>
      </c>
      <c r="BC242" s="2">
        <f t="shared" si="72"/>
        <v>1.1151202202039578E-2</v>
      </c>
      <c r="BD242" s="2">
        <f t="shared" si="73"/>
        <v>4.7694258880587315E-2</v>
      </c>
      <c r="BE242">
        <v>3</v>
      </c>
      <c r="BF242">
        <v>4</v>
      </c>
      <c r="BG242">
        <v>1</v>
      </c>
      <c r="BH242">
        <v>3</v>
      </c>
      <c r="BI242">
        <v>166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0</v>
      </c>
      <c r="BP242">
        <v>0</v>
      </c>
      <c r="BQ242">
        <v>1</v>
      </c>
      <c r="BR242">
        <v>2</v>
      </c>
      <c r="BS242">
        <v>1</v>
      </c>
      <c r="BT242">
        <v>4</v>
      </c>
      <c r="BU242">
        <v>1</v>
      </c>
      <c r="BV242">
        <v>4</v>
      </c>
      <c r="BW242">
        <v>0</v>
      </c>
      <c r="BX242">
        <v>0</v>
      </c>
      <c r="BY242">
        <v>2</v>
      </c>
      <c r="BZ242">
        <v>2</v>
      </c>
      <c r="CA242">
        <v>0</v>
      </c>
      <c r="CB242">
        <v>0</v>
      </c>
      <c r="CC242">
        <v>1</v>
      </c>
      <c r="CD242">
        <v>1</v>
      </c>
      <c r="CE242">
        <v>1</v>
      </c>
      <c r="CF242">
        <v>0</v>
      </c>
      <c r="CG242">
        <v>1</v>
      </c>
      <c r="CH242">
        <v>1</v>
      </c>
      <c r="CI242">
        <v>1</v>
      </c>
      <c r="CJ242">
        <v>0</v>
      </c>
      <c r="CK242">
        <v>1</v>
      </c>
      <c r="CL242">
        <v>1</v>
      </c>
      <c r="CM242" t="s">
        <v>941</v>
      </c>
      <c r="CN242">
        <v>31.659999847412109</v>
      </c>
      <c r="CO242">
        <v>31.829999923706051</v>
      </c>
      <c r="CP242">
        <v>32.509998321533203</v>
      </c>
      <c r="CQ242">
        <v>31.54999923706055</v>
      </c>
      <c r="CR242">
        <v>32.360000610351563</v>
      </c>
      <c r="CS242" s="2">
        <f t="shared" si="74"/>
        <v>5.3408757996047385E-3</v>
      </c>
      <c r="CT242" s="2">
        <f t="shared" si="75"/>
        <v>2.0916592830973801E-2</v>
      </c>
      <c r="CU242" s="2">
        <f t="shared" si="76"/>
        <v>8.7967542355211759E-3</v>
      </c>
      <c r="CV242" s="2">
        <f t="shared" si="77"/>
        <v>2.5030944314380021E-2</v>
      </c>
      <c r="CW242">
        <v>15</v>
      </c>
      <c r="CX242">
        <v>46</v>
      </c>
      <c r="CY242">
        <v>40</v>
      </c>
      <c r="CZ242">
        <v>66</v>
      </c>
      <c r="DA242">
        <v>17</v>
      </c>
      <c r="DB242">
        <v>0</v>
      </c>
      <c r="DC242">
        <v>0</v>
      </c>
      <c r="DD242">
        <v>0</v>
      </c>
      <c r="DE242">
        <v>0</v>
      </c>
      <c r="DF242">
        <v>3</v>
      </c>
      <c r="DG242">
        <v>2</v>
      </c>
      <c r="DH242">
        <v>1</v>
      </c>
      <c r="DI242">
        <v>2</v>
      </c>
      <c r="DJ242">
        <v>4</v>
      </c>
      <c r="DK242">
        <v>1</v>
      </c>
      <c r="DL242">
        <v>12</v>
      </c>
      <c r="DM242">
        <v>1</v>
      </c>
      <c r="DN242">
        <v>12</v>
      </c>
      <c r="DO242">
        <v>0</v>
      </c>
      <c r="DP242">
        <v>0</v>
      </c>
      <c r="DQ242">
        <v>4</v>
      </c>
      <c r="DR242">
        <v>4</v>
      </c>
      <c r="DS242">
        <v>0</v>
      </c>
      <c r="DT242">
        <v>0</v>
      </c>
      <c r="DU242">
        <v>1</v>
      </c>
      <c r="DV242">
        <v>1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703</v>
      </c>
      <c r="EF242">
        <v>32.360000610351563</v>
      </c>
      <c r="EG242">
        <v>32.560001373291023</v>
      </c>
      <c r="EH242">
        <v>32.930000305175781</v>
      </c>
      <c r="EI242">
        <v>32.099998474121087</v>
      </c>
      <c r="EJ242">
        <v>32.619998931884773</v>
      </c>
      <c r="EK242" s="2">
        <f t="shared" si="78"/>
        <v>6.1425293152328475E-3</v>
      </c>
      <c r="EL242" s="2">
        <f t="shared" si="79"/>
        <v>1.1235922516119823E-2</v>
      </c>
      <c r="EM242" s="2">
        <f t="shared" si="80"/>
        <v>1.4127852572735966E-2</v>
      </c>
      <c r="EN242" s="2">
        <f t="shared" si="81"/>
        <v>1.594115495986137E-2</v>
      </c>
      <c r="EO242">
        <v>87</v>
      </c>
      <c r="EP242">
        <v>72</v>
      </c>
      <c r="EQ242">
        <v>5</v>
      </c>
      <c r="ER242">
        <v>0</v>
      </c>
      <c r="ES242">
        <v>0</v>
      </c>
      <c r="ET242">
        <v>1</v>
      </c>
      <c r="EU242">
        <v>5</v>
      </c>
      <c r="EV242">
        <v>0</v>
      </c>
      <c r="EW242">
        <v>0</v>
      </c>
      <c r="EX242">
        <v>7</v>
      </c>
      <c r="EY242">
        <v>4</v>
      </c>
      <c r="EZ242">
        <v>2</v>
      </c>
      <c r="FA242">
        <v>1</v>
      </c>
      <c r="FB242">
        <v>7</v>
      </c>
      <c r="FC242">
        <v>1</v>
      </c>
      <c r="FD242">
        <v>9</v>
      </c>
      <c r="FE242">
        <v>0</v>
      </c>
      <c r="FF242">
        <v>0</v>
      </c>
      <c r="FG242">
        <v>0</v>
      </c>
      <c r="FH242">
        <v>0</v>
      </c>
      <c r="FI242">
        <v>7</v>
      </c>
      <c r="FJ242">
        <v>7</v>
      </c>
      <c r="FK242">
        <v>0</v>
      </c>
      <c r="FL242">
        <v>0</v>
      </c>
      <c r="FM242">
        <v>1</v>
      </c>
      <c r="FN242">
        <v>1</v>
      </c>
      <c r="FO242">
        <v>1</v>
      </c>
      <c r="FP242">
        <v>0</v>
      </c>
      <c r="FQ242">
        <v>1</v>
      </c>
      <c r="FR242">
        <v>1</v>
      </c>
      <c r="FS242">
        <v>1</v>
      </c>
      <c r="FT242">
        <v>0</v>
      </c>
      <c r="FU242">
        <v>1</v>
      </c>
      <c r="FV242">
        <v>1</v>
      </c>
      <c r="FW242" t="s">
        <v>942</v>
      </c>
      <c r="FX242">
        <v>32.619998931884773</v>
      </c>
      <c r="FY242">
        <v>32.819999694824219</v>
      </c>
      <c r="FZ242">
        <v>33.400001525878913</v>
      </c>
      <c r="GA242">
        <v>32.650001525878913</v>
      </c>
      <c r="GB242">
        <v>33.090000152587891</v>
      </c>
      <c r="GC242">
        <v>530</v>
      </c>
      <c r="GD242">
        <v>220</v>
      </c>
      <c r="GE242">
        <v>348</v>
      </c>
      <c r="GF242">
        <v>33</v>
      </c>
      <c r="GG242">
        <v>0</v>
      </c>
      <c r="GH242">
        <v>252</v>
      </c>
      <c r="GI242">
        <v>0</v>
      </c>
      <c r="GJ242">
        <v>83</v>
      </c>
      <c r="GK242">
        <v>16</v>
      </c>
      <c r="GL242">
        <v>195</v>
      </c>
      <c r="GM242">
        <v>12</v>
      </c>
      <c r="GN242">
        <v>11</v>
      </c>
      <c r="GO242">
        <v>3</v>
      </c>
      <c r="GP242">
        <v>2</v>
      </c>
      <c r="GQ242">
        <v>3</v>
      </c>
      <c r="GR242">
        <v>2</v>
      </c>
      <c r="GS242">
        <v>2</v>
      </c>
      <c r="GT242">
        <v>1</v>
      </c>
      <c r="GU242">
        <v>2</v>
      </c>
      <c r="GV242">
        <v>1</v>
      </c>
      <c r="GW242">
        <v>2.7</v>
      </c>
      <c r="GX242" t="s">
        <v>223</v>
      </c>
      <c r="GY242">
        <v>351178</v>
      </c>
      <c r="GZ242">
        <v>541350</v>
      </c>
      <c r="HA242">
        <v>2.4649999999999999</v>
      </c>
      <c r="HB242">
        <v>3.1110000000000002</v>
      </c>
      <c r="HC242">
        <v>-3.41</v>
      </c>
      <c r="HD242">
        <v>4.18</v>
      </c>
      <c r="HF242" s="2">
        <f t="shared" si="82"/>
        <v>6.0938685191695985E-3</v>
      </c>
      <c r="HG242" s="2">
        <f t="shared" si="83"/>
        <v>1.7365323489739959E-2</v>
      </c>
      <c r="HH242" s="2">
        <f t="shared" si="84"/>
        <v>5.1797126912257463E-3</v>
      </c>
      <c r="HI242" s="2">
        <f t="shared" si="85"/>
        <v>1.3297027037776132E-2</v>
      </c>
      <c r="HJ242" s="3">
        <f t="shared" si="86"/>
        <v>33.389929606458011</v>
      </c>
      <c r="HK242" t="str">
        <f t="shared" si="87"/>
        <v>SBGI</v>
      </c>
    </row>
    <row r="243" spans="1:219" hidden="1" x14ac:dyDescent="0.3">
      <c r="A243">
        <v>234</v>
      </c>
      <c r="B243" t="s">
        <v>943</v>
      </c>
      <c r="C243">
        <v>9</v>
      </c>
      <c r="D243">
        <v>0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19</v>
      </c>
      <c r="N243">
        <v>3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2</v>
      </c>
      <c r="W243">
        <v>0</v>
      </c>
      <c r="X243">
        <v>1</v>
      </c>
      <c r="Y243">
        <v>0</v>
      </c>
      <c r="Z243">
        <v>153</v>
      </c>
      <c r="AA243">
        <v>0</v>
      </c>
      <c r="AB243">
        <v>0</v>
      </c>
      <c r="AC243">
        <v>0</v>
      </c>
      <c r="AD243">
        <v>0</v>
      </c>
      <c r="AE243">
        <v>3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23</v>
      </c>
      <c r="AN243">
        <v>4</v>
      </c>
      <c r="AO243">
        <v>0</v>
      </c>
      <c r="AP243">
        <v>0</v>
      </c>
      <c r="AQ243">
        <v>1</v>
      </c>
      <c r="AR243">
        <v>1</v>
      </c>
      <c r="AS243">
        <v>0</v>
      </c>
      <c r="AT243">
        <v>0</v>
      </c>
      <c r="AU243" t="s">
        <v>802</v>
      </c>
      <c r="AV243">
        <v>234.57000732421881</v>
      </c>
      <c r="AW243">
        <v>234.05999755859369</v>
      </c>
      <c r="AX243">
        <v>237.82000732421881</v>
      </c>
      <c r="AY243">
        <v>233.92999267578119</v>
      </c>
      <c r="AZ243">
        <v>236.99000549316409</v>
      </c>
      <c r="BA243" s="2">
        <f t="shared" si="70"/>
        <v>-2.1789702253476317E-3</v>
      </c>
      <c r="BB243" s="2">
        <f t="shared" si="71"/>
        <v>1.5810317256020889E-2</v>
      </c>
      <c r="BC243" s="2">
        <f t="shared" si="72"/>
        <v>5.5543400909396912E-4</v>
      </c>
      <c r="BD243" s="2">
        <f t="shared" si="73"/>
        <v>1.2911990997321432E-2</v>
      </c>
      <c r="BE243">
        <v>59</v>
      </c>
      <c r="BF243">
        <v>56</v>
      </c>
      <c r="BG243">
        <v>54</v>
      </c>
      <c r="BH243">
        <v>6</v>
      </c>
      <c r="BI243">
        <v>0</v>
      </c>
      <c r="BJ243">
        <v>1</v>
      </c>
      <c r="BK243">
        <v>2</v>
      </c>
      <c r="BL243">
        <v>0</v>
      </c>
      <c r="BM243">
        <v>0</v>
      </c>
      <c r="BN243">
        <v>2</v>
      </c>
      <c r="BO243">
        <v>0</v>
      </c>
      <c r="BP243">
        <v>0</v>
      </c>
      <c r="BQ243">
        <v>0</v>
      </c>
      <c r="BR243">
        <v>0</v>
      </c>
      <c r="BS243">
        <v>2</v>
      </c>
      <c r="BT243">
        <v>2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 t="s">
        <v>620</v>
      </c>
      <c r="CN243">
        <v>236.99000549316409</v>
      </c>
      <c r="CO243">
        <v>237.8500061035156</v>
      </c>
      <c r="CP243">
        <v>242.1300048828125</v>
      </c>
      <c r="CQ243">
        <v>235.00999450683599</v>
      </c>
      <c r="CR243">
        <v>240.22999572753901</v>
      </c>
      <c r="CS243" s="2">
        <f t="shared" si="74"/>
        <v>3.6157266692573575E-3</v>
      </c>
      <c r="CT243" s="2">
        <f t="shared" si="75"/>
        <v>1.7676449399025795E-2</v>
      </c>
      <c r="CU243" s="2">
        <f t="shared" si="76"/>
        <v>1.1940346957332371E-2</v>
      </c>
      <c r="CV243" s="2">
        <f t="shared" si="77"/>
        <v>2.1729181673979525E-2</v>
      </c>
      <c r="CW243">
        <v>22</v>
      </c>
      <c r="CX243">
        <v>44</v>
      </c>
      <c r="CY243">
        <v>74</v>
      </c>
      <c r="CZ243">
        <v>22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10</v>
      </c>
      <c r="DG243">
        <v>1</v>
      </c>
      <c r="DH243">
        <v>3</v>
      </c>
      <c r="DI243">
        <v>5</v>
      </c>
      <c r="DJ243">
        <v>19</v>
      </c>
      <c r="DK243">
        <v>1</v>
      </c>
      <c r="DL243">
        <v>38</v>
      </c>
      <c r="DM243">
        <v>0</v>
      </c>
      <c r="DN243">
        <v>0</v>
      </c>
      <c r="DO243">
        <v>0</v>
      </c>
      <c r="DP243">
        <v>0</v>
      </c>
      <c r="DQ243">
        <v>19</v>
      </c>
      <c r="DR243">
        <v>19</v>
      </c>
      <c r="DS243">
        <v>0</v>
      </c>
      <c r="DT243">
        <v>0</v>
      </c>
      <c r="DU243">
        <v>1</v>
      </c>
      <c r="DV243">
        <v>1</v>
      </c>
      <c r="DW243">
        <v>1</v>
      </c>
      <c r="DX243">
        <v>0</v>
      </c>
      <c r="DY243">
        <v>1</v>
      </c>
      <c r="DZ243">
        <v>1</v>
      </c>
      <c r="EA243">
        <v>1</v>
      </c>
      <c r="EB243">
        <v>0</v>
      </c>
      <c r="EC243">
        <v>1</v>
      </c>
      <c r="ED243">
        <v>1</v>
      </c>
      <c r="EE243" t="s">
        <v>691</v>
      </c>
      <c r="EF243">
        <v>240.22999572753901</v>
      </c>
      <c r="EG243">
        <v>242.17999267578119</v>
      </c>
      <c r="EH243">
        <v>242.17999267578119</v>
      </c>
      <c r="EI243">
        <v>238.47999572753901</v>
      </c>
      <c r="EJ243">
        <v>238.69000244140619</v>
      </c>
      <c r="EK243" s="2">
        <f t="shared" si="78"/>
        <v>8.05184989353247E-3</v>
      </c>
      <c r="EL243" s="2">
        <f t="shared" si="79"/>
        <v>0</v>
      </c>
      <c r="EM243" s="2">
        <f t="shared" si="80"/>
        <v>1.5277880337520533E-2</v>
      </c>
      <c r="EN243" s="2">
        <f t="shared" si="81"/>
        <v>8.7983037294880884E-4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2</v>
      </c>
      <c r="EY243">
        <v>1</v>
      </c>
      <c r="EZ243">
        <v>9</v>
      </c>
      <c r="FA243">
        <v>14</v>
      </c>
      <c r="FB243">
        <v>158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1</v>
      </c>
      <c r="FP243">
        <v>0</v>
      </c>
      <c r="FQ243">
        <v>0</v>
      </c>
      <c r="FR243">
        <v>0</v>
      </c>
      <c r="FS243">
        <v>1</v>
      </c>
      <c r="FT243">
        <v>0</v>
      </c>
      <c r="FU243">
        <v>0</v>
      </c>
      <c r="FV243">
        <v>0</v>
      </c>
      <c r="FW243" t="s">
        <v>522</v>
      </c>
      <c r="FX243">
        <v>238.69000244140619</v>
      </c>
      <c r="FY243">
        <v>239.02000427246091</v>
      </c>
      <c r="FZ243">
        <v>241.5</v>
      </c>
      <c r="GA243">
        <v>235.71000671386719</v>
      </c>
      <c r="GB243">
        <v>235.99000549316409</v>
      </c>
      <c r="GC243">
        <v>359</v>
      </c>
      <c r="GD243">
        <v>380</v>
      </c>
      <c r="GE243">
        <v>162</v>
      </c>
      <c r="GF243">
        <v>222</v>
      </c>
      <c r="GG243">
        <v>0</v>
      </c>
      <c r="GH243">
        <v>28</v>
      </c>
      <c r="GI243">
        <v>0</v>
      </c>
      <c r="GJ243">
        <v>22</v>
      </c>
      <c r="GK243">
        <v>0</v>
      </c>
      <c r="GL243">
        <v>330</v>
      </c>
      <c r="GM243">
        <v>0</v>
      </c>
      <c r="GN243">
        <v>177</v>
      </c>
      <c r="GO243">
        <v>1</v>
      </c>
      <c r="GP243">
        <v>1</v>
      </c>
      <c r="GQ243">
        <v>1</v>
      </c>
      <c r="GR243">
        <v>1</v>
      </c>
      <c r="GS243">
        <v>1</v>
      </c>
      <c r="GT243">
        <v>1</v>
      </c>
      <c r="GU243">
        <v>1</v>
      </c>
      <c r="GV243">
        <v>1</v>
      </c>
      <c r="GW243">
        <v>2.7</v>
      </c>
      <c r="GX243" t="s">
        <v>223</v>
      </c>
      <c r="GY243">
        <v>477233</v>
      </c>
      <c r="GZ243">
        <v>483650</v>
      </c>
      <c r="HA243">
        <v>1.7749999999999999</v>
      </c>
      <c r="HB243">
        <v>2.4729999999999999</v>
      </c>
      <c r="HC243">
        <v>1.88</v>
      </c>
      <c r="HD243">
        <v>5.16</v>
      </c>
      <c r="HE243">
        <v>0.37109999999999999</v>
      </c>
      <c r="HF243" s="2">
        <f t="shared" si="82"/>
        <v>1.38064523954462E-3</v>
      </c>
      <c r="HG243" s="2">
        <f t="shared" si="83"/>
        <v>1.0269133447366796E-2</v>
      </c>
      <c r="HH243" s="2">
        <f t="shared" si="84"/>
        <v>1.384820307684631E-2</v>
      </c>
      <c r="HI243" s="2">
        <f t="shared" si="85"/>
        <v>1.1864857526986405E-3</v>
      </c>
      <c r="HJ243" s="3">
        <f t="shared" si="86"/>
        <v>241.47453259292499</v>
      </c>
      <c r="HK243" t="str">
        <f t="shared" si="87"/>
        <v>SNA</v>
      </c>
    </row>
    <row r="244" spans="1:219" hidden="1" x14ac:dyDescent="0.3">
      <c r="A244">
        <v>235</v>
      </c>
      <c r="B244" t="s">
        <v>944</v>
      </c>
      <c r="C244">
        <v>11</v>
      </c>
      <c r="D244">
        <v>0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3</v>
      </c>
      <c r="N244">
        <v>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4</v>
      </c>
      <c r="Z244">
        <v>144</v>
      </c>
      <c r="AA244">
        <v>0</v>
      </c>
      <c r="AB244">
        <v>0</v>
      </c>
      <c r="AC244">
        <v>0</v>
      </c>
      <c r="AD244">
        <v>0</v>
      </c>
      <c r="AE244">
        <v>2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1</v>
      </c>
      <c r="AL244">
        <v>0</v>
      </c>
      <c r="AM244">
        <v>6</v>
      </c>
      <c r="AN244">
        <v>2</v>
      </c>
      <c r="AO244">
        <v>0</v>
      </c>
      <c r="AP244">
        <v>0</v>
      </c>
      <c r="AQ244">
        <v>1</v>
      </c>
      <c r="AR244">
        <v>1</v>
      </c>
      <c r="AS244">
        <v>0</v>
      </c>
      <c r="AT244">
        <v>0</v>
      </c>
      <c r="AU244" t="s">
        <v>945</v>
      </c>
      <c r="AV244">
        <v>18.35000038146973</v>
      </c>
      <c r="AW244">
        <v>18.25</v>
      </c>
      <c r="AX244">
        <v>18.5</v>
      </c>
      <c r="AY244">
        <v>18.010000228881839</v>
      </c>
      <c r="AZ244">
        <v>18.5</v>
      </c>
      <c r="BA244" s="2">
        <f t="shared" si="70"/>
        <v>-5.4794729572453793E-3</v>
      </c>
      <c r="BB244" s="2">
        <f t="shared" si="71"/>
        <v>1.3513513513513487E-2</v>
      </c>
      <c r="BC244" s="2">
        <f t="shared" si="72"/>
        <v>1.31506723900362E-2</v>
      </c>
      <c r="BD244" s="2">
        <f t="shared" si="73"/>
        <v>2.6486474114495118E-2</v>
      </c>
      <c r="BE244">
        <v>73</v>
      </c>
      <c r="BF244">
        <v>33</v>
      </c>
      <c r="BG244">
        <v>5</v>
      </c>
      <c r="BH244">
        <v>0</v>
      </c>
      <c r="BI244">
        <v>0</v>
      </c>
      <c r="BJ244">
        <v>1</v>
      </c>
      <c r="BK244">
        <v>1</v>
      </c>
      <c r="BL244">
        <v>0</v>
      </c>
      <c r="BM244">
        <v>0</v>
      </c>
      <c r="BN244">
        <v>5</v>
      </c>
      <c r="BO244">
        <v>1</v>
      </c>
      <c r="BP244">
        <v>0</v>
      </c>
      <c r="BQ244">
        <v>2</v>
      </c>
      <c r="BR244">
        <v>3</v>
      </c>
      <c r="BS244">
        <v>2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3</v>
      </c>
      <c r="BZ244">
        <v>0</v>
      </c>
      <c r="CA244">
        <v>0</v>
      </c>
      <c r="CB244">
        <v>0</v>
      </c>
      <c r="CC244">
        <v>1</v>
      </c>
      <c r="CD244">
        <v>1</v>
      </c>
      <c r="CE244">
        <v>1</v>
      </c>
      <c r="CF244">
        <v>0</v>
      </c>
      <c r="CG244">
        <v>1</v>
      </c>
      <c r="CH244">
        <v>1</v>
      </c>
      <c r="CI244">
        <v>1</v>
      </c>
      <c r="CJ244">
        <v>0</v>
      </c>
      <c r="CK244">
        <v>1</v>
      </c>
      <c r="CL244">
        <v>1</v>
      </c>
      <c r="CM244" t="s">
        <v>720</v>
      </c>
      <c r="CN244">
        <v>18.5</v>
      </c>
      <c r="CO244">
        <v>18.530000686645511</v>
      </c>
      <c r="CP244">
        <v>19.079999923706051</v>
      </c>
      <c r="CQ244">
        <v>18.5</v>
      </c>
      <c r="CR244">
        <v>18.670000076293949</v>
      </c>
      <c r="CS244" s="2">
        <f t="shared" si="74"/>
        <v>1.6190332182304257E-3</v>
      </c>
      <c r="CT244" s="2">
        <f t="shared" si="75"/>
        <v>2.882595593604742E-2</v>
      </c>
      <c r="CU244" s="2">
        <f t="shared" si="76"/>
        <v>1.6190332182304257E-3</v>
      </c>
      <c r="CV244" s="2">
        <f t="shared" si="77"/>
        <v>9.1055209212240751E-3</v>
      </c>
      <c r="CW244">
        <v>1</v>
      </c>
      <c r="CX244">
        <v>29</v>
      </c>
      <c r="CY244">
        <v>34</v>
      </c>
      <c r="CZ244">
        <v>7</v>
      </c>
      <c r="DA244">
        <v>59</v>
      </c>
      <c r="DB244">
        <v>0</v>
      </c>
      <c r="DC244">
        <v>0</v>
      </c>
      <c r="DD244">
        <v>0</v>
      </c>
      <c r="DE244">
        <v>0</v>
      </c>
      <c r="DF244">
        <v>1</v>
      </c>
      <c r="DG244">
        <v>0</v>
      </c>
      <c r="DH244">
        <v>0</v>
      </c>
      <c r="DI244">
        <v>0</v>
      </c>
      <c r="DJ244">
        <v>0</v>
      </c>
      <c r="DK244">
        <v>1</v>
      </c>
      <c r="DL244">
        <v>1</v>
      </c>
      <c r="DM244">
        <v>1</v>
      </c>
      <c r="DN244">
        <v>1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367</v>
      </c>
      <c r="EF244">
        <v>18.670000076293949</v>
      </c>
      <c r="EG244">
        <v>18.860000610351559</v>
      </c>
      <c r="EH244">
        <v>19.110000610351559</v>
      </c>
      <c r="EI244">
        <v>18.75</v>
      </c>
      <c r="EJ244">
        <v>19.10000038146973</v>
      </c>
      <c r="EK244" s="2">
        <f t="shared" si="78"/>
        <v>1.0074259168015409E-2</v>
      </c>
      <c r="EL244" s="2">
        <f t="shared" si="79"/>
        <v>1.308215552146974E-2</v>
      </c>
      <c r="EM244" s="2">
        <f t="shared" si="80"/>
        <v>5.832481802316769E-3</v>
      </c>
      <c r="EN244" s="2">
        <f t="shared" si="81"/>
        <v>1.8324626936096267E-2</v>
      </c>
      <c r="EO244">
        <v>28</v>
      </c>
      <c r="EP244">
        <v>44</v>
      </c>
      <c r="EQ244">
        <v>17</v>
      </c>
      <c r="ER244">
        <v>0</v>
      </c>
      <c r="ES244">
        <v>0</v>
      </c>
      <c r="ET244">
        <v>1</v>
      </c>
      <c r="EU244">
        <v>4</v>
      </c>
      <c r="EV244">
        <v>0</v>
      </c>
      <c r="EW244">
        <v>0</v>
      </c>
      <c r="EX244">
        <v>2</v>
      </c>
      <c r="EY244">
        <v>1</v>
      </c>
      <c r="EZ244">
        <v>1</v>
      </c>
      <c r="FA244">
        <v>0</v>
      </c>
      <c r="FB244">
        <v>2</v>
      </c>
      <c r="FC244">
        <v>1</v>
      </c>
      <c r="FD244">
        <v>6</v>
      </c>
      <c r="FE244">
        <v>0</v>
      </c>
      <c r="FF244">
        <v>0</v>
      </c>
      <c r="FG244">
        <v>13</v>
      </c>
      <c r="FH244">
        <v>4</v>
      </c>
      <c r="FI244">
        <v>2</v>
      </c>
      <c r="FJ244">
        <v>2</v>
      </c>
      <c r="FK244">
        <v>1</v>
      </c>
      <c r="FL244">
        <v>1</v>
      </c>
      <c r="FM244">
        <v>1</v>
      </c>
      <c r="FN244">
        <v>1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 t="s">
        <v>737</v>
      </c>
      <c r="FX244">
        <v>19.10000038146973</v>
      </c>
      <c r="FY244">
        <v>18.95999908447266</v>
      </c>
      <c r="FZ244">
        <v>19.14999961853027</v>
      </c>
      <c r="GA244">
        <v>18.569999694824219</v>
      </c>
      <c r="GB244">
        <v>18.739999771118161</v>
      </c>
      <c r="GC244">
        <v>335</v>
      </c>
      <c r="GD244">
        <v>167</v>
      </c>
      <c r="GE244">
        <v>219</v>
      </c>
      <c r="GF244">
        <v>7</v>
      </c>
      <c r="GG244">
        <v>0</v>
      </c>
      <c r="GH244">
        <v>66</v>
      </c>
      <c r="GI244">
        <v>0</v>
      </c>
      <c r="GJ244">
        <v>66</v>
      </c>
      <c r="GK244">
        <v>1</v>
      </c>
      <c r="GL244">
        <v>149</v>
      </c>
      <c r="GM244">
        <v>1</v>
      </c>
      <c r="GN244">
        <v>2</v>
      </c>
      <c r="GO244">
        <v>3</v>
      </c>
      <c r="GP244">
        <v>1</v>
      </c>
      <c r="GQ244">
        <v>2</v>
      </c>
      <c r="GR244">
        <v>1</v>
      </c>
      <c r="GS244">
        <v>1</v>
      </c>
      <c r="GT244">
        <v>0</v>
      </c>
      <c r="GU244">
        <v>1</v>
      </c>
      <c r="GV244">
        <v>0</v>
      </c>
      <c r="GW244">
        <v>2.5</v>
      </c>
      <c r="GX244" t="s">
        <v>218</v>
      </c>
      <c r="GY244">
        <v>100161</v>
      </c>
      <c r="GZ244">
        <v>277316</v>
      </c>
      <c r="HA244">
        <v>0.32300000000000001</v>
      </c>
      <c r="HB244">
        <v>1.7549999999999999</v>
      </c>
      <c r="HC244">
        <v>-0.17</v>
      </c>
      <c r="HD244">
        <v>3.39</v>
      </c>
      <c r="HE244">
        <v>0</v>
      </c>
      <c r="HF244" s="2">
        <f t="shared" si="82"/>
        <v>-7.3840350082994277E-3</v>
      </c>
      <c r="HG244" s="2">
        <f t="shared" si="83"/>
        <v>9.9216991040437241E-3</v>
      </c>
      <c r="HH244" s="2">
        <f t="shared" si="84"/>
        <v>2.0569589054876714E-2</v>
      </c>
      <c r="HI244" s="2">
        <f t="shared" si="85"/>
        <v>9.0715089845381236E-3</v>
      </c>
      <c r="HJ244" s="3">
        <f t="shared" si="86"/>
        <v>19.148114490401742</v>
      </c>
      <c r="HK244" t="str">
        <f t="shared" si="87"/>
        <v>SOHU</v>
      </c>
    </row>
    <row r="245" spans="1:219" hidden="1" x14ac:dyDescent="0.3">
      <c r="A245">
        <v>236</v>
      </c>
      <c r="B245" t="s">
        <v>946</v>
      </c>
      <c r="C245">
        <v>9</v>
      </c>
      <c r="D245">
        <v>0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45</v>
      </c>
      <c r="N245">
        <v>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55</v>
      </c>
      <c r="W245">
        <v>23</v>
      </c>
      <c r="X245">
        <v>22</v>
      </c>
      <c r="Y245">
        <v>11</v>
      </c>
      <c r="Z245">
        <v>15</v>
      </c>
      <c r="AA245">
        <v>0</v>
      </c>
      <c r="AB245">
        <v>0</v>
      </c>
      <c r="AC245">
        <v>0</v>
      </c>
      <c r="AD245">
        <v>0</v>
      </c>
      <c r="AE245">
        <v>6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 t="s">
        <v>394</v>
      </c>
      <c r="AV245">
        <v>64.459999084472656</v>
      </c>
      <c r="AW245">
        <v>64.540000915527344</v>
      </c>
      <c r="AX245">
        <v>65.599998474121094</v>
      </c>
      <c r="AY245">
        <v>64.540000915527344</v>
      </c>
      <c r="AZ245">
        <v>65.370002746582031</v>
      </c>
      <c r="BA245" s="2">
        <f t="shared" si="70"/>
        <v>1.2395697229597991E-3</v>
      </c>
      <c r="BB245" s="2">
        <f t="shared" si="71"/>
        <v>1.6158499744659549E-2</v>
      </c>
      <c r="BC245" s="2">
        <f t="shared" si="72"/>
        <v>0</v>
      </c>
      <c r="BD245" s="2">
        <f t="shared" si="73"/>
        <v>1.2696983267269091E-2</v>
      </c>
      <c r="BE245">
        <v>6</v>
      </c>
      <c r="BF245">
        <v>47</v>
      </c>
      <c r="BG245">
        <v>108</v>
      </c>
      <c r="BH245">
        <v>13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 t="s">
        <v>346</v>
      </c>
      <c r="CN245">
        <v>65.370002746582031</v>
      </c>
      <c r="CO245">
        <v>65.279998779296875</v>
      </c>
      <c r="CP245">
        <v>65.489997863769531</v>
      </c>
      <c r="CQ245">
        <v>63.270000457763672</v>
      </c>
      <c r="CR245">
        <v>64.349998474121094</v>
      </c>
      <c r="CS245" s="2">
        <f t="shared" si="74"/>
        <v>-1.3787372697331435E-3</v>
      </c>
      <c r="CT245" s="2">
        <f t="shared" si="75"/>
        <v>3.2065825518805546E-3</v>
      </c>
      <c r="CU245" s="2">
        <f t="shared" si="76"/>
        <v>3.0790416040428314E-2</v>
      </c>
      <c r="CV245" s="2">
        <f t="shared" si="77"/>
        <v>1.6783186355346258E-2</v>
      </c>
      <c r="CW245">
        <v>1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186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1</v>
      </c>
      <c r="DX245">
        <v>0</v>
      </c>
      <c r="DY245">
        <v>0</v>
      </c>
      <c r="DZ245">
        <v>0</v>
      </c>
      <c r="EA245">
        <v>1</v>
      </c>
      <c r="EB245">
        <v>0</v>
      </c>
      <c r="EC245">
        <v>0</v>
      </c>
      <c r="ED245">
        <v>0</v>
      </c>
      <c r="EE245" t="s">
        <v>878</v>
      </c>
      <c r="EF245">
        <v>64.349998474121094</v>
      </c>
      <c r="EG245">
        <v>64.900001525878906</v>
      </c>
      <c r="EH245">
        <v>65.699996948242188</v>
      </c>
      <c r="EI245">
        <v>64.55999755859375</v>
      </c>
      <c r="EJ245">
        <v>65.419998168945313</v>
      </c>
      <c r="EK245" s="2">
        <f t="shared" si="78"/>
        <v>8.4746230944000578E-3</v>
      </c>
      <c r="EL245" s="2">
        <f t="shared" si="79"/>
        <v>1.217649101252638E-2</v>
      </c>
      <c r="EM245" s="2">
        <f t="shared" si="80"/>
        <v>5.238889973670946E-3</v>
      </c>
      <c r="EN245" s="2">
        <f t="shared" si="81"/>
        <v>1.314583666191238E-2</v>
      </c>
      <c r="EO245">
        <v>50</v>
      </c>
      <c r="EP245">
        <v>104</v>
      </c>
      <c r="EQ245">
        <v>17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7</v>
      </c>
      <c r="EY245">
        <v>2</v>
      </c>
      <c r="EZ245">
        <v>2</v>
      </c>
      <c r="FA245">
        <v>1</v>
      </c>
      <c r="FB245">
        <v>1</v>
      </c>
      <c r="FC245">
        <v>1</v>
      </c>
      <c r="FD245">
        <v>13</v>
      </c>
      <c r="FE245">
        <v>0</v>
      </c>
      <c r="FF245">
        <v>0</v>
      </c>
      <c r="FG245">
        <v>0</v>
      </c>
      <c r="FH245">
        <v>0</v>
      </c>
      <c r="FI245">
        <v>1</v>
      </c>
      <c r="FJ245">
        <v>1</v>
      </c>
      <c r="FK245">
        <v>0</v>
      </c>
      <c r="FL245">
        <v>0</v>
      </c>
      <c r="FM245">
        <v>1</v>
      </c>
      <c r="FN245">
        <v>1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 t="s">
        <v>328</v>
      </c>
      <c r="FX245">
        <v>65.419998168945313</v>
      </c>
      <c r="FY245">
        <v>65.699996948242188</v>
      </c>
      <c r="FZ245">
        <v>65.989997863769531</v>
      </c>
      <c r="GA245">
        <v>65.330001831054688</v>
      </c>
      <c r="GB245">
        <v>65.360000610351563</v>
      </c>
      <c r="GC245">
        <v>396</v>
      </c>
      <c r="GD245">
        <v>325</v>
      </c>
      <c r="GE245">
        <v>172</v>
      </c>
      <c r="GF245">
        <v>199</v>
      </c>
      <c r="GG245">
        <v>0</v>
      </c>
      <c r="GH245">
        <v>13</v>
      </c>
      <c r="GI245">
        <v>0</v>
      </c>
      <c r="GJ245">
        <v>0</v>
      </c>
      <c r="GK245">
        <v>0</v>
      </c>
      <c r="GL245">
        <v>202</v>
      </c>
      <c r="GM245">
        <v>0</v>
      </c>
      <c r="GN245">
        <v>187</v>
      </c>
      <c r="GO245">
        <v>1</v>
      </c>
      <c r="GP245">
        <v>1</v>
      </c>
      <c r="GQ245">
        <v>1</v>
      </c>
      <c r="GR245">
        <v>1</v>
      </c>
      <c r="GS245">
        <v>0</v>
      </c>
      <c r="GT245">
        <v>0</v>
      </c>
      <c r="GU245">
        <v>0</v>
      </c>
      <c r="GV245">
        <v>0</v>
      </c>
      <c r="GW245">
        <v>3</v>
      </c>
      <c r="GX245" t="s">
        <v>223</v>
      </c>
      <c r="GY245">
        <v>437003</v>
      </c>
      <c r="GZ245">
        <v>418516</v>
      </c>
      <c r="HA245">
        <v>0.93500000000000005</v>
      </c>
      <c r="HB245">
        <v>1.274</v>
      </c>
      <c r="HC245">
        <v>3.82</v>
      </c>
      <c r="HD245">
        <v>3.04</v>
      </c>
      <c r="HE245">
        <v>0.88780000000000003</v>
      </c>
      <c r="HF245" s="2">
        <f t="shared" si="82"/>
        <v>4.2617776606208579E-3</v>
      </c>
      <c r="HG245" s="2">
        <f t="shared" si="83"/>
        <v>4.3946192592099198E-3</v>
      </c>
      <c r="HH245" s="2">
        <f t="shared" si="84"/>
        <v>5.6315849980781429E-3</v>
      </c>
      <c r="HI245" s="2">
        <f t="shared" si="85"/>
        <v>4.5897764713487277E-4</v>
      </c>
      <c r="HJ245" s="3">
        <f t="shared" si="86"/>
        <v>65.988723420160966</v>
      </c>
      <c r="HK245" t="str">
        <f t="shared" si="87"/>
        <v>SON</v>
      </c>
    </row>
    <row r="246" spans="1:219" hidden="1" x14ac:dyDescent="0.3">
      <c r="A246">
        <v>237</v>
      </c>
      <c r="B246" t="s">
        <v>947</v>
      </c>
      <c r="C246">
        <v>10</v>
      </c>
      <c r="D246">
        <v>1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0</v>
      </c>
      <c r="N246">
        <v>10</v>
      </c>
      <c r="O246">
        <v>85</v>
      </c>
      <c r="P246">
        <v>94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 t="s">
        <v>948</v>
      </c>
      <c r="AV246">
        <v>44.900001525878913</v>
      </c>
      <c r="AW246">
        <v>45.029998779296882</v>
      </c>
      <c r="AX246">
        <v>46.240001678466797</v>
      </c>
      <c r="AY246">
        <v>44.619998931884773</v>
      </c>
      <c r="AZ246">
        <v>46.180000305175781</v>
      </c>
      <c r="BA246" s="2">
        <f t="shared" si="70"/>
        <v>2.8869033298249969E-3</v>
      </c>
      <c r="BB246" s="2">
        <f t="shared" si="71"/>
        <v>2.6167881817646954E-2</v>
      </c>
      <c r="BC246" s="2">
        <f t="shared" si="72"/>
        <v>9.1050379419643779E-3</v>
      </c>
      <c r="BD246" s="2">
        <f t="shared" si="73"/>
        <v>3.3780887028624917E-2</v>
      </c>
      <c r="BE246">
        <v>3</v>
      </c>
      <c r="BF246">
        <v>7</v>
      </c>
      <c r="BG246">
        <v>22</v>
      </c>
      <c r="BH246">
        <v>84</v>
      </c>
      <c r="BI246">
        <v>63</v>
      </c>
      <c r="BJ246">
        <v>0</v>
      </c>
      <c r="BK246">
        <v>0</v>
      </c>
      <c r="BL246">
        <v>0</v>
      </c>
      <c r="BM246">
        <v>0</v>
      </c>
      <c r="BN246">
        <v>1</v>
      </c>
      <c r="BO246">
        <v>0</v>
      </c>
      <c r="BP246">
        <v>0</v>
      </c>
      <c r="BQ246">
        <v>1</v>
      </c>
      <c r="BR246">
        <v>2</v>
      </c>
      <c r="BS246">
        <v>1</v>
      </c>
      <c r="BT246">
        <v>4</v>
      </c>
      <c r="BU246">
        <v>1</v>
      </c>
      <c r="BV246">
        <v>4</v>
      </c>
      <c r="BW246">
        <v>0</v>
      </c>
      <c r="BX246">
        <v>0</v>
      </c>
      <c r="BY246">
        <v>2</v>
      </c>
      <c r="BZ246">
        <v>2</v>
      </c>
      <c r="CA246">
        <v>0</v>
      </c>
      <c r="CB246">
        <v>0</v>
      </c>
      <c r="CC246">
        <v>1</v>
      </c>
      <c r="CD246">
        <v>1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 t="s">
        <v>922</v>
      </c>
      <c r="CN246">
        <v>46.180000305175781</v>
      </c>
      <c r="CO246">
        <v>46.310001373291023</v>
      </c>
      <c r="CP246">
        <v>46.619998931884773</v>
      </c>
      <c r="CQ246">
        <v>45.549999237060547</v>
      </c>
      <c r="CR246">
        <v>45.860000610351563</v>
      </c>
      <c r="CS246" s="2">
        <f t="shared" si="74"/>
        <v>2.8071920591696831E-3</v>
      </c>
      <c r="CT246" s="2">
        <f t="shared" si="75"/>
        <v>6.6494544336365147E-3</v>
      </c>
      <c r="CU246" s="2">
        <f t="shared" si="76"/>
        <v>1.6411187944140315E-2</v>
      </c>
      <c r="CV246" s="2">
        <f t="shared" si="77"/>
        <v>6.759733300593096E-3</v>
      </c>
      <c r="CW246">
        <v>23</v>
      </c>
      <c r="CX246">
        <v>8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13</v>
      </c>
      <c r="DG246">
        <v>12</v>
      </c>
      <c r="DH246">
        <v>24</v>
      </c>
      <c r="DI246">
        <v>21</v>
      </c>
      <c r="DJ246">
        <v>88</v>
      </c>
      <c r="DK246">
        <v>0</v>
      </c>
      <c r="DL246">
        <v>0</v>
      </c>
      <c r="DM246">
        <v>0</v>
      </c>
      <c r="DN246">
        <v>0</v>
      </c>
      <c r="DO246">
        <v>9</v>
      </c>
      <c r="DP246">
        <v>0</v>
      </c>
      <c r="DQ246">
        <v>0</v>
      </c>
      <c r="DR246">
        <v>0</v>
      </c>
      <c r="DS246">
        <v>1</v>
      </c>
      <c r="DT246">
        <v>0</v>
      </c>
      <c r="DU246">
        <v>0</v>
      </c>
      <c r="DV246">
        <v>0</v>
      </c>
      <c r="DW246">
        <v>34</v>
      </c>
      <c r="DX246">
        <v>9</v>
      </c>
      <c r="DY246">
        <v>0</v>
      </c>
      <c r="DZ246">
        <v>0</v>
      </c>
      <c r="EA246">
        <v>1</v>
      </c>
      <c r="EB246">
        <v>1</v>
      </c>
      <c r="EC246">
        <v>0</v>
      </c>
      <c r="ED246">
        <v>0</v>
      </c>
      <c r="EE246" t="s">
        <v>394</v>
      </c>
      <c r="EF246">
        <v>45.860000610351563</v>
      </c>
      <c r="EG246">
        <v>46.159999847412109</v>
      </c>
      <c r="EH246">
        <v>46.310001373291023</v>
      </c>
      <c r="EI246">
        <v>45.580001831054688</v>
      </c>
      <c r="EJ246">
        <v>45.990001678466797</v>
      </c>
      <c r="EK246" s="2">
        <f t="shared" si="78"/>
        <v>6.4991169422060624E-3</v>
      </c>
      <c r="EL246" s="2">
        <f t="shared" si="79"/>
        <v>3.2390740969708842E-3</v>
      </c>
      <c r="EM246" s="2">
        <f t="shared" si="80"/>
        <v>1.2564948402831067E-2</v>
      </c>
      <c r="EN246" s="2">
        <f t="shared" si="81"/>
        <v>8.9149778745077901E-3</v>
      </c>
      <c r="EO246">
        <v>1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5</v>
      </c>
      <c r="EY246">
        <v>7</v>
      </c>
      <c r="EZ246">
        <v>18</v>
      </c>
      <c r="FA246">
        <v>18</v>
      </c>
      <c r="FB246">
        <v>140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1</v>
      </c>
      <c r="FP246">
        <v>0</v>
      </c>
      <c r="FQ246">
        <v>0</v>
      </c>
      <c r="FR246">
        <v>0</v>
      </c>
      <c r="FS246">
        <v>1</v>
      </c>
      <c r="FT246">
        <v>0</v>
      </c>
      <c r="FU246">
        <v>0</v>
      </c>
      <c r="FV246">
        <v>0</v>
      </c>
      <c r="FW246" t="s">
        <v>541</v>
      </c>
      <c r="FX246">
        <v>45.990001678466797</v>
      </c>
      <c r="FY246">
        <v>46.349998474121087</v>
      </c>
      <c r="FZ246">
        <v>46.650001525878913</v>
      </c>
      <c r="GA246">
        <v>46.049999237060547</v>
      </c>
      <c r="GB246">
        <v>46.180000305175781</v>
      </c>
      <c r="GC246">
        <v>402</v>
      </c>
      <c r="GD246">
        <v>350</v>
      </c>
      <c r="GE246">
        <v>32</v>
      </c>
      <c r="GF246">
        <v>346</v>
      </c>
      <c r="GG246">
        <v>0</v>
      </c>
      <c r="GH246">
        <v>243</v>
      </c>
      <c r="GI246">
        <v>0</v>
      </c>
      <c r="GJ246">
        <v>0</v>
      </c>
      <c r="GK246">
        <v>4</v>
      </c>
      <c r="GL246">
        <v>230</v>
      </c>
      <c r="GM246">
        <v>0</v>
      </c>
      <c r="GN246">
        <v>228</v>
      </c>
      <c r="GO246">
        <v>1</v>
      </c>
      <c r="GP246">
        <v>0</v>
      </c>
      <c r="GQ246">
        <v>1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2.2999999999999998</v>
      </c>
      <c r="GX246" t="s">
        <v>218</v>
      </c>
      <c r="GY246">
        <v>423167</v>
      </c>
      <c r="GZ246">
        <v>652500</v>
      </c>
      <c r="HA246">
        <v>1.278</v>
      </c>
      <c r="HB246">
        <v>1.526</v>
      </c>
      <c r="HC246">
        <v>1.29</v>
      </c>
      <c r="HD246">
        <v>3.84</v>
      </c>
      <c r="HE246">
        <v>16.666699999999999</v>
      </c>
      <c r="HF246" s="2">
        <f t="shared" si="82"/>
        <v>7.7669214132830566E-3</v>
      </c>
      <c r="HG246" s="2">
        <f t="shared" si="83"/>
        <v>6.4309333750268705E-3</v>
      </c>
      <c r="HH246" s="2">
        <f t="shared" si="84"/>
        <v>6.4724756620658797E-3</v>
      </c>
      <c r="HI246" s="2">
        <f t="shared" si="85"/>
        <v>2.815094570293053E-3</v>
      </c>
      <c r="HJ246" s="3">
        <f t="shared" si="86"/>
        <v>46.648072226240757</v>
      </c>
      <c r="HK246" t="str">
        <f t="shared" si="87"/>
        <v>SRC</v>
      </c>
    </row>
    <row r="247" spans="1:219" hidden="1" x14ac:dyDescent="0.3">
      <c r="A247">
        <v>238</v>
      </c>
      <c r="B247" t="s">
        <v>949</v>
      </c>
      <c r="C247">
        <v>9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2</v>
      </c>
      <c r="X247">
        <v>2</v>
      </c>
      <c r="Y247">
        <v>0</v>
      </c>
      <c r="Z247">
        <v>110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5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0</v>
      </c>
      <c r="AU247" t="s">
        <v>950</v>
      </c>
      <c r="AV247">
        <v>64.760002136230469</v>
      </c>
      <c r="AW247">
        <v>64.610000610351563</v>
      </c>
      <c r="AX247">
        <v>67.319999694824219</v>
      </c>
      <c r="AY247">
        <v>64.44000244140625</v>
      </c>
      <c r="AZ247">
        <v>67.260002136230469</v>
      </c>
      <c r="BA247" s="2">
        <f t="shared" si="70"/>
        <v>-2.3216456347605607E-3</v>
      </c>
      <c r="BB247" s="2">
        <f t="shared" si="71"/>
        <v>4.0255482720701896E-2</v>
      </c>
      <c r="BC247" s="2">
        <f t="shared" si="72"/>
        <v>2.6311432802876844E-3</v>
      </c>
      <c r="BD247" s="2">
        <f t="shared" si="73"/>
        <v>4.1926845156985082E-2</v>
      </c>
      <c r="BE247">
        <v>1</v>
      </c>
      <c r="BF247">
        <v>5</v>
      </c>
      <c r="BG247">
        <v>8</v>
      </c>
      <c r="BH247">
        <v>31</v>
      </c>
      <c r="BI247">
        <v>85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 t="s">
        <v>951</v>
      </c>
      <c r="CN247">
        <v>67.260002136230469</v>
      </c>
      <c r="CO247">
        <v>67.470001220703125</v>
      </c>
      <c r="CP247">
        <v>67.919998168945313</v>
      </c>
      <c r="CQ247">
        <v>66.699996948242188</v>
      </c>
      <c r="CR247">
        <v>66.800003051757813</v>
      </c>
      <c r="CS247" s="2">
        <f t="shared" si="74"/>
        <v>3.1124808162626971E-3</v>
      </c>
      <c r="CT247" s="2">
        <f t="shared" si="75"/>
        <v>6.6253969430749571E-3</v>
      </c>
      <c r="CU247" s="2">
        <f t="shared" si="76"/>
        <v>1.1412542737951892E-2</v>
      </c>
      <c r="CV247" s="2">
        <f t="shared" si="77"/>
        <v>1.4970972896234391E-3</v>
      </c>
      <c r="CW247">
        <v>12</v>
      </c>
      <c r="CX247">
        <v>2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15</v>
      </c>
      <c r="DG247">
        <v>1</v>
      </c>
      <c r="DH247">
        <v>5</v>
      </c>
      <c r="DI247">
        <v>5</v>
      </c>
      <c r="DJ247">
        <v>37</v>
      </c>
      <c r="DK247">
        <v>0</v>
      </c>
      <c r="DL247">
        <v>0</v>
      </c>
      <c r="DM247">
        <v>0</v>
      </c>
      <c r="DN247">
        <v>0</v>
      </c>
      <c r="DO247">
        <v>2</v>
      </c>
      <c r="DP247">
        <v>0</v>
      </c>
      <c r="DQ247">
        <v>0</v>
      </c>
      <c r="DR247">
        <v>0</v>
      </c>
      <c r="DS247">
        <v>2</v>
      </c>
      <c r="DT247">
        <v>0</v>
      </c>
      <c r="DU247">
        <v>1</v>
      </c>
      <c r="DV247">
        <v>0</v>
      </c>
      <c r="DW247">
        <v>15</v>
      </c>
      <c r="DX247">
        <v>3</v>
      </c>
      <c r="DY247">
        <v>0</v>
      </c>
      <c r="DZ247">
        <v>0</v>
      </c>
      <c r="EA247">
        <v>1</v>
      </c>
      <c r="EB247">
        <v>1</v>
      </c>
      <c r="EC247">
        <v>0</v>
      </c>
      <c r="ED247">
        <v>0</v>
      </c>
      <c r="EE247" t="s">
        <v>232</v>
      </c>
      <c r="EF247">
        <v>66.800003051757813</v>
      </c>
      <c r="EG247">
        <v>67.379997253417969</v>
      </c>
      <c r="EH247">
        <v>68.910003662109375</v>
      </c>
      <c r="EI247">
        <v>67.25</v>
      </c>
      <c r="EJ247">
        <v>67.989997863769531</v>
      </c>
      <c r="EK247" s="2">
        <f t="shared" si="78"/>
        <v>8.6078098145178084E-3</v>
      </c>
      <c r="EL247" s="2">
        <f t="shared" si="79"/>
        <v>2.22029651339678E-2</v>
      </c>
      <c r="EM247" s="2">
        <f t="shared" si="80"/>
        <v>1.9293152080289699E-3</v>
      </c>
      <c r="EN247" s="2">
        <f t="shared" si="81"/>
        <v>1.0883922444772764E-2</v>
      </c>
      <c r="EO247">
        <v>8</v>
      </c>
      <c r="EP247">
        <v>53</v>
      </c>
      <c r="EQ247">
        <v>1</v>
      </c>
      <c r="ER247">
        <v>16</v>
      </c>
      <c r="ES247">
        <v>19</v>
      </c>
      <c r="ET247">
        <v>0</v>
      </c>
      <c r="EU247">
        <v>0</v>
      </c>
      <c r="EV247">
        <v>0</v>
      </c>
      <c r="EW247">
        <v>0</v>
      </c>
      <c r="EX247">
        <v>5</v>
      </c>
      <c r="EY247">
        <v>0</v>
      </c>
      <c r="EZ247">
        <v>0</v>
      </c>
      <c r="FA247">
        <v>0</v>
      </c>
      <c r="FB247">
        <v>0</v>
      </c>
      <c r="FC247">
        <v>1</v>
      </c>
      <c r="FD247">
        <v>5</v>
      </c>
      <c r="FE247">
        <v>1</v>
      </c>
      <c r="FF247">
        <v>5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 t="s">
        <v>347</v>
      </c>
      <c r="FX247">
        <v>67.989997863769531</v>
      </c>
      <c r="FY247">
        <v>68.470001220703125</v>
      </c>
      <c r="FZ247">
        <v>69.349998474121094</v>
      </c>
      <c r="GA247">
        <v>67.989997863769531</v>
      </c>
      <c r="GB247">
        <v>68.019996643066406</v>
      </c>
      <c r="GC247">
        <v>245</v>
      </c>
      <c r="GD247">
        <v>182</v>
      </c>
      <c r="GE247">
        <v>111</v>
      </c>
      <c r="GF247">
        <v>68</v>
      </c>
      <c r="GG247">
        <v>0</v>
      </c>
      <c r="GH247">
        <v>151</v>
      </c>
      <c r="GI247">
        <v>0</v>
      </c>
      <c r="GJ247">
        <v>35</v>
      </c>
      <c r="GK247">
        <v>5</v>
      </c>
      <c r="GL247">
        <v>147</v>
      </c>
      <c r="GM247">
        <v>5</v>
      </c>
      <c r="GN247">
        <v>37</v>
      </c>
      <c r="GO247">
        <v>1</v>
      </c>
      <c r="GP247">
        <v>1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2.9</v>
      </c>
      <c r="GX247" t="s">
        <v>223</v>
      </c>
      <c r="GY247">
        <v>266099</v>
      </c>
      <c r="GZ247">
        <v>153466</v>
      </c>
      <c r="HA247">
        <v>1.446</v>
      </c>
      <c r="HB247">
        <v>1.9159999999999999</v>
      </c>
      <c r="HC247">
        <v>1.24</v>
      </c>
      <c r="HD247">
        <v>3.15</v>
      </c>
      <c r="HE247">
        <v>0</v>
      </c>
      <c r="HF247" s="2">
        <f t="shared" si="82"/>
        <v>7.0104184077107723E-3</v>
      </c>
      <c r="HG247" s="2">
        <f t="shared" si="83"/>
        <v>1.2689218064602437E-2</v>
      </c>
      <c r="HH247" s="2">
        <f t="shared" si="84"/>
        <v>7.0104184077107723E-3</v>
      </c>
      <c r="HI247" s="2">
        <f t="shared" si="85"/>
        <v>4.4102882648311414E-4</v>
      </c>
      <c r="HJ247" s="3">
        <f t="shared" si="86"/>
        <v>69.338831997076227</v>
      </c>
      <c r="HK247" t="str">
        <f t="shared" si="87"/>
        <v>FLOW</v>
      </c>
    </row>
    <row r="248" spans="1:219" hidden="1" x14ac:dyDescent="0.3">
      <c r="A248">
        <v>239</v>
      </c>
      <c r="B248" t="s">
        <v>952</v>
      </c>
      <c r="C248">
        <v>9</v>
      </c>
      <c r="D248">
        <v>0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26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19</v>
      </c>
      <c r="W248">
        <v>1</v>
      </c>
      <c r="X248">
        <v>0</v>
      </c>
      <c r="Y248">
        <v>1</v>
      </c>
      <c r="Z248">
        <v>163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27</v>
      </c>
      <c r="AN248">
        <v>1</v>
      </c>
      <c r="AO248">
        <v>0</v>
      </c>
      <c r="AP248">
        <v>0</v>
      </c>
      <c r="AQ248">
        <v>1</v>
      </c>
      <c r="AR248">
        <v>1</v>
      </c>
      <c r="AS248">
        <v>0</v>
      </c>
      <c r="AT248">
        <v>0</v>
      </c>
      <c r="AU248" t="s">
        <v>544</v>
      </c>
      <c r="AV248">
        <v>202.94000244140619</v>
      </c>
      <c r="AW248">
        <v>203.00999450683599</v>
      </c>
      <c r="AX248">
        <v>207.44999694824219</v>
      </c>
      <c r="AY248">
        <v>202.30999755859369</v>
      </c>
      <c r="AZ248">
        <v>206.33999633789071</v>
      </c>
      <c r="BA248" s="2">
        <f t="shared" si="70"/>
        <v>3.4477152516465548E-4</v>
      </c>
      <c r="BB248" s="2">
        <f t="shared" si="71"/>
        <v>2.1402759733536891E-2</v>
      </c>
      <c r="BC248" s="2">
        <f t="shared" si="72"/>
        <v>3.4480910653821306E-3</v>
      </c>
      <c r="BD248" s="2">
        <f t="shared" si="73"/>
        <v>1.953086580799257E-2</v>
      </c>
      <c r="BE248">
        <v>4</v>
      </c>
      <c r="BF248">
        <v>23</v>
      </c>
      <c r="BG248">
        <v>83</v>
      </c>
      <c r="BH248">
        <v>68</v>
      </c>
      <c r="BI248">
        <v>17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0</v>
      </c>
      <c r="BP248">
        <v>1</v>
      </c>
      <c r="BQ248">
        <v>0</v>
      </c>
      <c r="BR248">
        <v>0</v>
      </c>
      <c r="BS248">
        <v>1</v>
      </c>
      <c r="BT248">
        <v>2</v>
      </c>
      <c r="BU248">
        <v>1</v>
      </c>
      <c r="BV248">
        <v>2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 t="s">
        <v>342</v>
      </c>
      <c r="CN248">
        <v>206.33999633789071</v>
      </c>
      <c r="CO248">
        <v>207.91000366210929</v>
      </c>
      <c r="CP248">
        <v>209.49000549316409</v>
      </c>
      <c r="CQ248">
        <v>206.05000305175781</v>
      </c>
      <c r="CR248">
        <v>207.1199951171875</v>
      </c>
      <c r="CS248" s="2">
        <f t="shared" si="74"/>
        <v>7.5513794265047451E-3</v>
      </c>
      <c r="CT248" s="2">
        <f t="shared" si="75"/>
        <v>7.5421346585737847E-3</v>
      </c>
      <c r="CU248" s="2">
        <f t="shared" si="76"/>
        <v>8.9461814130613604E-3</v>
      </c>
      <c r="CV248" s="2">
        <f t="shared" si="77"/>
        <v>5.1660491051300772E-3</v>
      </c>
      <c r="CW248">
        <v>34</v>
      </c>
      <c r="CX248">
        <v>39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20</v>
      </c>
      <c r="DG248">
        <v>12</v>
      </c>
      <c r="DH248">
        <v>18</v>
      </c>
      <c r="DI248">
        <v>33</v>
      </c>
      <c r="DJ248">
        <v>46</v>
      </c>
      <c r="DK248">
        <v>0</v>
      </c>
      <c r="DL248">
        <v>0</v>
      </c>
      <c r="DM248">
        <v>0</v>
      </c>
      <c r="DN248">
        <v>0</v>
      </c>
      <c r="DO248">
        <v>40</v>
      </c>
      <c r="DP248">
        <v>0</v>
      </c>
      <c r="DQ248">
        <v>16</v>
      </c>
      <c r="DR248">
        <v>0</v>
      </c>
      <c r="DS248">
        <v>1</v>
      </c>
      <c r="DT248">
        <v>0</v>
      </c>
      <c r="DU248">
        <v>1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 t="s">
        <v>953</v>
      </c>
      <c r="EF248">
        <v>207.1199951171875</v>
      </c>
      <c r="EG248">
        <v>208.2799987792969</v>
      </c>
      <c r="EH248">
        <v>210.16000366210929</v>
      </c>
      <c r="EI248">
        <v>207.53999328613281</v>
      </c>
      <c r="EJ248">
        <v>209.08999633789071</v>
      </c>
      <c r="EK248" s="2">
        <f t="shared" si="78"/>
        <v>5.5694433882660377E-3</v>
      </c>
      <c r="EL248" s="2">
        <f t="shared" si="79"/>
        <v>8.9455883614991683E-3</v>
      </c>
      <c r="EM248" s="2">
        <f t="shared" si="80"/>
        <v>3.55293593960615E-3</v>
      </c>
      <c r="EN248" s="2">
        <f t="shared" si="81"/>
        <v>7.4130904342888382E-3</v>
      </c>
      <c r="EO248">
        <v>115</v>
      </c>
      <c r="EP248">
        <v>38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35</v>
      </c>
      <c r="EY248">
        <v>15</v>
      </c>
      <c r="EZ248">
        <v>2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 t="s">
        <v>460</v>
      </c>
      <c r="FX248">
        <v>209.08999633789071</v>
      </c>
      <c r="FY248">
        <v>211.05999755859381</v>
      </c>
      <c r="FZ248">
        <v>211.41999816894531</v>
      </c>
      <c r="GA248">
        <v>206.11000061035159</v>
      </c>
      <c r="GB248">
        <v>206.47999572753909</v>
      </c>
      <c r="GC248">
        <v>448</v>
      </c>
      <c r="GD248">
        <v>367</v>
      </c>
      <c r="GE248">
        <v>226</v>
      </c>
      <c r="GF248">
        <v>181</v>
      </c>
      <c r="GG248">
        <v>0</v>
      </c>
      <c r="GH248">
        <v>85</v>
      </c>
      <c r="GI248">
        <v>0</v>
      </c>
      <c r="GJ248">
        <v>0</v>
      </c>
      <c r="GK248">
        <v>2</v>
      </c>
      <c r="GL248">
        <v>209</v>
      </c>
      <c r="GM248">
        <v>0</v>
      </c>
      <c r="GN248">
        <v>46</v>
      </c>
      <c r="GO248">
        <v>1</v>
      </c>
      <c r="GP248">
        <v>1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2.2000000000000002</v>
      </c>
      <c r="GX248" t="s">
        <v>218</v>
      </c>
      <c r="GY248">
        <v>1030933</v>
      </c>
      <c r="GZ248">
        <v>1290300</v>
      </c>
      <c r="HA248">
        <v>0.63500000000000001</v>
      </c>
      <c r="HB248">
        <v>1.3240000000000001</v>
      </c>
      <c r="HC248">
        <v>2</v>
      </c>
      <c r="HD248">
        <v>3.14</v>
      </c>
      <c r="HE248">
        <v>0.35779998000000002</v>
      </c>
      <c r="HF248" s="2">
        <f t="shared" si="82"/>
        <v>9.3338446104936912E-3</v>
      </c>
      <c r="HG248" s="2">
        <f t="shared" si="83"/>
        <v>1.7027746356511608E-3</v>
      </c>
      <c r="HH248" s="2">
        <f t="shared" si="84"/>
        <v>2.3453032339148083E-2</v>
      </c>
      <c r="HI248" s="2">
        <f t="shared" si="85"/>
        <v>1.7919174973043406E-3</v>
      </c>
      <c r="HJ248" s="3">
        <f t="shared" si="86"/>
        <v>211.41938516903718</v>
      </c>
      <c r="HK248" t="str">
        <f t="shared" si="87"/>
        <v>SWK</v>
      </c>
    </row>
    <row r="249" spans="1:219" hidden="1" x14ac:dyDescent="0.3">
      <c r="A249">
        <v>240</v>
      </c>
      <c r="B249" t="s">
        <v>954</v>
      </c>
      <c r="C249">
        <v>9</v>
      </c>
      <c r="D249">
        <v>2</v>
      </c>
      <c r="E249">
        <v>6</v>
      </c>
      <c r="F249">
        <v>0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9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8</v>
      </c>
      <c r="W249">
        <v>9</v>
      </c>
      <c r="X249">
        <v>5</v>
      </c>
      <c r="Y249">
        <v>2</v>
      </c>
      <c r="Z249">
        <v>171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10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0</v>
      </c>
      <c r="AT249">
        <v>0</v>
      </c>
      <c r="AU249" t="s">
        <v>311</v>
      </c>
      <c r="AV249">
        <v>116.26999664306641</v>
      </c>
      <c r="AW249">
        <v>116.0899963378906</v>
      </c>
      <c r="AX249">
        <v>117.2600021362305</v>
      </c>
      <c r="AY249">
        <v>115.86000061035161</v>
      </c>
      <c r="AZ249">
        <v>116.7399978637695</v>
      </c>
      <c r="BA249" s="2">
        <f t="shared" si="70"/>
        <v>-1.550523825083916E-3</v>
      </c>
      <c r="BB249" s="2">
        <f t="shared" si="71"/>
        <v>9.9778763177967855E-3</v>
      </c>
      <c r="BC249" s="2">
        <f t="shared" si="72"/>
        <v>1.9811847255948312E-3</v>
      </c>
      <c r="BD249" s="2">
        <f t="shared" si="73"/>
        <v>7.5380955072897882E-3</v>
      </c>
      <c r="BE249">
        <v>71</v>
      </c>
      <c r="BF249">
        <v>123</v>
      </c>
      <c r="BG249">
        <v>1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3</v>
      </c>
      <c r="BO249">
        <v>0</v>
      </c>
      <c r="BP249">
        <v>0</v>
      </c>
      <c r="BQ249">
        <v>0</v>
      </c>
      <c r="BR249">
        <v>0</v>
      </c>
      <c r="BS249">
        <v>1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 t="s">
        <v>608</v>
      </c>
      <c r="CN249">
        <v>116.7399978637695</v>
      </c>
      <c r="CO249">
        <v>116.870002746582</v>
      </c>
      <c r="CP249">
        <v>116.879997253418</v>
      </c>
      <c r="CQ249">
        <v>115.23000335693359</v>
      </c>
      <c r="CR249">
        <v>115.9199981689453</v>
      </c>
      <c r="CS249" s="2">
        <f t="shared" si="74"/>
        <v>1.1123888060000642E-3</v>
      </c>
      <c r="CT249" s="2">
        <f t="shared" si="75"/>
        <v>8.5510840784230879E-5</v>
      </c>
      <c r="CU249" s="2">
        <f t="shared" si="76"/>
        <v>1.4032680338038062E-2</v>
      </c>
      <c r="CV249" s="2">
        <f t="shared" si="77"/>
        <v>5.952336291500715E-3</v>
      </c>
      <c r="CW249">
        <v>1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12</v>
      </c>
      <c r="DG249">
        <v>13</v>
      </c>
      <c r="DH249">
        <v>33</v>
      </c>
      <c r="DI249">
        <v>17</v>
      </c>
      <c r="DJ249">
        <v>120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1</v>
      </c>
      <c r="DX249">
        <v>0</v>
      </c>
      <c r="DY249">
        <v>0</v>
      </c>
      <c r="DZ249">
        <v>0</v>
      </c>
      <c r="EA249">
        <v>1</v>
      </c>
      <c r="EB249">
        <v>0</v>
      </c>
      <c r="EC249">
        <v>0</v>
      </c>
      <c r="ED249">
        <v>0</v>
      </c>
      <c r="EE249" t="s">
        <v>945</v>
      </c>
      <c r="EF249">
        <v>115.9199981689453</v>
      </c>
      <c r="EG249">
        <v>116.01999664306641</v>
      </c>
      <c r="EH249">
        <v>117.98000335693359</v>
      </c>
      <c r="EI249">
        <v>115.8399963378906</v>
      </c>
      <c r="EJ249">
        <v>117.55999755859381</v>
      </c>
      <c r="EK249" s="2">
        <f t="shared" si="78"/>
        <v>8.6190723163659388E-4</v>
      </c>
      <c r="EL249" s="2">
        <f t="shared" si="79"/>
        <v>1.6613041685864638E-2</v>
      </c>
      <c r="EM249" s="2">
        <f t="shared" si="80"/>
        <v>1.551459320668469E-3</v>
      </c>
      <c r="EN249" s="2">
        <f t="shared" si="81"/>
        <v>1.4630837499345239E-2</v>
      </c>
      <c r="EO249">
        <v>19</v>
      </c>
      <c r="EP249">
        <v>20</v>
      </c>
      <c r="EQ249">
        <v>100</v>
      </c>
      <c r="ER249">
        <v>56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5</v>
      </c>
      <c r="EY249">
        <v>0</v>
      </c>
      <c r="EZ249">
        <v>0</v>
      </c>
      <c r="FA249">
        <v>0</v>
      </c>
      <c r="FB249">
        <v>0</v>
      </c>
      <c r="FC249">
        <v>1</v>
      </c>
      <c r="FD249">
        <v>5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 t="s">
        <v>346</v>
      </c>
      <c r="FX249">
        <v>117.55999755859381</v>
      </c>
      <c r="FY249">
        <v>116.9499969482422</v>
      </c>
      <c r="FZ249">
        <v>117.25</v>
      </c>
      <c r="GA249">
        <v>115.05999755859381</v>
      </c>
      <c r="GB249">
        <v>115.9199981689453</v>
      </c>
      <c r="GC249">
        <v>400</v>
      </c>
      <c r="GD249">
        <v>398</v>
      </c>
      <c r="GE249">
        <v>196</v>
      </c>
      <c r="GF249">
        <v>200</v>
      </c>
      <c r="GG249">
        <v>0</v>
      </c>
      <c r="GH249">
        <v>56</v>
      </c>
      <c r="GI249">
        <v>0</v>
      </c>
      <c r="GJ249">
        <v>56</v>
      </c>
      <c r="GK249">
        <v>0</v>
      </c>
      <c r="GL249">
        <v>291</v>
      </c>
      <c r="GM249">
        <v>0</v>
      </c>
      <c r="GN249">
        <v>120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2.2000000000000002</v>
      </c>
      <c r="GX249" t="s">
        <v>218</v>
      </c>
      <c r="GY249">
        <v>4559282</v>
      </c>
      <c r="GZ249">
        <v>5171250</v>
      </c>
      <c r="HA249">
        <v>0.84099999999999997</v>
      </c>
      <c r="HB249">
        <v>1.06</v>
      </c>
      <c r="HC249">
        <v>0.82</v>
      </c>
      <c r="HD249">
        <v>1.61</v>
      </c>
      <c r="HE249">
        <v>2.9473999000000002</v>
      </c>
      <c r="HF249" s="2">
        <f t="shared" si="82"/>
        <v>-5.2159095875954353E-3</v>
      </c>
      <c r="HG249" s="2">
        <f t="shared" si="83"/>
        <v>2.5586614222413706E-3</v>
      </c>
      <c r="HH249" s="2">
        <f t="shared" si="84"/>
        <v>1.6160747661112307E-2</v>
      </c>
      <c r="HI249" s="2">
        <f t="shared" si="85"/>
        <v>7.4189149752926786E-3</v>
      </c>
      <c r="HJ249" s="3">
        <f t="shared" si="86"/>
        <v>117.24923239376491</v>
      </c>
      <c r="HK249" t="str">
        <f t="shared" si="87"/>
        <v>SBUX</v>
      </c>
    </row>
    <row r="250" spans="1:219" hidden="1" x14ac:dyDescent="0.3">
      <c r="A250">
        <v>241</v>
      </c>
      <c r="B250" t="s">
        <v>955</v>
      </c>
      <c r="C250">
        <v>9</v>
      </c>
      <c r="D250">
        <v>0</v>
      </c>
      <c r="E250">
        <v>6</v>
      </c>
      <c r="F250">
        <v>0</v>
      </c>
      <c r="G250" t="s">
        <v>218</v>
      </c>
      <c r="H250" t="s">
        <v>218</v>
      </c>
      <c r="I250">
        <v>6</v>
      </c>
      <c r="J250">
        <v>0</v>
      </c>
      <c r="K250" t="s">
        <v>218</v>
      </c>
      <c r="L250" t="s">
        <v>218</v>
      </c>
      <c r="M250">
        <v>7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4</v>
      </c>
      <c r="W250">
        <v>0</v>
      </c>
      <c r="X250">
        <v>0</v>
      </c>
      <c r="Y250">
        <v>3</v>
      </c>
      <c r="Z250">
        <v>170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7</v>
      </c>
      <c r="AN250">
        <v>0</v>
      </c>
      <c r="AO250">
        <v>0</v>
      </c>
      <c r="AP250">
        <v>0</v>
      </c>
      <c r="AQ250">
        <v>1</v>
      </c>
      <c r="AR250">
        <v>0</v>
      </c>
      <c r="AS250">
        <v>0</v>
      </c>
      <c r="AT250">
        <v>0</v>
      </c>
      <c r="AU250" t="s">
        <v>956</v>
      </c>
      <c r="AV250">
        <v>507.70999145507813</v>
      </c>
      <c r="AW250">
        <v>500.95001220703131</v>
      </c>
      <c r="AX250">
        <v>530.17999267578125</v>
      </c>
      <c r="AY250">
        <v>500.95001220703131</v>
      </c>
      <c r="AZ250">
        <v>528</v>
      </c>
      <c r="BA250" s="2">
        <f t="shared" si="70"/>
        <v>-1.3494318960617369E-2</v>
      </c>
      <c r="BB250" s="2">
        <f t="shared" si="71"/>
        <v>5.5132183169018245E-2</v>
      </c>
      <c r="BC250" s="2">
        <f t="shared" si="72"/>
        <v>0</v>
      </c>
      <c r="BD250" s="2">
        <f t="shared" si="73"/>
        <v>5.1231037486683118E-2</v>
      </c>
      <c r="BE250">
        <v>1</v>
      </c>
      <c r="BF250">
        <v>1</v>
      </c>
      <c r="BG250">
        <v>9</v>
      </c>
      <c r="BH250">
        <v>5</v>
      </c>
      <c r="BI250">
        <v>161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 t="s">
        <v>957</v>
      </c>
      <c r="CN250">
        <v>528</v>
      </c>
      <c r="CO250">
        <v>531.72998046875</v>
      </c>
      <c r="CP250">
        <v>531.72998046875</v>
      </c>
      <c r="CQ250">
        <v>516.989990234375</v>
      </c>
      <c r="CR250">
        <v>518.989990234375</v>
      </c>
      <c r="CS250" s="2">
        <f t="shared" si="74"/>
        <v>7.0148018839596427E-3</v>
      </c>
      <c r="CT250" s="2">
        <f t="shared" si="75"/>
        <v>0</v>
      </c>
      <c r="CU250" s="2">
        <f t="shared" si="76"/>
        <v>2.7720818414979864E-2</v>
      </c>
      <c r="CV250" s="2">
        <f t="shared" si="77"/>
        <v>3.8536388709478064E-3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5</v>
      </c>
      <c r="DH250">
        <v>11</v>
      </c>
      <c r="DI250">
        <v>7</v>
      </c>
      <c r="DJ250">
        <v>162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1</v>
      </c>
      <c r="DX250">
        <v>0</v>
      </c>
      <c r="DY250">
        <v>0</v>
      </c>
      <c r="DZ250">
        <v>0</v>
      </c>
      <c r="EA250">
        <v>1</v>
      </c>
      <c r="EB250">
        <v>0</v>
      </c>
      <c r="EC250">
        <v>0</v>
      </c>
      <c r="ED250">
        <v>0</v>
      </c>
      <c r="EE250" t="s">
        <v>725</v>
      </c>
      <c r="EF250">
        <v>518.989990234375</v>
      </c>
      <c r="EG250">
        <v>530</v>
      </c>
      <c r="EH250">
        <v>585.25</v>
      </c>
      <c r="EI250">
        <v>529.3699951171875</v>
      </c>
      <c r="EJ250">
        <v>564.219970703125</v>
      </c>
      <c r="EK250" s="2">
        <f t="shared" si="78"/>
        <v>2.0773603331367907E-2</v>
      </c>
      <c r="EL250" s="2">
        <f t="shared" si="79"/>
        <v>9.4404100811618985E-2</v>
      </c>
      <c r="EM250" s="2">
        <f t="shared" si="80"/>
        <v>1.1886884581367996E-3</v>
      </c>
      <c r="EN250" s="2">
        <f t="shared" si="81"/>
        <v>6.1766646690133653E-2</v>
      </c>
      <c r="EO250">
        <v>0</v>
      </c>
      <c r="EP250">
        <v>0</v>
      </c>
      <c r="EQ250">
        <v>0</v>
      </c>
      <c r="ER250">
        <v>1</v>
      </c>
      <c r="ES250">
        <v>190</v>
      </c>
      <c r="ET250">
        <v>0</v>
      </c>
      <c r="EU250">
        <v>0</v>
      </c>
      <c r="EV250">
        <v>0</v>
      </c>
      <c r="EW250">
        <v>0</v>
      </c>
      <c r="EX250">
        <v>1</v>
      </c>
      <c r="EY250">
        <v>0</v>
      </c>
      <c r="EZ250">
        <v>0</v>
      </c>
      <c r="FA250">
        <v>0</v>
      </c>
      <c r="FB250">
        <v>0</v>
      </c>
      <c r="FC250">
        <v>1</v>
      </c>
      <c r="FD250">
        <v>1</v>
      </c>
      <c r="FE250">
        <v>1</v>
      </c>
      <c r="FF250">
        <v>1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 t="s">
        <v>958</v>
      </c>
      <c r="FX250">
        <v>564.219970703125</v>
      </c>
      <c r="FY250">
        <v>564.3800048828125</v>
      </c>
      <c r="FZ250">
        <v>579.3900146484375</v>
      </c>
      <c r="GA250">
        <v>556.05999755859375</v>
      </c>
      <c r="GB250">
        <v>572.92999267578125</v>
      </c>
      <c r="GC250">
        <v>375</v>
      </c>
      <c r="GD250">
        <v>363</v>
      </c>
      <c r="GE250">
        <v>191</v>
      </c>
      <c r="GF250">
        <v>186</v>
      </c>
      <c r="GG250">
        <v>0</v>
      </c>
      <c r="GH250">
        <v>357</v>
      </c>
      <c r="GI250">
        <v>0</v>
      </c>
      <c r="GJ250">
        <v>191</v>
      </c>
      <c r="GK250">
        <v>1</v>
      </c>
      <c r="GL250">
        <v>332</v>
      </c>
      <c r="GM250">
        <v>1</v>
      </c>
      <c r="GN250">
        <v>162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2.2999999999999998</v>
      </c>
      <c r="GX250" t="s">
        <v>218</v>
      </c>
      <c r="GY250">
        <v>972604</v>
      </c>
      <c r="GZ250">
        <v>707900</v>
      </c>
      <c r="HC250">
        <v>2.81</v>
      </c>
      <c r="HD250">
        <v>1.35</v>
      </c>
      <c r="HE250">
        <v>0</v>
      </c>
      <c r="HF250" s="2">
        <f t="shared" si="82"/>
        <v>2.8355749371511418E-4</v>
      </c>
      <c r="HG250" s="2">
        <f t="shared" si="83"/>
        <v>2.5906573096073804E-2</v>
      </c>
      <c r="HH250" s="2">
        <f t="shared" si="84"/>
        <v>1.4741853453766995E-2</v>
      </c>
      <c r="HI250" s="2">
        <f t="shared" si="85"/>
        <v>2.9445124767161879E-2</v>
      </c>
      <c r="HJ250" s="3">
        <f t="shared" si="86"/>
        <v>579.00115673327161</v>
      </c>
      <c r="HK250" t="str">
        <f t="shared" si="87"/>
        <v>SIVB</v>
      </c>
    </row>
    <row r="251" spans="1:219" hidden="1" x14ac:dyDescent="0.3">
      <c r="A251">
        <v>242</v>
      </c>
      <c r="B251" t="s">
        <v>959</v>
      </c>
      <c r="C251">
        <v>11</v>
      </c>
      <c r="D251">
        <v>0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74</v>
      </c>
      <c r="N251">
        <v>101</v>
      </c>
      <c r="O251">
        <v>13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8</v>
      </c>
      <c r="W251">
        <v>0</v>
      </c>
      <c r="X251">
        <v>0</v>
      </c>
      <c r="Y251">
        <v>2</v>
      </c>
      <c r="Z251">
        <v>1</v>
      </c>
      <c r="AA251">
        <v>1</v>
      </c>
      <c r="AB251">
        <v>11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0</v>
      </c>
      <c r="AJ251">
        <v>0</v>
      </c>
      <c r="AK251">
        <v>1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 t="s">
        <v>434</v>
      </c>
      <c r="AV251">
        <v>18.010000228881839</v>
      </c>
      <c r="AW251">
        <v>18.10000038146973</v>
      </c>
      <c r="AX251">
        <v>18.219999313354489</v>
      </c>
      <c r="AY251">
        <v>17.965000152587891</v>
      </c>
      <c r="AZ251">
        <v>17.969999313354489</v>
      </c>
      <c r="BA251" s="2">
        <f t="shared" si="70"/>
        <v>4.9723840160815769E-3</v>
      </c>
      <c r="BB251" s="2">
        <f t="shared" si="71"/>
        <v>6.5861106699824923E-3</v>
      </c>
      <c r="BC251" s="2">
        <f t="shared" si="72"/>
        <v>7.4585760241225874E-3</v>
      </c>
      <c r="BD251" s="2">
        <f t="shared" si="73"/>
        <v>2.7819482234947568E-4</v>
      </c>
      <c r="BE251">
        <v>49</v>
      </c>
      <c r="BF251">
        <v>3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51</v>
      </c>
      <c r="BO251">
        <v>55</v>
      </c>
      <c r="BP251">
        <v>24</v>
      </c>
      <c r="BQ251">
        <v>8</v>
      </c>
      <c r="BR251">
        <v>14</v>
      </c>
      <c r="BS251">
        <v>0</v>
      </c>
      <c r="BT251">
        <v>0</v>
      </c>
      <c r="BU251">
        <v>0</v>
      </c>
      <c r="BV251">
        <v>0</v>
      </c>
      <c r="BW251">
        <v>3</v>
      </c>
      <c r="BX251">
        <v>0</v>
      </c>
      <c r="BY251">
        <v>3</v>
      </c>
      <c r="BZ251">
        <v>0</v>
      </c>
      <c r="CA251">
        <v>1</v>
      </c>
      <c r="CB251">
        <v>0</v>
      </c>
      <c r="CC251">
        <v>1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 t="s">
        <v>338</v>
      </c>
      <c r="CN251">
        <v>17.969999313354489</v>
      </c>
      <c r="CO251">
        <v>17.969999313354489</v>
      </c>
      <c r="CP251">
        <v>18.29000091552734</v>
      </c>
      <c r="CQ251">
        <v>17.940000534057621</v>
      </c>
      <c r="CR251">
        <v>18.139999389648441</v>
      </c>
      <c r="CS251" s="2">
        <f t="shared" si="74"/>
        <v>0</v>
      </c>
      <c r="CT251" s="2">
        <f t="shared" si="75"/>
        <v>1.7495986121093376E-2</v>
      </c>
      <c r="CU251" s="2">
        <f t="shared" si="76"/>
        <v>1.6693812155337273E-3</v>
      </c>
      <c r="CV251" s="2">
        <f t="shared" si="77"/>
        <v>1.1025295607504204E-2</v>
      </c>
      <c r="CW251">
        <v>9</v>
      </c>
      <c r="CX251">
        <v>49</v>
      </c>
      <c r="CY251">
        <v>93</v>
      </c>
      <c r="CZ251">
        <v>43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5</v>
      </c>
      <c r="DG251">
        <v>0</v>
      </c>
      <c r="DH251">
        <v>0</v>
      </c>
      <c r="DI251">
        <v>0</v>
      </c>
      <c r="DJ251">
        <v>0</v>
      </c>
      <c r="DK251">
        <v>1</v>
      </c>
      <c r="DL251">
        <v>5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 t="s">
        <v>460</v>
      </c>
      <c r="EF251">
        <v>18.139999389648441</v>
      </c>
      <c r="EG251">
        <v>18.20999908447266</v>
      </c>
      <c r="EH251">
        <v>18.379999160766602</v>
      </c>
      <c r="EI251">
        <v>18.159999847412109</v>
      </c>
      <c r="EJ251">
        <v>18.20999908447266</v>
      </c>
      <c r="EK251" s="2">
        <f t="shared" si="78"/>
        <v>3.8440251698808048E-3</v>
      </c>
      <c r="EL251" s="2">
        <f t="shared" si="79"/>
        <v>9.2491884687796455E-3</v>
      </c>
      <c r="EM251" s="2">
        <f t="shared" si="80"/>
        <v>2.7457023379635626E-3</v>
      </c>
      <c r="EN251" s="2">
        <f t="shared" si="81"/>
        <v>2.7457023379635626E-3</v>
      </c>
      <c r="EO251">
        <v>122</v>
      </c>
      <c r="EP251">
        <v>65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6</v>
      </c>
      <c r="EY251">
        <v>3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 t="s">
        <v>230</v>
      </c>
      <c r="FX251">
        <v>18.20999908447266</v>
      </c>
      <c r="FY251">
        <v>18.190000534057621</v>
      </c>
      <c r="FZ251">
        <v>18.420000076293949</v>
      </c>
      <c r="GA251">
        <v>18.129999160766602</v>
      </c>
      <c r="GB251">
        <v>18.329999923706051</v>
      </c>
      <c r="GC251">
        <v>621</v>
      </c>
      <c r="GD251">
        <v>177</v>
      </c>
      <c r="GE251">
        <v>381</v>
      </c>
      <c r="GF251">
        <v>14</v>
      </c>
      <c r="GG251">
        <v>0</v>
      </c>
      <c r="GH251">
        <v>43</v>
      </c>
      <c r="GI251">
        <v>0</v>
      </c>
      <c r="GJ251">
        <v>43</v>
      </c>
      <c r="GK251">
        <v>0</v>
      </c>
      <c r="GL251">
        <v>15</v>
      </c>
      <c r="GM251">
        <v>0</v>
      </c>
      <c r="GN251">
        <v>0</v>
      </c>
      <c r="GO251">
        <v>2</v>
      </c>
      <c r="GP251">
        <v>0</v>
      </c>
      <c r="GQ251">
        <v>1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1.9</v>
      </c>
      <c r="GX251" t="s">
        <v>218</v>
      </c>
      <c r="GY251">
        <v>1434120</v>
      </c>
      <c r="GZ251">
        <v>1505316</v>
      </c>
      <c r="HA251">
        <v>1.085</v>
      </c>
      <c r="HB251">
        <v>1.1859999999999999</v>
      </c>
      <c r="HC251">
        <v>2.4900000000000002</v>
      </c>
      <c r="HD251">
        <v>3.44</v>
      </c>
      <c r="HE251">
        <v>1.1343000000000001</v>
      </c>
      <c r="HF251" s="2">
        <f t="shared" si="82"/>
        <v>-1.0994254990590591E-3</v>
      </c>
      <c r="HG251" s="2">
        <f t="shared" si="83"/>
        <v>1.2486402892708526E-2</v>
      </c>
      <c r="HH251" s="2">
        <f t="shared" si="84"/>
        <v>3.2985910681353481E-3</v>
      </c>
      <c r="HI251" s="2">
        <f t="shared" si="85"/>
        <v>1.0911116408723553E-2</v>
      </c>
      <c r="HJ251" s="3">
        <f t="shared" si="86"/>
        <v>18.417128209344447</v>
      </c>
      <c r="HK251" t="str">
        <f t="shared" si="87"/>
        <v>SWCH</v>
      </c>
    </row>
    <row r="252" spans="1:219" hidden="1" x14ac:dyDescent="0.3">
      <c r="A252">
        <v>243</v>
      </c>
      <c r="B252" t="s">
        <v>960</v>
      </c>
      <c r="C252">
        <v>9</v>
      </c>
      <c r="D252">
        <v>0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9</v>
      </c>
      <c r="N252">
        <v>0</v>
      </c>
      <c r="O252">
        <v>1</v>
      </c>
      <c r="P252">
        <v>0</v>
      </c>
      <c r="Q252">
        <v>0</v>
      </c>
      <c r="R252">
        <v>1</v>
      </c>
      <c r="S252">
        <v>1</v>
      </c>
      <c r="T252">
        <v>0</v>
      </c>
      <c r="U252">
        <v>0</v>
      </c>
      <c r="V252">
        <v>4</v>
      </c>
      <c r="W252">
        <v>0</v>
      </c>
      <c r="X252">
        <v>0</v>
      </c>
      <c r="Y252">
        <v>1</v>
      </c>
      <c r="Z252">
        <v>87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1</v>
      </c>
      <c r="AG252">
        <v>0</v>
      </c>
      <c r="AH252">
        <v>0</v>
      </c>
      <c r="AI252">
        <v>1</v>
      </c>
      <c r="AJ252">
        <v>1</v>
      </c>
      <c r="AK252">
        <v>0</v>
      </c>
      <c r="AL252">
        <v>0</v>
      </c>
      <c r="AM252">
        <v>11</v>
      </c>
      <c r="AN252">
        <v>1</v>
      </c>
      <c r="AO252">
        <v>0</v>
      </c>
      <c r="AP252">
        <v>0</v>
      </c>
      <c r="AQ252">
        <v>1</v>
      </c>
      <c r="AR252">
        <v>1</v>
      </c>
      <c r="AS252">
        <v>0</v>
      </c>
      <c r="AT252">
        <v>0</v>
      </c>
      <c r="AU252" t="s">
        <v>257</v>
      </c>
      <c r="AV252">
        <v>43.790000915527337</v>
      </c>
      <c r="AW252">
        <v>43.790000915527337</v>
      </c>
      <c r="AX252">
        <v>44.529998779296882</v>
      </c>
      <c r="AY252">
        <v>43.569999694824219</v>
      </c>
      <c r="AZ252">
        <v>44.229999542236328</v>
      </c>
      <c r="BA252" s="2">
        <f t="shared" si="70"/>
        <v>0</v>
      </c>
      <c r="BB252" s="2">
        <f t="shared" si="71"/>
        <v>1.6617962812826015E-2</v>
      </c>
      <c r="BC252" s="2">
        <f t="shared" si="72"/>
        <v>5.0240058484471994E-3</v>
      </c>
      <c r="BD252" s="2">
        <f t="shared" si="73"/>
        <v>1.4921995348018413E-2</v>
      </c>
      <c r="BE252">
        <v>3</v>
      </c>
      <c r="BF252">
        <v>32</v>
      </c>
      <c r="BG252">
        <v>60</v>
      </c>
      <c r="BH252">
        <v>2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2</v>
      </c>
      <c r="BO252">
        <v>1</v>
      </c>
      <c r="BP252">
        <v>0</v>
      </c>
      <c r="BQ252">
        <v>0</v>
      </c>
      <c r="BR252">
        <v>0</v>
      </c>
      <c r="BS252">
        <v>1</v>
      </c>
      <c r="BT252">
        <v>3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 t="s">
        <v>804</v>
      </c>
      <c r="CN252">
        <v>44.229999542236328</v>
      </c>
      <c r="CO252">
        <v>44.459999084472663</v>
      </c>
      <c r="CP252">
        <v>44.909999847412109</v>
      </c>
      <c r="CQ252">
        <v>44.060001373291023</v>
      </c>
      <c r="CR252">
        <v>44.619998931884773</v>
      </c>
      <c r="CS252" s="2">
        <f t="shared" si="74"/>
        <v>5.1731791941638239E-3</v>
      </c>
      <c r="CT252" s="2">
        <f t="shared" si="75"/>
        <v>1.0020057102391178E-2</v>
      </c>
      <c r="CU252" s="2">
        <f t="shared" si="76"/>
        <v>8.9967998069828692E-3</v>
      </c>
      <c r="CV252" s="2">
        <f t="shared" si="77"/>
        <v>1.2550371402935689E-2</v>
      </c>
      <c r="CW252">
        <v>33</v>
      </c>
      <c r="CX252">
        <v>30</v>
      </c>
      <c r="CY252">
        <v>1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4</v>
      </c>
      <c r="DG252">
        <v>1</v>
      </c>
      <c r="DH252">
        <v>2</v>
      </c>
      <c r="DI252">
        <v>2</v>
      </c>
      <c r="DJ252">
        <v>4</v>
      </c>
      <c r="DK252">
        <v>1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4</v>
      </c>
      <c r="DR252">
        <v>0</v>
      </c>
      <c r="DS252">
        <v>0</v>
      </c>
      <c r="DT252">
        <v>0</v>
      </c>
      <c r="DU252">
        <v>1</v>
      </c>
      <c r="DV252">
        <v>1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 t="s">
        <v>456</v>
      </c>
      <c r="EF252">
        <v>44.619998931884773</v>
      </c>
      <c r="EG252">
        <v>44.819999694824219</v>
      </c>
      <c r="EH252">
        <v>45.270000457763672</v>
      </c>
      <c r="EI252">
        <v>44.75</v>
      </c>
      <c r="EJ252">
        <v>44.799999237060547</v>
      </c>
      <c r="EK252" s="2">
        <f t="shared" si="78"/>
        <v>4.4623106716027428E-3</v>
      </c>
      <c r="EL252" s="2">
        <f t="shared" si="79"/>
        <v>9.9403746054586017E-3</v>
      </c>
      <c r="EM252" s="2">
        <f t="shared" si="80"/>
        <v>1.561795968336499E-3</v>
      </c>
      <c r="EN252" s="2">
        <f t="shared" si="81"/>
        <v>1.1160544176792575E-3</v>
      </c>
      <c r="EO252">
        <v>61</v>
      </c>
      <c r="EP252">
        <v>18</v>
      </c>
      <c r="EQ252">
        <v>1</v>
      </c>
      <c r="ER252">
        <v>0</v>
      </c>
      <c r="ES252">
        <v>0</v>
      </c>
      <c r="ET252">
        <v>1</v>
      </c>
      <c r="EU252">
        <v>1</v>
      </c>
      <c r="EV252">
        <v>0</v>
      </c>
      <c r="EW252">
        <v>0</v>
      </c>
      <c r="EX252">
        <v>8</v>
      </c>
      <c r="EY252">
        <v>0</v>
      </c>
      <c r="EZ252">
        <v>0</v>
      </c>
      <c r="FA252">
        <v>0</v>
      </c>
      <c r="FB252">
        <v>0</v>
      </c>
      <c r="FC252">
        <v>1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 t="s">
        <v>608</v>
      </c>
      <c r="FX252">
        <v>44.799999237060547</v>
      </c>
      <c r="FY252">
        <v>44.889999389648438</v>
      </c>
      <c r="FZ252">
        <v>45.590000152587891</v>
      </c>
      <c r="GA252">
        <v>44.569999694824219</v>
      </c>
      <c r="GB252">
        <v>44.709999084472663</v>
      </c>
      <c r="GC252">
        <v>251</v>
      </c>
      <c r="GD252">
        <v>116</v>
      </c>
      <c r="GE252">
        <v>144</v>
      </c>
      <c r="GF252">
        <v>21</v>
      </c>
      <c r="GG252">
        <v>0</v>
      </c>
      <c r="GH252">
        <v>2</v>
      </c>
      <c r="GI252">
        <v>0</v>
      </c>
      <c r="GJ252">
        <v>0</v>
      </c>
      <c r="GK252">
        <v>0</v>
      </c>
      <c r="GL252">
        <v>91</v>
      </c>
      <c r="GM252">
        <v>0</v>
      </c>
      <c r="GN252">
        <v>4</v>
      </c>
      <c r="GO252">
        <v>1</v>
      </c>
      <c r="GP252">
        <v>1</v>
      </c>
      <c r="GQ252">
        <v>1</v>
      </c>
      <c r="GR252">
        <v>1</v>
      </c>
      <c r="GS252">
        <v>0</v>
      </c>
      <c r="GT252">
        <v>0</v>
      </c>
      <c r="GU252">
        <v>0</v>
      </c>
      <c r="GV252">
        <v>0</v>
      </c>
      <c r="GW252">
        <v>1</v>
      </c>
      <c r="GX252" t="s">
        <v>249</v>
      </c>
      <c r="GY252">
        <v>97467</v>
      </c>
      <c r="GZ252">
        <v>97600</v>
      </c>
      <c r="HA252">
        <v>1.756</v>
      </c>
      <c r="HB252">
        <v>1.895</v>
      </c>
      <c r="HC252">
        <v>1.46</v>
      </c>
      <c r="HD252">
        <v>3.33</v>
      </c>
      <c r="HE252">
        <v>0</v>
      </c>
      <c r="HF252" s="2">
        <f t="shared" si="82"/>
        <v>2.0049042952012819E-3</v>
      </c>
      <c r="HG252" s="2">
        <f t="shared" si="83"/>
        <v>1.5354261035239736E-2</v>
      </c>
      <c r="HH252" s="2">
        <f t="shared" si="84"/>
        <v>7.128529720987431E-3</v>
      </c>
      <c r="HI252" s="2">
        <f t="shared" si="85"/>
        <v>3.1312769518052619E-3</v>
      </c>
      <c r="HJ252" s="3">
        <f t="shared" si="86"/>
        <v>45.579252158148854</v>
      </c>
      <c r="HK252" t="str">
        <f t="shared" si="87"/>
        <v>SYKE</v>
      </c>
    </row>
    <row r="253" spans="1:219" hidden="1" x14ac:dyDescent="0.3">
      <c r="A253">
        <v>244</v>
      </c>
      <c r="B253" t="s">
        <v>961</v>
      </c>
      <c r="C253">
        <v>10</v>
      </c>
      <c r="D253">
        <v>0</v>
      </c>
      <c r="E253">
        <v>6</v>
      </c>
      <c r="F253">
        <v>0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28</v>
      </c>
      <c r="N253">
        <v>5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25</v>
      </c>
      <c r="W253">
        <v>11</v>
      </c>
      <c r="X253">
        <v>10</v>
      </c>
      <c r="Y253">
        <v>12</v>
      </c>
      <c r="Z253">
        <v>95</v>
      </c>
      <c r="AA253">
        <v>0</v>
      </c>
      <c r="AB253">
        <v>0</v>
      </c>
      <c r="AC253">
        <v>0</v>
      </c>
      <c r="AD253">
        <v>0</v>
      </c>
      <c r="AE253">
        <v>5</v>
      </c>
      <c r="AF253">
        <v>0</v>
      </c>
      <c r="AG253">
        <v>4</v>
      </c>
      <c r="AH253">
        <v>0</v>
      </c>
      <c r="AI253">
        <v>2</v>
      </c>
      <c r="AJ253">
        <v>0</v>
      </c>
      <c r="AK253">
        <v>1</v>
      </c>
      <c r="AL253">
        <v>0</v>
      </c>
      <c r="AM253">
        <v>20</v>
      </c>
      <c r="AN253">
        <v>5</v>
      </c>
      <c r="AO253">
        <v>47</v>
      </c>
      <c r="AP253">
        <v>1</v>
      </c>
      <c r="AQ253">
        <v>1</v>
      </c>
      <c r="AR253">
        <v>1</v>
      </c>
      <c r="AS253">
        <v>2</v>
      </c>
      <c r="AT253">
        <v>1</v>
      </c>
      <c r="AU253" t="s">
        <v>729</v>
      </c>
      <c r="AV253">
        <v>85.269996643066406</v>
      </c>
      <c r="AW253">
        <v>85.019996643066406</v>
      </c>
      <c r="AX253">
        <v>88.019996643066406</v>
      </c>
      <c r="AY253">
        <v>84.897003173828125</v>
      </c>
      <c r="AZ253">
        <v>87.94000244140625</v>
      </c>
      <c r="BA253" s="2">
        <f t="shared" si="70"/>
        <v>-2.9404847079630425E-3</v>
      </c>
      <c r="BB253" s="2">
        <f t="shared" si="71"/>
        <v>3.4083164217392881E-2</v>
      </c>
      <c r="BC253" s="2">
        <f t="shared" si="72"/>
        <v>1.4466416618978961E-3</v>
      </c>
      <c r="BD253" s="2">
        <f t="shared" si="73"/>
        <v>3.4603129214212269E-2</v>
      </c>
      <c r="BE253">
        <v>1</v>
      </c>
      <c r="BF253">
        <v>4</v>
      </c>
      <c r="BG253">
        <v>54</v>
      </c>
      <c r="BH253">
        <v>27</v>
      </c>
      <c r="BI253">
        <v>89</v>
      </c>
      <c r="BJ253">
        <v>0</v>
      </c>
      <c r="BK253">
        <v>0</v>
      </c>
      <c r="BL253">
        <v>0</v>
      </c>
      <c r="BM253">
        <v>0</v>
      </c>
      <c r="BN253">
        <v>2</v>
      </c>
      <c r="BO253">
        <v>0</v>
      </c>
      <c r="BP253">
        <v>0</v>
      </c>
      <c r="BQ253">
        <v>0</v>
      </c>
      <c r="BR253">
        <v>0</v>
      </c>
      <c r="BS253">
        <v>1</v>
      </c>
      <c r="BT253">
        <v>2</v>
      </c>
      <c r="BU253">
        <v>1</v>
      </c>
      <c r="BV253">
        <v>2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 t="s">
        <v>424</v>
      </c>
      <c r="CN253">
        <v>87.94000244140625</v>
      </c>
      <c r="CO253">
        <v>87.989997863769531</v>
      </c>
      <c r="CP253">
        <v>89.949996948242188</v>
      </c>
      <c r="CQ253">
        <v>87.889999389648438</v>
      </c>
      <c r="CR253">
        <v>88.699996948242188</v>
      </c>
      <c r="CS253" s="2">
        <f t="shared" si="74"/>
        <v>5.6819438091915142E-4</v>
      </c>
      <c r="CT253" s="2">
        <f t="shared" si="75"/>
        <v>2.1789873829572759E-2</v>
      </c>
      <c r="CU253" s="2">
        <f t="shared" si="76"/>
        <v>1.1364754693586887E-3</v>
      </c>
      <c r="CV253" s="2">
        <f t="shared" si="77"/>
        <v>9.1318780886362472E-3</v>
      </c>
      <c r="CW253">
        <v>17</v>
      </c>
      <c r="CX253">
        <v>69</v>
      </c>
      <c r="CY253">
        <v>47</v>
      </c>
      <c r="CZ253">
        <v>45</v>
      </c>
      <c r="DA253">
        <v>6</v>
      </c>
      <c r="DB253">
        <v>1</v>
      </c>
      <c r="DC253">
        <v>90</v>
      </c>
      <c r="DD253">
        <v>1</v>
      </c>
      <c r="DE253">
        <v>6</v>
      </c>
      <c r="DF253">
        <v>2</v>
      </c>
      <c r="DG253">
        <v>0</v>
      </c>
      <c r="DH253">
        <v>0</v>
      </c>
      <c r="DI253">
        <v>0</v>
      </c>
      <c r="DJ253">
        <v>0</v>
      </c>
      <c r="DK253">
        <v>1</v>
      </c>
      <c r="DL253">
        <v>2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 t="s">
        <v>962</v>
      </c>
      <c r="EF253">
        <v>88.699996948242188</v>
      </c>
      <c r="EG253">
        <v>88.629997253417969</v>
      </c>
      <c r="EH253">
        <v>89.269996643066406</v>
      </c>
      <c r="EI253">
        <v>87.699996948242188</v>
      </c>
      <c r="EJ253">
        <v>88.550003051757813</v>
      </c>
      <c r="EK253" s="2">
        <f t="shared" si="78"/>
        <v>-7.8979687457358949E-4</v>
      </c>
      <c r="EL253" s="2">
        <f t="shared" si="79"/>
        <v>7.1692552225288697E-3</v>
      </c>
      <c r="EM253" s="2">
        <f t="shared" si="80"/>
        <v>1.0493064808708596E-2</v>
      </c>
      <c r="EN253" s="2">
        <f t="shared" si="81"/>
        <v>9.5991651521321053E-3</v>
      </c>
      <c r="EO253">
        <v>96</v>
      </c>
      <c r="EP253">
        <v>4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26</v>
      </c>
      <c r="EY253">
        <v>13</v>
      </c>
      <c r="EZ253">
        <v>12</v>
      </c>
      <c r="FA253">
        <v>8</v>
      </c>
      <c r="FB253">
        <v>46</v>
      </c>
      <c r="FC253">
        <v>0</v>
      </c>
      <c r="FD253">
        <v>0</v>
      </c>
      <c r="FE253">
        <v>0</v>
      </c>
      <c r="FF253">
        <v>0</v>
      </c>
      <c r="FG253">
        <v>4</v>
      </c>
      <c r="FH253">
        <v>0</v>
      </c>
      <c r="FI253">
        <v>0</v>
      </c>
      <c r="FJ253">
        <v>0</v>
      </c>
      <c r="FK253">
        <v>1</v>
      </c>
      <c r="FL253">
        <v>0</v>
      </c>
      <c r="FM253">
        <v>0</v>
      </c>
      <c r="FN253">
        <v>0</v>
      </c>
      <c r="FO253">
        <v>18</v>
      </c>
      <c r="FP253">
        <v>4</v>
      </c>
      <c r="FQ253">
        <v>5</v>
      </c>
      <c r="FR253">
        <v>0</v>
      </c>
      <c r="FS253">
        <v>1</v>
      </c>
      <c r="FT253">
        <v>1</v>
      </c>
      <c r="FU253">
        <v>1</v>
      </c>
      <c r="FV253">
        <v>0</v>
      </c>
      <c r="FW253" t="s">
        <v>653</v>
      </c>
      <c r="FX253">
        <v>88.550003051757813</v>
      </c>
      <c r="FY253">
        <v>89.139999389648438</v>
      </c>
      <c r="FZ253">
        <v>89.489997863769531</v>
      </c>
      <c r="GA253">
        <v>88.290000915527344</v>
      </c>
      <c r="GB253">
        <v>88.839996337890625</v>
      </c>
      <c r="GC253">
        <v>492</v>
      </c>
      <c r="GD253">
        <v>262</v>
      </c>
      <c r="GE253">
        <v>284</v>
      </c>
      <c r="GF253">
        <v>107</v>
      </c>
      <c r="GG253">
        <v>6</v>
      </c>
      <c r="GH253">
        <v>167</v>
      </c>
      <c r="GI253">
        <v>6</v>
      </c>
      <c r="GJ253">
        <v>51</v>
      </c>
      <c r="GK253">
        <v>2</v>
      </c>
      <c r="GL253">
        <v>141</v>
      </c>
      <c r="GM253">
        <v>0</v>
      </c>
      <c r="GN253">
        <v>46</v>
      </c>
      <c r="GO253">
        <v>1</v>
      </c>
      <c r="GP253">
        <v>0</v>
      </c>
      <c r="GQ253">
        <v>0</v>
      </c>
      <c r="GR253">
        <v>0</v>
      </c>
      <c r="GS253">
        <v>3</v>
      </c>
      <c r="GT253">
        <v>1</v>
      </c>
      <c r="GU253">
        <v>1</v>
      </c>
      <c r="GV253">
        <v>0</v>
      </c>
      <c r="GW253">
        <v>1.8</v>
      </c>
      <c r="GX253" t="s">
        <v>218</v>
      </c>
      <c r="GY253">
        <v>519862</v>
      </c>
      <c r="GZ253">
        <v>819350</v>
      </c>
      <c r="HA253">
        <v>1.0249999999999999</v>
      </c>
      <c r="HB253">
        <v>1.1020000000000001</v>
      </c>
      <c r="HC253">
        <v>1.1100000000000001</v>
      </c>
      <c r="HD253">
        <v>4.24</v>
      </c>
      <c r="HE253">
        <v>0</v>
      </c>
      <c r="HF253" s="2">
        <f t="shared" si="82"/>
        <v>6.6187608473232684E-3</v>
      </c>
      <c r="HG253" s="2">
        <f t="shared" si="83"/>
        <v>3.9110345566651938E-3</v>
      </c>
      <c r="HH253" s="2">
        <f t="shared" si="84"/>
        <v>9.5355449847557283E-3</v>
      </c>
      <c r="HI253" s="2">
        <f t="shared" si="85"/>
        <v>6.1908537261916585E-3</v>
      </c>
      <c r="HJ253" s="3">
        <f t="shared" si="86"/>
        <v>89.488629007642473</v>
      </c>
      <c r="HK253" t="str">
        <f t="shared" si="87"/>
        <v>SYNH</v>
      </c>
    </row>
    <row r="254" spans="1:219" hidden="1" x14ac:dyDescent="0.3">
      <c r="A254">
        <v>245</v>
      </c>
      <c r="B254" t="s">
        <v>963</v>
      </c>
      <c r="C254">
        <v>9</v>
      </c>
      <c r="D254">
        <v>0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2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18</v>
      </c>
      <c r="W254">
        <v>6</v>
      </c>
      <c r="X254">
        <v>15</v>
      </c>
      <c r="Y254">
        <v>14</v>
      </c>
      <c r="Z254">
        <v>141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2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0</v>
      </c>
      <c r="AU254" t="s">
        <v>636</v>
      </c>
      <c r="AV254">
        <v>80.30999755859375</v>
      </c>
      <c r="AW254">
        <v>80.389999389648438</v>
      </c>
      <c r="AX254">
        <v>82.430000305175781</v>
      </c>
      <c r="AY254">
        <v>80.25</v>
      </c>
      <c r="AZ254">
        <v>82.400001525878906</v>
      </c>
      <c r="BA254" s="2">
        <f t="shared" si="70"/>
        <v>9.9517143503036198E-4</v>
      </c>
      <c r="BB254" s="2">
        <f t="shared" si="71"/>
        <v>2.4748282275564359E-2</v>
      </c>
      <c r="BC254" s="2">
        <f t="shared" si="72"/>
        <v>1.7415025589173627E-3</v>
      </c>
      <c r="BD254" s="2">
        <f t="shared" si="73"/>
        <v>2.6092251044481651E-2</v>
      </c>
      <c r="BE254">
        <v>4</v>
      </c>
      <c r="BF254">
        <v>8</v>
      </c>
      <c r="BG254">
        <v>14</v>
      </c>
      <c r="BH254">
        <v>18</v>
      </c>
      <c r="BI254">
        <v>151</v>
      </c>
      <c r="BJ254">
        <v>0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1</v>
      </c>
      <c r="BT254">
        <v>1</v>
      </c>
      <c r="BU254">
        <v>1</v>
      </c>
      <c r="BV254">
        <v>1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 t="s">
        <v>392</v>
      </c>
      <c r="CN254">
        <v>82.400001525878906</v>
      </c>
      <c r="CO254">
        <v>82.110000610351563</v>
      </c>
      <c r="CP254">
        <v>83.110000610351563</v>
      </c>
      <c r="CQ254">
        <v>81.790000915527344</v>
      </c>
      <c r="CR254">
        <v>82.379997253417969</v>
      </c>
      <c r="CS254" s="2">
        <f t="shared" si="74"/>
        <v>-3.5318586453740863E-3</v>
      </c>
      <c r="CT254" s="2">
        <f t="shared" si="75"/>
        <v>1.2032246332043028E-2</v>
      </c>
      <c r="CU254" s="2">
        <f t="shared" si="76"/>
        <v>3.8972073126970486E-3</v>
      </c>
      <c r="CV254" s="2">
        <f t="shared" si="77"/>
        <v>7.1618882928057293E-3</v>
      </c>
      <c r="CW254">
        <v>75</v>
      </c>
      <c r="CX254">
        <v>99</v>
      </c>
      <c r="CY254">
        <v>17</v>
      </c>
      <c r="CZ254">
        <v>0</v>
      </c>
      <c r="DA254">
        <v>0</v>
      </c>
      <c r="DB254">
        <v>1</v>
      </c>
      <c r="DC254">
        <v>17</v>
      </c>
      <c r="DD254">
        <v>0</v>
      </c>
      <c r="DE254">
        <v>0</v>
      </c>
      <c r="DF254">
        <v>9</v>
      </c>
      <c r="DG254">
        <v>2</v>
      </c>
      <c r="DH254">
        <v>2</v>
      </c>
      <c r="DI254">
        <v>0</v>
      </c>
      <c r="DJ254">
        <v>0</v>
      </c>
      <c r="DK254">
        <v>1</v>
      </c>
      <c r="DL254">
        <v>8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 t="s">
        <v>485</v>
      </c>
      <c r="EF254">
        <v>82.379997253417969</v>
      </c>
      <c r="EG254">
        <v>82.330001831054688</v>
      </c>
      <c r="EH254">
        <v>83.69000244140625</v>
      </c>
      <c r="EI254">
        <v>81.75</v>
      </c>
      <c r="EJ254">
        <v>82.639999389648438</v>
      </c>
      <c r="EK254" s="2">
        <f t="shared" si="78"/>
        <v>-6.0725642234138455E-4</v>
      </c>
      <c r="EL254" s="2">
        <f t="shared" si="79"/>
        <v>1.6250454901154288E-2</v>
      </c>
      <c r="EM254" s="2">
        <f t="shared" si="80"/>
        <v>7.0448417120757556E-3</v>
      </c>
      <c r="EN254" s="2">
        <f t="shared" si="81"/>
        <v>1.0769595791646602E-2</v>
      </c>
      <c r="EO254">
        <v>20</v>
      </c>
      <c r="EP254">
        <v>119</v>
      </c>
      <c r="EQ254">
        <v>41</v>
      </c>
      <c r="ER254">
        <v>2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15</v>
      </c>
      <c r="EY254">
        <v>2</v>
      </c>
      <c r="EZ254">
        <v>0</v>
      </c>
      <c r="FA254">
        <v>2</v>
      </c>
      <c r="FB254">
        <v>4</v>
      </c>
      <c r="FC254">
        <v>1</v>
      </c>
      <c r="FD254">
        <v>23</v>
      </c>
      <c r="FE254">
        <v>0</v>
      </c>
      <c r="FF254">
        <v>0</v>
      </c>
      <c r="FG254">
        <v>0</v>
      </c>
      <c r="FH254">
        <v>0</v>
      </c>
      <c r="FI254">
        <v>4</v>
      </c>
      <c r="FJ254">
        <v>4</v>
      </c>
      <c r="FK254">
        <v>0</v>
      </c>
      <c r="FL254">
        <v>0</v>
      </c>
      <c r="FM254">
        <v>1</v>
      </c>
      <c r="FN254">
        <v>1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 t="s">
        <v>442</v>
      </c>
      <c r="FX254">
        <v>82.639999389648438</v>
      </c>
      <c r="FY254">
        <v>83.080001831054688</v>
      </c>
      <c r="FZ254">
        <v>83.150001525878906</v>
      </c>
      <c r="GA254">
        <v>81.75</v>
      </c>
      <c r="GB254">
        <v>82.279998779296875</v>
      </c>
      <c r="GC254">
        <v>570</v>
      </c>
      <c r="GD254">
        <v>231</v>
      </c>
      <c r="GE254">
        <v>373</v>
      </c>
      <c r="GF254">
        <v>36</v>
      </c>
      <c r="GG254">
        <v>0</v>
      </c>
      <c r="GH254">
        <v>171</v>
      </c>
      <c r="GI254">
        <v>0</v>
      </c>
      <c r="GJ254">
        <v>2</v>
      </c>
      <c r="GK254">
        <v>1</v>
      </c>
      <c r="GL254">
        <v>145</v>
      </c>
      <c r="GM254">
        <v>0</v>
      </c>
      <c r="GN254">
        <v>4</v>
      </c>
      <c r="GO254">
        <v>1</v>
      </c>
      <c r="GP254">
        <v>1</v>
      </c>
      <c r="GQ254">
        <v>1</v>
      </c>
      <c r="GR254">
        <v>1</v>
      </c>
      <c r="GS254">
        <v>0</v>
      </c>
      <c r="GT254">
        <v>0</v>
      </c>
      <c r="GU254">
        <v>0</v>
      </c>
      <c r="GV254">
        <v>0</v>
      </c>
      <c r="GW254">
        <v>2.5</v>
      </c>
      <c r="GX254" t="s">
        <v>218</v>
      </c>
      <c r="GY254">
        <v>1885773</v>
      </c>
      <c r="GZ254">
        <v>1763566</v>
      </c>
      <c r="HA254">
        <v>1.2929999999999999</v>
      </c>
      <c r="HB254">
        <v>1.7849999999999999</v>
      </c>
      <c r="HC254">
        <v>2.5099999999999998</v>
      </c>
      <c r="HD254">
        <v>2.5299999999999998</v>
      </c>
      <c r="HF254" s="2">
        <f t="shared" si="82"/>
        <v>5.2961294139233228E-3</v>
      </c>
      <c r="HG254" s="2">
        <f t="shared" si="83"/>
        <v>8.4184838893153202E-4</v>
      </c>
      <c r="HH254" s="2">
        <f t="shared" si="84"/>
        <v>1.6008688032521756E-2</v>
      </c>
      <c r="HI254" s="2">
        <f t="shared" si="85"/>
        <v>6.4414048026242288E-3</v>
      </c>
      <c r="HJ254" s="3">
        <f t="shared" si="86"/>
        <v>83.149942596748588</v>
      </c>
      <c r="HK254" t="str">
        <f t="shared" si="87"/>
        <v>SYY</v>
      </c>
    </row>
    <row r="255" spans="1:219" hidden="1" x14ac:dyDescent="0.3">
      <c r="A255">
        <v>246</v>
      </c>
      <c r="B255" t="s">
        <v>964</v>
      </c>
      <c r="C255">
        <v>9</v>
      </c>
      <c r="D255">
        <v>0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15</v>
      </c>
      <c r="N255">
        <v>36</v>
      </c>
      <c r="O255">
        <v>14</v>
      </c>
      <c r="P255">
        <v>3</v>
      </c>
      <c r="Q255">
        <v>1</v>
      </c>
      <c r="R255">
        <v>1</v>
      </c>
      <c r="S255">
        <v>6</v>
      </c>
      <c r="T255">
        <v>1</v>
      </c>
      <c r="U255">
        <v>1</v>
      </c>
      <c r="V255">
        <v>0</v>
      </c>
      <c r="W255">
        <v>2</v>
      </c>
      <c r="X255">
        <v>2</v>
      </c>
      <c r="Y255">
        <v>0</v>
      </c>
      <c r="Z255">
        <v>4</v>
      </c>
      <c r="AA255">
        <v>2</v>
      </c>
      <c r="AB255">
        <v>8</v>
      </c>
      <c r="AC255">
        <v>1</v>
      </c>
      <c r="AD255">
        <v>1</v>
      </c>
      <c r="AE255">
        <v>7</v>
      </c>
      <c r="AF255">
        <v>6</v>
      </c>
      <c r="AG255">
        <v>4</v>
      </c>
      <c r="AH255">
        <v>4</v>
      </c>
      <c r="AI255">
        <v>1</v>
      </c>
      <c r="AJ255">
        <v>1</v>
      </c>
      <c r="AK255">
        <v>2</v>
      </c>
      <c r="AL255">
        <v>2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 t="s">
        <v>883</v>
      </c>
      <c r="AV255">
        <v>53.909999847412109</v>
      </c>
      <c r="AW255">
        <v>54.209999084472663</v>
      </c>
      <c r="AX255">
        <v>56.939998626708977</v>
      </c>
      <c r="AY255">
        <v>53.470001220703118</v>
      </c>
      <c r="AZ255">
        <v>56.790000915527337</v>
      </c>
      <c r="BA255" s="2">
        <f t="shared" si="70"/>
        <v>5.5340203306972757E-3</v>
      </c>
      <c r="BB255" s="2">
        <f t="shared" si="71"/>
        <v>4.7945198596400118E-2</v>
      </c>
      <c r="BC255" s="2">
        <f t="shared" si="72"/>
        <v>1.3650578791127521E-2</v>
      </c>
      <c r="BD255" s="2">
        <f t="shared" si="73"/>
        <v>5.8460990338115582E-2</v>
      </c>
      <c r="BE255">
        <v>1</v>
      </c>
      <c r="BF255">
        <v>3</v>
      </c>
      <c r="BG255">
        <v>9</v>
      </c>
      <c r="BH255">
        <v>8</v>
      </c>
      <c r="BI255">
        <v>61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2</v>
      </c>
      <c r="BS255">
        <v>1</v>
      </c>
      <c r="BT255">
        <v>2</v>
      </c>
      <c r="BU255">
        <v>1</v>
      </c>
      <c r="BV255">
        <v>2</v>
      </c>
      <c r="BW255">
        <v>2</v>
      </c>
      <c r="BX255">
        <v>1</v>
      </c>
      <c r="BY255">
        <v>2</v>
      </c>
      <c r="BZ255">
        <v>2</v>
      </c>
      <c r="CA255">
        <v>2</v>
      </c>
      <c r="CB255">
        <v>1</v>
      </c>
      <c r="CC255">
        <v>2</v>
      </c>
      <c r="CD255">
        <v>1</v>
      </c>
      <c r="CE255">
        <v>2</v>
      </c>
      <c r="CF255">
        <v>2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 t="s">
        <v>965</v>
      </c>
      <c r="CN255">
        <v>56.790000915527337</v>
      </c>
      <c r="CO255">
        <v>57.220001220703118</v>
      </c>
      <c r="CP255">
        <v>59.889999389648438</v>
      </c>
      <c r="CQ255">
        <v>56.790000915527337</v>
      </c>
      <c r="CR255">
        <v>58.909999847412109</v>
      </c>
      <c r="CS255" s="2">
        <f t="shared" si="74"/>
        <v>7.5148601188809172E-3</v>
      </c>
      <c r="CT255" s="2">
        <f t="shared" si="75"/>
        <v>4.4581703058203859E-2</v>
      </c>
      <c r="CU255" s="2">
        <f t="shared" si="76"/>
        <v>7.5148601188809172E-3</v>
      </c>
      <c r="CV255" s="2">
        <f t="shared" si="77"/>
        <v>3.5987080926429549E-2</v>
      </c>
      <c r="CW255">
        <v>1</v>
      </c>
      <c r="CX255">
        <v>3</v>
      </c>
      <c r="CY255">
        <v>2</v>
      </c>
      <c r="CZ255">
        <v>11</v>
      </c>
      <c r="DA255">
        <v>95</v>
      </c>
      <c r="DB255">
        <v>0</v>
      </c>
      <c r="DC255">
        <v>0</v>
      </c>
      <c r="DD255">
        <v>0</v>
      </c>
      <c r="DE255">
        <v>0</v>
      </c>
      <c r="DF255">
        <v>2</v>
      </c>
      <c r="DG255">
        <v>1</v>
      </c>
      <c r="DH255">
        <v>1</v>
      </c>
      <c r="DI255">
        <v>1</v>
      </c>
      <c r="DJ255">
        <v>2</v>
      </c>
      <c r="DK255">
        <v>1</v>
      </c>
      <c r="DL255">
        <v>7</v>
      </c>
      <c r="DM255">
        <v>1</v>
      </c>
      <c r="DN255">
        <v>7</v>
      </c>
      <c r="DO255">
        <v>1</v>
      </c>
      <c r="DP255">
        <v>0</v>
      </c>
      <c r="DQ255">
        <v>2</v>
      </c>
      <c r="DR255">
        <v>2</v>
      </c>
      <c r="DS255">
        <v>1</v>
      </c>
      <c r="DT255">
        <v>0</v>
      </c>
      <c r="DU255">
        <v>1</v>
      </c>
      <c r="DV255">
        <v>1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 t="s">
        <v>966</v>
      </c>
      <c r="EF255">
        <v>58.909999847412109</v>
      </c>
      <c r="EG255">
        <v>59.430000305175781</v>
      </c>
      <c r="EH255">
        <v>61.130001068115227</v>
      </c>
      <c r="EI255">
        <v>55.590000152587891</v>
      </c>
      <c r="EJ255">
        <v>59.909999847412109</v>
      </c>
      <c r="EK255" s="2">
        <f t="shared" si="78"/>
        <v>8.7497973261558837E-3</v>
      </c>
      <c r="EL255" s="2">
        <f t="shared" si="79"/>
        <v>2.7809598122617185E-2</v>
      </c>
      <c r="EM255" s="2">
        <f t="shared" si="80"/>
        <v>6.461383363401163E-2</v>
      </c>
      <c r="EN255" s="2">
        <f t="shared" si="81"/>
        <v>7.2108157333117151E-2</v>
      </c>
      <c r="EO255">
        <v>11</v>
      </c>
      <c r="EP255">
        <v>27</v>
      </c>
      <c r="EQ255">
        <v>9</v>
      </c>
      <c r="ER255">
        <v>13</v>
      </c>
      <c r="ES255">
        <v>23</v>
      </c>
      <c r="ET255">
        <v>0</v>
      </c>
      <c r="EU255">
        <v>0</v>
      </c>
      <c r="EV255">
        <v>0</v>
      </c>
      <c r="EW255">
        <v>0</v>
      </c>
      <c r="EX255">
        <v>6</v>
      </c>
      <c r="EY255">
        <v>0</v>
      </c>
      <c r="EZ255">
        <v>0</v>
      </c>
      <c r="FA255">
        <v>3</v>
      </c>
      <c r="FB255">
        <v>3</v>
      </c>
      <c r="FC255">
        <v>1</v>
      </c>
      <c r="FD255">
        <v>12</v>
      </c>
      <c r="FE255">
        <v>1</v>
      </c>
      <c r="FF255">
        <v>12</v>
      </c>
      <c r="FG255">
        <v>0</v>
      </c>
      <c r="FH255">
        <v>0</v>
      </c>
      <c r="FI255">
        <v>3</v>
      </c>
      <c r="FJ255">
        <v>3</v>
      </c>
      <c r="FK255">
        <v>0</v>
      </c>
      <c r="FL255">
        <v>0</v>
      </c>
      <c r="FM255">
        <v>1</v>
      </c>
      <c r="FN255">
        <v>1</v>
      </c>
      <c r="FO255">
        <v>1</v>
      </c>
      <c r="FP255">
        <v>0</v>
      </c>
      <c r="FQ255">
        <v>2</v>
      </c>
      <c r="FR255">
        <v>2</v>
      </c>
      <c r="FS255">
        <v>1</v>
      </c>
      <c r="FT255">
        <v>0</v>
      </c>
      <c r="FU255">
        <v>1</v>
      </c>
      <c r="FV255">
        <v>1</v>
      </c>
      <c r="FW255" t="s">
        <v>515</v>
      </c>
      <c r="FX255">
        <v>59.909999847412109</v>
      </c>
      <c r="FY255">
        <v>59.990001678466797</v>
      </c>
      <c r="FZ255">
        <v>60.433998107910163</v>
      </c>
      <c r="GA255">
        <v>58.25</v>
      </c>
      <c r="GB255">
        <v>58.400001525878913</v>
      </c>
      <c r="GC255">
        <v>346</v>
      </c>
      <c r="GD255">
        <v>29</v>
      </c>
      <c r="GE255">
        <v>195</v>
      </c>
      <c r="GF255">
        <v>19</v>
      </c>
      <c r="GG255">
        <v>1</v>
      </c>
      <c r="GH255">
        <v>215</v>
      </c>
      <c r="GI255">
        <v>0</v>
      </c>
      <c r="GJ255">
        <v>142</v>
      </c>
      <c r="GK255">
        <v>22</v>
      </c>
      <c r="GL255">
        <v>11</v>
      </c>
      <c r="GM255">
        <v>19</v>
      </c>
      <c r="GN255">
        <v>5</v>
      </c>
      <c r="GO255">
        <v>6</v>
      </c>
      <c r="GP255">
        <v>2</v>
      </c>
      <c r="GQ255">
        <v>5</v>
      </c>
      <c r="GR255">
        <v>2</v>
      </c>
      <c r="GS255">
        <v>2</v>
      </c>
      <c r="GT255">
        <v>1</v>
      </c>
      <c r="GU255">
        <v>2</v>
      </c>
      <c r="GV255">
        <v>1</v>
      </c>
      <c r="GW255">
        <v>1.2</v>
      </c>
      <c r="GX255" t="s">
        <v>249</v>
      </c>
      <c r="GY255">
        <v>127098</v>
      </c>
      <c r="GZ255">
        <v>96583</v>
      </c>
      <c r="HA255">
        <v>3.8340000000000001</v>
      </c>
      <c r="HB255">
        <v>4.6269999999999998</v>
      </c>
      <c r="HC255">
        <v>25.2</v>
      </c>
      <c r="HD255">
        <v>10.43</v>
      </c>
      <c r="HE255">
        <v>0</v>
      </c>
      <c r="HF255" s="2">
        <f t="shared" si="82"/>
        <v>1.3335860779514208E-3</v>
      </c>
      <c r="HG255" s="2">
        <f t="shared" si="83"/>
        <v>7.3467988771911408E-3</v>
      </c>
      <c r="HH255" s="2">
        <f t="shared" si="84"/>
        <v>2.9004861306602736E-2</v>
      </c>
      <c r="HI255" s="2">
        <f t="shared" si="85"/>
        <v>2.5685192116380318E-3</v>
      </c>
      <c r="HJ255" s="3">
        <f t="shared" si="86"/>
        <v>60.430736155440854</v>
      </c>
      <c r="HK255" t="str">
        <f t="shared" si="87"/>
        <v>TCMD</v>
      </c>
    </row>
    <row r="256" spans="1:219" hidden="1" x14ac:dyDescent="0.3">
      <c r="A256">
        <v>247</v>
      </c>
      <c r="B256" t="s">
        <v>967</v>
      </c>
      <c r="C256">
        <v>9</v>
      </c>
      <c r="D256">
        <v>0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15</v>
      </c>
      <c r="N256">
        <v>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3</v>
      </c>
      <c r="W256">
        <v>1</v>
      </c>
      <c r="X256">
        <v>4</v>
      </c>
      <c r="Y256">
        <v>5</v>
      </c>
      <c r="Z256">
        <v>146</v>
      </c>
      <c r="AA256">
        <v>0</v>
      </c>
      <c r="AB256">
        <v>0</v>
      </c>
      <c r="AC256">
        <v>0</v>
      </c>
      <c r="AD256">
        <v>0</v>
      </c>
      <c r="AE256">
        <v>3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19</v>
      </c>
      <c r="AN256">
        <v>3</v>
      </c>
      <c r="AO256">
        <v>0</v>
      </c>
      <c r="AP256">
        <v>0</v>
      </c>
      <c r="AQ256">
        <v>1</v>
      </c>
      <c r="AR256">
        <v>1</v>
      </c>
      <c r="AS256">
        <v>0</v>
      </c>
      <c r="AT256">
        <v>0</v>
      </c>
      <c r="AU256" t="s">
        <v>726</v>
      </c>
      <c r="AV256">
        <v>425.6400146484375</v>
      </c>
      <c r="AW256">
        <v>426.02999877929688</v>
      </c>
      <c r="AX256">
        <v>437.6199951171875</v>
      </c>
      <c r="AY256">
        <v>423.35000610351563</v>
      </c>
      <c r="AZ256">
        <v>436.010009765625</v>
      </c>
      <c r="BA256" s="2">
        <f t="shared" si="70"/>
        <v>9.1539124469353084E-4</v>
      </c>
      <c r="BB256" s="2">
        <f t="shared" si="71"/>
        <v>2.6484156270754955E-2</v>
      </c>
      <c r="BC256" s="2">
        <f t="shared" si="72"/>
        <v>6.2906196358477606E-3</v>
      </c>
      <c r="BD256" s="2">
        <f t="shared" si="73"/>
        <v>2.9036039032486194E-2</v>
      </c>
      <c r="BE256">
        <v>2</v>
      </c>
      <c r="BF256">
        <v>16</v>
      </c>
      <c r="BG256">
        <v>56</v>
      </c>
      <c r="BH256">
        <v>48</v>
      </c>
      <c r="BI256">
        <v>27</v>
      </c>
      <c r="BJ256">
        <v>0</v>
      </c>
      <c r="BK256">
        <v>0</v>
      </c>
      <c r="BL256">
        <v>0</v>
      </c>
      <c r="BM256">
        <v>0</v>
      </c>
      <c r="BN256">
        <v>3</v>
      </c>
      <c r="BO256">
        <v>1</v>
      </c>
      <c r="BP256">
        <v>0</v>
      </c>
      <c r="BQ256">
        <v>0</v>
      </c>
      <c r="BR256">
        <v>1</v>
      </c>
      <c r="BS256">
        <v>1</v>
      </c>
      <c r="BT256">
        <v>5</v>
      </c>
      <c r="BU256">
        <v>1</v>
      </c>
      <c r="BV256">
        <v>5</v>
      </c>
      <c r="BW256">
        <v>0</v>
      </c>
      <c r="BX256">
        <v>0</v>
      </c>
      <c r="BY256">
        <v>1</v>
      </c>
      <c r="BZ256">
        <v>1</v>
      </c>
      <c r="CA256">
        <v>0</v>
      </c>
      <c r="CB256">
        <v>0</v>
      </c>
      <c r="CC256">
        <v>1</v>
      </c>
      <c r="CD256">
        <v>1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 t="s">
        <v>628</v>
      </c>
      <c r="CN256">
        <v>436.010009765625</v>
      </c>
      <c r="CO256">
        <v>434.760009765625</v>
      </c>
      <c r="CP256">
        <v>442.29000854492188</v>
      </c>
      <c r="CQ256">
        <v>433.67999267578131</v>
      </c>
      <c r="CR256">
        <v>437.64999389648438</v>
      </c>
      <c r="CS256" s="2">
        <f t="shared" si="74"/>
        <v>-2.8751494431924485E-3</v>
      </c>
      <c r="CT256" s="2">
        <f t="shared" si="75"/>
        <v>1.7025025738360289E-2</v>
      </c>
      <c r="CU256" s="2">
        <f t="shared" si="76"/>
        <v>2.4841684276020182E-3</v>
      </c>
      <c r="CV256" s="2">
        <f t="shared" si="77"/>
        <v>9.0711785126680322E-3</v>
      </c>
      <c r="CW256">
        <v>22</v>
      </c>
      <c r="CX256">
        <v>66</v>
      </c>
      <c r="CY256">
        <v>41</v>
      </c>
      <c r="CZ256">
        <v>11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1</v>
      </c>
      <c r="DG256">
        <v>2</v>
      </c>
      <c r="DH256">
        <v>0</v>
      </c>
      <c r="DI256">
        <v>0</v>
      </c>
      <c r="DJ256">
        <v>0</v>
      </c>
      <c r="DK256">
        <v>1</v>
      </c>
      <c r="DL256">
        <v>3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 t="s">
        <v>953</v>
      </c>
      <c r="EF256">
        <v>437.64999389648438</v>
      </c>
      <c r="EG256">
        <v>439.54000854492188</v>
      </c>
      <c r="EH256">
        <v>444.1300048828125</v>
      </c>
      <c r="EI256">
        <v>436.010009765625</v>
      </c>
      <c r="EJ256">
        <v>443.45999145507813</v>
      </c>
      <c r="EK256" s="2">
        <f t="shared" si="78"/>
        <v>4.2999831908233643E-3</v>
      </c>
      <c r="EL256" s="2">
        <f t="shared" si="79"/>
        <v>1.0334803520202884E-2</v>
      </c>
      <c r="EM256" s="2">
        <f t="shared" si="80"/>
        <v>8.0311205138817732E-3</v>
      </c>
      <c r="EN256" s="2">
        <f t="shared" si="81"/>
        <v>1.6799670394184396E-2</v>
      </c>
      <c r="EO256">
        <v>35</v>
      </c>
      <c r="EP256">
        <v>84</v>
      </c>
      <c r="EQ256">
        <v>1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1</v>
      </c>
      <c r="EZ256">
        <v>1</v>
      </c>
      <c r="FA256">
        <v>1</v>
      </c>
      <c r="FB256">
        <v>7</v>
      </c>
      <c r="FC256">
        <v>1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7</v>
      </c>
      <c r="FJ256">
        <v>0</v>
      </c>
      <c r="FK256">
        <v>0</v>
      </c>
      <c r="FL256">
        <v>0</v>
      </c>
      <c r="FM256">
        <v>1</v>
      </c>
      <c r="FN256">
        <v>1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 t="s">
        <v>616</v>
      </c>
      <c r="FX256">
        <v>443.45999145507813</v>
      </c>
      <c r="FY256">
        <v>445.95999145507813</v>
      </c>
      <c r="FZ256">
        <v>446.1199951171875</v>
      </c>
      <c r="GA256">
        <v>438.58999633789063</v>
      </c>
      <c r="GB256">
        <v>440.42001342773438</v>
      </c>
      <c r="GC256">
        <v>427</v>
      </c>
      <c r="GD256">
        <v>177</v>
      </c>
      <c r="GE256">
        <v>260</v>
      </c>
      <c r="GF256">
        <v>13</v>
      </c>
      <c r="GG256">
        <v>0</v>
      </c>
      <c r="GH256">
        <v>86</v>
      </c>
      <c r="GI256">
        <v>0</v>
      </c>
      <c r="GJ256">
        <v>11</v>
      </c>
      <c r="GK256">
        <v>5</v>
      </c>
      <c r="GL256">
        <v>154</v>
      </c>
      <c r="GM256">
        <v>0</v>
      </c>
      <c r="GN256">
        <v>7</v>
      </c>
      <c r="GO256">
        <v>2</v>
      </c>
      <c r="GP256">
        <v>1</v>
      </c>
      <c r="GQ256">
        <v>2</v>
      </c>
      <c r="GR256">
        <v>1</v>
      </c>
      <c r="GS256">
        <v>0</v>
      </c>
      <c r="GT256">
        <v>0</v>
      </c>
      <c r="GU256">
        <v>0</v>
      </c>
      <c r="GV256">
        <v>0</v>
      </c>
      <c r="GW256">
        <v>1.6</v>
      </c>
      <c r="GX256" t="s">
        <v>218</v>
      </c>
      <c r="GY256">
        <v>173239</v>
      </c>
      <c r="GZ256">
        <v>234200</v>
      </c>
      <c r="HA256">
        <v>1.7050000000000001</v>
      </c>
      <c r="HB256">
        <v>2.2639999999999998</v>
      </c>
      <c r="HC256">
        <v>2.66</v>
      </c>
      <c r="HD256">
        <v>9.0399999999999991</v>
      </c>
      <c r="HE256">
        <v>0</v>
      </c>
      <c r="HF256" s="2">
        <f t="shared" si="82"/>
        <v>5.6058840431918444E-3</v>
      </c>
      <c r="HG256" s="2">
        <f t="shared" si="83"/>
        <v>3.5865611015117871E-4</v>
      </c>
      <c r="HH256" s="2">
        <f t="shared" si="84"/>
        <v>1.65261352103373E-2</v>
      </c>
      <c r="HI256" s="2">
        <f t="shared" si="85"/>
        <v>4.1551633305693114E-3</v>
      </c>
      <c r="HJ256" s="3">
        <f t="shared" si="86"/>
        <v>446.11993773089648</v>
      </c>
      <c r="HK256" t="str">
        <f t="shared" si="87"/>
        <v>TDY</v>
      </c>
    </row>
    <row r="257" spans="1:219" hidden="1" x14ac:dyDescent="0.3">
      <c r="A257">
        <v>248</v>
      </c>
      <c r="B257" t="s">
        <v>968</v>
      </c>
      <c r="C257">
        <v>10</v>
      </c>
      <c r="D257">
        <v>0</v>
      </c>
      <c r="E257">
        <v>6</v>
      </c>
      <c r="F257">
        <v>0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3</v>
      </c>
      <c r="X257">
        <v>4</v>
      </c>
      <c r="Y257">
        <v>1</v>
      </c>
      <c r="Z257">
        <v>179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0</v>
      </c>
      <c r="AU257" t="s">
        <v>969</v>
      </c>
      <c r="AV257">
        <v>23.440000534057621</v>
      </c>
      <c r="AW257">
        <v>23.54000091552734</v>
      </c>
      <c r="AX257">
        <v>23.95999908447266</v>
      </c>
      <c r="AY257">
        <v>23.399999618530281</v>
      </c>
      <c r="AZ257">
        <v>23.809999465942379</v>
      </c>
      <c r="BA257" s="2">
        <f t="shared" si="70"/>
        <v>4.248104400189634E-3</v>
      </c>
      <c r="BB257" s="2">
        <f t="shared" si="71"/>
        <v>1.7529139607417643E-2</v>
      </c>
      <c r="BC257" s="2">
        <f t="shared" si="72"/>
        <v>5.9473785706062321E-3</v>
      </c>
      <c r="BD257" s="2">
        <f t="shared" si="73"/>
        <v>1.7219649584560459E-2</v>
      </c>
      <c r="BE257">
        <v>35</v>
      </c>
      <c r="BF257">
        <v>67</v>
      </c>
      <c r="BG257">
        <v>50</v>
      </c>
      <c r="BH257">
        <v>34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2</v>
      </c>
      <c r="BO257">
        <v>1</v>
      </c>
      <c r="BP257">
        <v>0</v>
      </c>
      <c r="BQ257">
        <v>2</v>
      </c>
      <c r="BR257">
        <v>3</v>
      </c>
      <c r="BS257">
        <v>1</v>
      </c>
      <c r="BT257">
        <v>8</v>
      </c>
      <c r="BU257">
        <v>0</v>
      </c>
      <c r="BV257">
        <v>0</v>
      </c>
      <c r="BW257">
        <v>0</v>
      </c>
      <c r="BX257">
        <v>0</v>
      </c>
      <c r="BY257">
        <v>3</v>
      </c>
      <c r="BZ257">
        <v>3</v>
      </c>
      <c r="CA257">
        <v>0</v>
      </c>
      <c r="CB257">
        <v>0</v>
      </c>
      <c r="CC257">
        <v>1</v>
      </c>
      <c r="CD257">
        <v>1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 t="s">
        <v>897</v>
      </c>
      <c r="CN257">
        <v>23.809999465942379</v>
      </c>
      <c r="CO257">
        <v>23.719999313354489</v>
      </c>
      <c r="CP257">
        <v>23.879999160766602</v>
      </c>
      <c r="CQ257">
        <v>23.559999465942379</v>
      </c>
      <c r="CR257">
        <v>23.739999771118161</v>
      </c>
      <c r="CS257" s="2">
        <f t="shared" si="74"/>
        <v>-3.7942729845368284E-3</v>
      </c>
      <c r="CT257" s="2">
        <f t="shared" si="75"/>
        <v>6.7001613498790524E-3</v>
      </c>
      <c r="CU257" s="2">
        <f t="shared" si="76"/>
        <v>6.7453563256230087E-3</v>
      </c>
      <c r="CV257" s="2">
        <f t="shared" si="77"/>
        <v>7.5821527763773044E-3</v>
      </c>
      <c r="CW257">
        <v>71</v>
      </c>
      <c r="CX257">
        <v>7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44</v>
      </c>
      <c r="DG257">
        <v>40</v>
      </c>
      <c r="DH257">
        <v>26</v>
      </c>
      <c r="DI257">
        <v>7</v>
      </c>
      <c r="DJ257">
        <v>12</v>
      </c>
      <c r="DK257">
        <v>0</v>
      </c>
      <c r="DL257">
        <v>0</v>
      </c>
      <c r="DM257">
        <v>0</v>
      </c>
      <c r="DN257">
        <v>0</v>
      </c>
      <c r="DO257">
        <v>7</v>
      </c>
      <c r="DP257">
        <v>0</v>
      </c>
      <c r="DQ257">
        <v>3</v>
      </c>
      <c r="DR257">
        <v>0</v>
      </c>
      <c r="DS257">
        <v>1</v>
      </c>
      <c r="DT257">
        <v>0</v>
      </c>
      <c r="DU257">
        <v>1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 t="s">
        <v>970</v>
      </c>
      <c r="EF257">
        <v>23.739999771118161</v>
      </c>
      <c r="EG257">
        <v>23.719999313354489</v>
      </c>
      <c r="EH257">
        <v>23.979999542236332</v>
      </c>
      <c r="EI257">
        <v>23.559999465942379</v>
      </c>
      <c r="EJ257">
        <v>23.780000686645511</v>
      </c>
      <c r="EK257" s="2">
        <f t="shared" si="78"/>
        <v>-8.4318964345042602E-4</v>
      </c>
      <c r="EL257" s="2">
        <f t="shared" si="79"/>
        <v>1.0842378392205587E-2</v>
      </c>
      <c r="EM257" s="2">
        <f t="shared" si="80"/>
        <v>6.7453563256230087E-3</v>
      </c>
      <c r="EN257" s="2">
        <f t="shared" si="81"/>
        <v>9.2515228911108638E-3</v>
      </c>
      <c r="EO257">
        <v>33</v>
      </c>
      <c r="EP257">
        <v>116</v>
      </c>
      <c r="EQ257">
        <v>20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8</v>
      </c>
      <c r="EY257">
        <v>3</v>
      </c>
      <c r="EZ257">
        <v>4</v>
      </c>
      <c r="FA257">
        <v>5</v>
      </c>
      <c r="FB257">
        <v>9</v>
      </c>
      <c r="FC257">
        <v>1</v>
      </c>
      <c r="FD257">
        <v>29</v>
      </c>
      <c r="FE257">
        <v>0</v>
      </c>
      <c r="FF257">
        <v>0</v>
      </c>
      <c r="FG257">
        <v>0</v>
      </c>
      <c r="FH257">
        <v>0</v>
      </c>
      <c r="FI257">
        <v>9</v>
      </c>
      <c r="FJ257">
        <v>9</v>
      </c>
      <c r="FK257">
        <v>0</v>
      </c>
      <c r="FL257">
        <v>0</v>
      </c>
      <c r="FM257">
        <v>1</v>
      </c>
      <c r="FN257">
        <v>1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 t="s">
        <v>937</v>
      </c>
      <c r="FX257">
        <v>23.780000686645511</v>
      </c>
      <c r="FY257">
        <v>23.940000534057621</v>
      </c>
      <c r="FZ257">
        <v>23.95999908447266</v>
      </c>
      <c r="GA257">
        <v>23.39999961853027</v>
      </c>
      <c r="GB257">
        <v>23.409999847412109</v>
      </c>
      <c r="GC257">
        <v>434</v>
      </c>
      <c r="GD257">
        <v>353</v>
      </c>
      <c r="GE257">
        <v>247</v>
      </c>
      <c r="GF257">
        <v>158</v>
      </c>
      <c r="GG257">
        <v>0</v>
      </c>
      <c r="GH257">
        <v>34</v>
      </c>
      <c r="GI257">
        <v>0</v>
      </c>
      <c r="GJ257">
        <v>0</v>
      </c>
      <c r="GK257">
        <v>0</v>
      </c>
      <c r="GL257">
        <v>203</v>
      </c>
      <c r="GM257">
        <v>0</v>
      </c>
      <c r="GN257">
        <v>21</v>
      </c>
      <c r="GO257">
        <v>3</v>
      </c>
      <c r="GP257">
        <v>2</v>
      </c>
      <c r="GQ257">
        <v>2</v>
      </c>
      <c r="GR257">
        <v>1</v>
      </c>
      <c r="GS257">
        <v>0</v>
      </c>
      <c r="GT257">
        <v>0</v>
      </c>
      <c r="GU257">
        <v>0</v>
      </c>
      <c r="GV257">
        <v>0</v>
      </c>
      <c r="GW257">
        <v>1.7</v>
      </c>
      <c r="GX257" t="s">
        <v>218</v>
      </c>
      <c r="GY257">
        <v>775138</v>
      </c>
      <c r="GZ257">
        <v>772916</v>
      </c>
      <c r="HA257">
        <v>2.367</v>
      </c>
      <c r="HB257">
        <v>2.6219999999999999</v>
      </c>
      <c r="HC257">
        <v>0.22</v>
      </c>
      <c r="HD257">
        <v>1.43</v>
      </c>
      <c r="HE257">
        <v>0.3523</v>
      </c>
      <c r="HF257" s="2">
        <f t="shared" si="82"/>
        <v>6.6833685815708144E-3</v>
      </c>
      <c r="HG257" s="2">
        <f t="shared" si="83"/>
        <v>8.3466407258747655E-4</v>
      </c>
      <c r="HH257" s="2">
        <f t="shared" si="84"/>
        <v>2.2556428716830279E-2</v>
      </c>
      <c r="HI257" s="2">
        <f t="shared" si="85"/>
        <v>4.2717765685695852E-4</v>
      </c>
      <c r="HJ257" s="3">
        <f t="shared" si="86"/>
        <v>23.959982392401123</v>
      </c>
      <c r="HK257" t="str">
        <f t="shared" si="87"/>
        <v>TDS</v>
      </c>
    </row>
    <row r="258" spans="1:219" hidden="1" x14ac:dyDescent="0.3">
      <c r="A258">
        <v>249</v>
      </c>
      <c r="B258" t="s">
        <v>971</v>
      </c>
      <c r="C258">
        <v>9</v>
      </c>
      <c r="D258">
        <v>0</v>
      </c>
      <c r="E258">
        <v>6</v>
      </c>
      <c r="F258">
        <v>0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2</v>
      </c>
      <c r="W258">
        <v>2</v>
      </c>
      <c r="X258">
        <v>0</v>
      </c>
      <c r="Y258">
        <v>0</v>
      </c>
      <c r="Z258">
        <v>191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3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0</v>
      </c>
      <c r="AU258" t="s">
        <v>972</v>
      </c>
      <c r="AV258">
        <v>38.369998931884773</v>
      </c>
      <c r="AW258">
        <v>38.349998474121087</v>
      </c>
      <c r="AX258">
        <v>39.509998321533203</v>
      </c>
      <c r="AY258">
        <v>38.069999694824219</v>
      </c>
      <c r="AZ258">
        <v>39.430000305175781</v>
      </c>
      <c r="BA258" s="2">
        <f t="shared" si="70"/>
        <v>-5.215243431413441E-4</v>
      </c>
      <c r="BB258" s="2">
        <f t="shared" si="71"/>
        <v>2.9359653168598343E-2</v>
      </c>
      <c r="BC258" s="2">
        <f t="shared" si="72"/>
        <v>7.3011418627777491E-3</v>
      </c>
      <c r="BD258" s="2">
        <f t="shared" si="73"/>
        <v>3.4491519143433624E-2</v>
      </c>
      <c r="BE258">
        <v>1</v>
      </c>
      <c r="BF258">
        <v>4</v>
      </c>
      <c r="BG258">
        <v>62</v>
      </c>
      <c r="BH258">
        <v>90</v>
      </c>
      <c r="BI258">
        <v>36</v>
      </c>
      <c r="BJ258">
        <v>0</v>
      </c>
      <c r="BK258">
        <v>0</v>
      </c>
      <c r="BL258">
        <v>0</v>
      </c>
      <c r="BM258">
        <v>0</v>
      </c>
      <c r="BN258">
        <v>1</v>
      </c>
      <c r="BO258">
        <v>1</v>
      </c>
      <c r="BP258">
        <v>1</v>
      </c>
      <c r="BQ258">
        <v>0</v>
      </c>
      <c r="BR258">
        <v>0</v>
      </c>
      <c r="BS258">
        <v>1</v>
      </c>
      <c r="BT258">
        <v>3</v>
      </c>
      <c r="BU258">
        <v>1</v>
      </c>
      <c r="BV258">
        <v>3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 t="s">
        <v>913</v>
      </c>
      <c r="CN258">
        <v>39.430000305175781</v>
      </c>
      <c r="CO258">
        <v>39</v>
      </c>
      <c r="CP258">
        <v>39.650001525878913</v>
      </c>
      <c r="CQ258">
        <v>38.459999084472663</v>
      </c>
      <c r="CR258">
        <v>38.959999084472663</v>
      </c>
      <c r="CS258" s="2">
        <f t="shared" si="74"/>
        <v>-1.1025648850661041E-2</v>
      </c>
      <c r="CT258" s="2">
        <f t="shared" si="75"/>
        <v>1.6393480475774158E-2</v>
      </c>
      <c r="CU258" s="2">
        <f t="shared" si="76"/>
        <v>1.3846177321213737E-2</v>
      </c>
      <c r="CV258" s="2">
        <f t="shared" si="77"/>
        <v>1.2833675866262384E-2</v>
      </c>
      <c r="CW258">
        <v>51</v>
      </c>
      <c r="CX258">
        <v>16</v>
      </c>
      <c r="CY258">
        <v>41</v>
      </c>
      <c r="CZ258">
        <v>7</v>
      </c>
      <c r="DA258">
        <v>0</v>
      </c>
      <c r="DB258">
        <v>1</v>
      </c>
      <c r="DC258">
        <v>48</v>
      </c>
      <c r="DD258">
        <v>0</v>
      </c>
      <c r="DE258">
        <v>0</v>
      </c>
      <c r="DF258">
        <v>28</v>
      </c>
      <c r="DG258">
        <v>16</v>
      </c>
      <c r="DH258">
        <v>5</v>
      </c>
      <c r="DI258">
        <v>5</v>
      </c>
      <c r="DJ258">
        <v>53</v>
      </c>
      <c r="DK258">
        <v>1</v>
      </c>
      <c r="DL258">
        <v>61</v>
      </c>
      <c r="DM258">
        <v>0</v>
      </c>
      <c r="DN258">
        <v>0</v>
      </c>
      <c r="DO258">
        <v>64</v>
      </c>
      <c r="DP258">
        <v>49</v>
      </c>
      <c r="DQ258">
        <v>51</v>
      </c>
      <c r="DR258">
        <v>51</v>
      </c>
      <c r="DS258">
        <v>1</v>
      </c>
      <c r="DT258">
        <v>1</v>
      </c>
      <c r="DU258">
        <v>1</v>
      </c>
      <c r="DV258">
        <v>1</v>
      </c>
      <c r="DW258">
        <v>5</v>
      </c>
      <c r="DX258">
        <v>0</v>
      </c>
      <c r="DY258">
        <v>20</v>
      </c>
      <c r="DZ258">
        <v>20</v>
      </c>
      <c r="EA258">
        <v>1</v>
      </c>
      <c r="EB258">
        <v>0</v>
      </c>
      <c r="EC258">
        <v>1</v>
      </c>
      <c r="ED258">
        <v>1</v>
      </c>
      <c r="EE258" t="s">
        <v>892</v>
      </c>
      <c r="EF258">
        <v>38.959999084472663</v>
      </c>
      <c r="EG258">
        <v>39.389999389648438</v>
      </c>
      <c r="EH258">
        <v>40.180000305175781</v>
      </c>
      <c r="EI258">
        <v>39.200000762939453</v>
      </c>
      <c r="EJ258">
        <v>39.979999542236328</v>
      </c>
      <c r="EK258" s="2">
        <f t="shared" si="78"/>
        <v>1.0916484179707253E-2</v>
      </c>
      <c r="EL258" s="2">
        <f t="shared" si="79"/>
        <v>1.9661545782158174E-2</v>
      </c>
      <c r="EM258" s="2">
        <f t="shared" si="80"/>
        <v>4.8235244897951723E-3</v>
      </c>
      <c r="EN258" s="2">
        <f t="shared" si="81"/>
        <v>1.9509724567976949E-2</v>
      </c>
      <c r="EO258">
        <v>10</v>
      </c>
      <c r="EP258">
        <v>18</v>
      </c>
      <c r="EQ258">
        <v>25</v>
      </c>
      <c r="ER258">
        <v>136</v>
      </c>
      <c r="ES258">
        <v>1</v>
      </c>
      <c r="ET258">
        <v>0</v>
      </c>
      <c r="EU258">
        <v>0</v>
      </c>
      <c r="EV258">
        <v>0</v>
      </c>
      <c r="EW258">
        <v>0</v>
      </c>
      <c r="EX258">
        <v>3</v>
      </c>
      <c r="EY258">
        <v>1</v>
      </c>
      <c r="EZ258">
        <v>3</v>
      </c>
      <c r="FA258">
        <v>1</v>
      </c>
      <c r="FB258">
        <v>0</v>
      </c>
      <c r="FC258">
        <v>1</v>
      </c>
      <c r="FD258">
        <v>8</v>
      </c>
      <c r="FE258">
        <v>1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 t="s">
        <v>973</v>
      </c>
      <c r="FX258">
        <v>39.979999542236328</v>
      </c>
      <c r="FY258">
        <v>40.299999237060547</v>
      </c>
      <c r="FZ258">
        <v>40.630001068115227</v>
      </c>
      <c r="GA258">
        <v>39.590000152587891</v>
      </c>
      <c r="GB258">
        <v>39.75</v>
      </c>
      <c r="GC258">
        <v>500</v>
      </c>
      <c r="GD258">
        <v>313</v>
      </c>
      <c r="GE258">
        <v>305</v>
      </c>
      <c r="GF258">
        <v>115</v>
      </c>
      <c r="GG258">
        <v>0</v>
      </c>
      <c r="GH258">
        <v>270</v>
      </c>
      <c r="GI258">
        <v>0</v>
      </c>
      <c r="GJ258">
        <v>144</v>
      </c>
      <c r="GK258">
        <v>3</v>
      </c>
      <c r="GL258">
        <v>244</v>
      </c>
      <c r="GM258">
        <v>0</v>
      </c>
      <c r="GN258">
        <v>53</v>
      </c>
      <c r="GO258">
        <v>1</v>
      </c>
      <c r="GP258">
        <v>1</v>
      </c>
      <c r="GQ258">
        <v>1</v>
      </c>
      <c r="GR258">
        <v>1</v>
      </c>
      <c r="GS258">
        <v>1</v>
      </c>
      <c r="GT258">
        <v>1</v>
      </c>
      <c r="GU258">
        <v>1</v>
      </c>
      <c r="GV258">
        <v>1</v>
      </c>
      <c r="GW258">
        <v>2.1</v>
      </c>
      <c r="GX258" t="s">
        <v>218</v>
      </c>
      <c r="GY258">
        <v>1733122</v>
      </c>
      <c r="GZ258">
        <v>2033150</v>
      </c>
      <c r="HA258">
        <v>0.46</v>
      </c>
      <c r="HB258">
        <v>0.99299999999999999</v>
      </c>
      <c r="HC258">
        <v>0.71</v>
      </c>
      <c r="HD258">
        <v>2.84</v>
      </c>
      <c r="HE258">
        <v>0</v>
      </c>
      <c r="HF258" s="2">
        <f t="shared" si="82"/>
        <v>7.9404392278484837E-3</v>
      </c>
      <c r="HG258" s="2">
        <f t="shared" si="83"/>
        <v>8.1221221358434015E-3</v>
      </c>
      <c r="HH258" s="2">
        <f t="shared" si="84"/>
        <v>1.7617843620694851E-2</v>
      </c>
      <c r="HI258" s="2">
        <f t="shared" si="85"/>
        <v>4.0251533940153239E-3</v>
      </c>
      <c r="HJ258" s="3">
        <f t="shared" si="86"/>
        <v>40.627320752938346</v>
      </c>
      <c r="HK258" t="str">
        <f t="shared" si="87"/>
        <v>TPX</v>
      </c>
    </row>
    <row r="259" spans="1:219" hidden="1" x14ac:dyDescent="0.3">
      <c r="A259">
        <v>250</v>
      </c>
      <c r="B259" t="s">
        <v>974</v>
      </c>
      <c r="C259">
        <v>9</v>
      </c>
      <c r="D259">
        <v>0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9</v>
      </c>
      <c r="N259">
        <v>21</v>
      </c>
      <c r="O259">
        <v>1</v>
      </c>
      <c r="P259">
        <v>0</v>
      </c>
      <c r="Q259">
        <v>0</v>
      </c>
      <c r="R259">
        <v>1</v>
      </c>
      <c r="S259">
        <v>1</v>
      </c>
      <c r="T259">
        <v>0</v>
      </c>
      <c r="U259">
        <v>0</v>
      </c>
      <c r="V259">
        <v>2</v>
      </c>
      <c r="W259">
        <v>1</v>
      </c>
      <c r="X259">
        <v>1</v>
      </c>
      <c r="Y259">
        <v>3</v>
      </c>
      <c r="Z259">
        <v>161</v>
      </c>
      <c r="AA259">
        <v>1</v>
      </c>
      <c r="AB259">
        <v>0</v>
      </c>
      <c r="AC259">
        <v>0</v>
      </c>
      <c r="AD259">
        <v>0</v>
      </c>
      <c r="AE259">
        <v>22</v>
      </c>
      <c r="AF259">
        <v>1</v>
      </c>
      <c r="AG259">
        <v>0</v>
      </c>
      <c r="AH259">
        <v>0</v>
      </c>
      <c r="AI259">
        <v>1</v>
      </c>
      <c r="AJ259">
        <v>1</v>
      </c>
      <c r="AK259">
        <v>0</v>
      </c>
      <c r="AL259">
        <v>0</v>
      </c>
      <c r="AM259">
        <v>31</v>
      </c>
      <c r="AN259">
        <v>22</v>
      </c>
      <c r="AO259">
        <v>0</v>
      </c>
      <c r="AP259">
        <v>0</v>
      </c>
      <c r="AQ259">
        <v>1</v>
      </c>
      <c r="AR259">
        <v>1</v>
      </c>
      <c r="AS259">
        <v>0</v>
      </c>
      <c r="AT259">
        <v>0</v>
      </c>
      <c r="AU259" t="s">
        <v>972</v>
      </c>
      <c r="AV259">
        <v>124.26999664306641</v>
      </c>
      <c r="AW259">
        <v>124.2799987792969</v>
      </c>
      <c r="AX259">
        <v>130.07000732421881</v>
      </c>
      <c r="AY259">
        <v>123.5800018310547</v>
      </c>
      <c r="AZ259">
        <v>129.94000244140619</v>
      </c>
      <c r="BA259" s="2">
        <f t="shared" si="70"/>
        <v>8.0480659227055718E-5</v>
      </c>
      <c r="BB259" s="2">
        <f t="shared" si="71"/>
        <v>4.4514555384697174E-2</v>
      </c>
      <c r="BC259" s="2">
        <f t="shared" si="72"/>
        <v>5.6324183707572306E-3</v>
      </c>
      <c r="BD259" s="2">
        <f t="shared" si="73"/>
        <v>4.8945671008582603E-2</v>
      </c>
      <c r="BE259">
        <v>6</v>
      </c>
      <c r="BF259">
        <v>2</v>
      </c>
      <c r="BG259">
        <v>5</v>
      </c>
      <c r="BH259">
        <v>10</v>
      </c>
      <c r="BI259">
        <v>172</v>
      </c>
      <c r="BJ259">
        <v>0</v>
      </c>
      <c r="BK259">
        <v>0</v>
      </c>
      <c r="BL259">
        <v>0</v>
      </c>
      <c r="BM259">
        <v>0</v>
      </c>
      <c r="BN259">
        <v>2</v>
      </c>
      <c r="BO259">
        <v>0</v>
      </c>
      <c r="BP259">
        <v>1</v>
      </c>
      <c r="BQ259">
        <v>0</v>
      </c>
      <c r="BR259">
        <v>0</v>
      </c>
      <c r="BS259">
        <v>1</v>
      </c>
      <c r="BT259">
        <v>3</v>
      </c>
      <c r="BU259">
        <v>1</v>
      </c>
      <c r="BV259">
        <v>3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 t="s">
        <v>975</v>
      </c>
      <c r="CN259">
        <v>129.94000244140619</v>
      </c>
      <c r="CO259">
        <v>129.7799987792969</v>
      </c>
      <c r="CP259">
        <v>130.16999816894531</v>
      </c>
      <c r="CQ259">
        <v>125.40000152587891</v>
      </c>
      <c r="CR259">
        <v>126.3199996948242</v>
      </c>
      <c r="CS259" s="2">
        <f t="shared" si="74"/>
        <v>-1.2328838312087864E-3</v>
      </c>
      <c r="CT259" s="2">
        <f t="shared" si="75"/>
        <v>2.9960773998186641E-3</v>
      </c>
      <c r="CU259" s="2">
        <f t="shared" si="76"/>
        <v>3.3749401253012734E-2</v>
      </c>
      <c r="CV259" s="2">
        <f t="shared" si="77"/>
        <v>7.2830760858765276E-3</v>
      </c>
      <c r="CW259">
        <v>1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4</v>
      </c>
      <c r="DJ259">
        <v>191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1</v>
      </c>
      <c r="DX259">
        <v>0</v>
      </c>
      <c r="DY259">
        <v>0</v>
      </c>
      <c r="DZ259">
        <v>0</v>
      </c>
      <c r="EA259">
        <v>1</v>
      </c>
      <c r="EB259">
        <v>0</v>
      </c>
      <c r="EC259">
        <v>0</v>
      </c>
      <c r="ED259">
        <v>0</v>
      </c>
      <c r="EE259" t="s">
        <v>578</v>
      </c>
      <c r="EF259">
        <v>126.3199996948242</v>
      </c>
      <c r="EG259">
        <v>129.2799987792969</v>
      </c>
      <c r="EH259">
        <v>131.8500061035156</v>
      </c>
      <c r="EI259">
        <v>128.1600036621094</v>
      </c>
      <c r="EJ259">
        <v>131.5299987792969</v>
      </c>
      <c r="EK259" s="2">
        <f t="shared" si="78"/>
        <v>2.2896032738412453E-2</v>
      </c>
      <c r="EL259" s="2">
        <f t="shared" si="79"/>
        <v>1.9491901442924342E-2</v>
      </c>
      <c r="EM259" s="2">
        <f t="shared" si="80"/>
        <v>8.6633286491557548E-3</v>
      </c>
      <c r="EN259" s="2">
        <f t="shared" si="81"/>
        <v>2.5621494324213012E-2</v>
      </c>
      <c r="EO259">
        <v>53</v>
      </c>
      <c r="EP259">
        <v>62</v>
      </c>
      <c r="EQ259">
        <v>32</v>
      </c>
      <c r="ER259">
        <v>45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9</v>
      </c>
      <c r="EY259">
        <v>3</v>
      </c>
      <c r="EZ259">
        <v>0</v>
      </c>
      <c r="FA259">
        <v>2</v>
      </c>
      <c r="FB259">
        <v>2</v>
      </c>
      <c r="FC259">
        <v>1</v>
      </c>
      <c r="FD259">
        <v>16</v>
      </c>
      <c r="FE259">
        <v>0</v>
      </c>
      <c r="FF259">
        <v>0</v>
      </c>
      <c r="FG259">
        <v>0</v>
      </c>
      <c r="FH259">
        <v>0</v>
      </c>
      <c r="FI259">
        <v>2</v>
      </c>
      <c r="FJ259">
        <v>2</v>
      </c>
      <c r="FK259">
        <v>0</v>
      </c>
      <c r="FL259">
        <v>0</v>
      </c>
      <c r="FM259">
        <v>1</v>
      </c>
      <c r="FN259">
        <v>1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976</v>
      </c>
      <c r="FX259">
        <v>131.5299987792969</v>
      </c>
      <c r="FY259">
        <v>131.46000671386719</v>
      </c>
      <c r="FZ259">
        <v>133.67999267578119</v>
      </c>
      <c r="GA259">
        <v>131</v>
      </c>
      <c r="GB259">
        <v>133.42999267578119</v>
      </c>
      <c r="GC259">
        <v>419</v>
      </c>
      <c r="GD259">
        <v>382</v>
      </c>
      <c r="GE259">
        <v>193</v>
      </c>
      <c r="GF259">
        <v>211</v>
      </c>
      <c r="GG259">
        <v>0</v>
      </c>
      <c r="GH259">
        <v>227</v>
      </c>
      <c r="GI259">
        <v>0</v>
      </c>
      <c r="GJ259">
        <v>45</v>
      </c>
      <c r="GK259">
        <v>3</v>
      </c>
      <c r="GL259">
        <v>354</v>
      </c>
      <c r="GM259">
        <v>0</v>
      </c>
      <c r="GN259">
        <v>193</v>
      </c>
      <c r="GO259">
        <v>1</v>
      </c>
      <c r="GP259">
        <v>1</v>
      </c>
      <c r="GQ259">
        <v>1</v>
      </c>
      <c r="GR259">
        <v>1</v>
      </c>
      <c r="GS259">
        <v>0</v>
      </c>
      <c r="GT259">
        <v>0</v>
      </c>
      <c r="GU259">
        <v>0</v>
      </c>
      <c r="GV259">
        <v>0</v>
      </c>
      <c r="GW259">
        <v>2.2000000000000002</v>
      </c>
      <c r="GX259" t="s">
        <v>218</v>
      </c>
      <c r="GY259">
        <v>1185731</v>
      </c>
      <c r="GZ259">
        <v>1413983</v>
      </c>
      <c r="HA259">
        <v>2.7589999999999999</v>
      </c>
      <c r="HB259">
        <v>3.4460000000000002</v>
      </c>
      <c r="HC259">
        <v>2.11</v>
      </c>
      <c r="HD259">
        <v>2.1800000000000002</v>
      </c>
      <c r="HE259">
        <v>9.35E-2</v>
      </c>
      <c r="HF259" s="2">
        <f t="shared" si="82"/>
        <v>-5.324209786634615E-4</v>
      </c>
      <c r="HG259" s="2">
        <f t="shared" si="83"/>
        <v>1.6606718159374978E-2</v>
      </c>
      <c r="HH259" s="2">
        <f t="shared" si="84"/>
        <v>3.4992141364211804E-3</v>
      </c>
      <c r="HI259" s="2">
        <f t="shared" si="85"/>
        <v>1.821174255540714E-2</v>
      </c>
      <c r="HJ259" s="3">
        <f t="shared" si="86"/>
        <v>133.64312599459393</v>
      </c>
      <c r="HK259" t="str">
        <f t="shared" si="87"/>
        <v>TER</v>
      </c>
    </row>
    <row r="260" spans="1:219" hidden="1" x14ac:dyDescent="0.3">
      <c r="A260">
        <v>251</v>
      </c>
      <c r="B260" t="s">
        <v>977</v>
      </c>
      <c r="C260">
        <v>9</v>
      </c>
      <c r="D260">
        <v>0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5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2</v>
      </c>
      <c r="W260">
        <v>1</v>
      </c>
      <c r="X260">
        <v>2</v>
      </c>
      <c r="Y260">
        <v>4</v>
      </c>
      <c r="Z260">
        <v>176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6</v>
      </c>
      <c r="AN260">
        <v>1</v>
      </c>
      <c r="AO260">
        <v>0</v>
      </c>
      <c r="AP260">
        <v>0</v>
      </c>
      <c r="AQ260">
        <v>1</v>
      </c>
      <c r="AR260">
        <v>1</v>
      </c>
      <c r="AS260">
        <v>0</v>
      </c>
      <c r="AT260">
        <v>0</v>
      </c>
      <c r="AU260" t="s">
        <v>945</v>
      </c>
      <c r="AV260">
        <v>97.150001525878906</v>
      </c>
      <c r="AW260">
        <v>97.050003051757798</v>
      </c>
      <c r="AX260">
        <v>98.980003356933594</v>
      </c>
      <c r="AY260">
        <v>96.269996643066406</v>
      </c>
      <c r="AZ260">
        <v>98.690002441406236</v>
      </c>
      <c r="BA260" s="2">
        <f t="shared" si="70"/>
        <v>-1.0303809477241188E-3</v>
      </c>
      <c r="BB260" s="2">
        <f t="shared" si="71"/>
        <v>1.9498891086273118E-2</v>
      </c>
      <c r="BC260" s="2">
        <f t="shared" si="72"/>
        <v>8.0371600635128493E-3</v>
      </c>
      <c r="BD260" s="2">
        <f t="shared" si="73"/>
        <v>2.4521286234404749E-2</v>
      </c>
      <c r="BE260">
        <v>10</v>
      </c>
      <c r="BF260">
        <v>29</v>
      </c>
      <c r="BG260">
        <v>64</v>
      </c>
      <c r="BH260">
        <v>78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2</v>
      </c>
      <c r="BP260">
        <v>0</v>
      </c>
      <c r="BQ260">
        <v>1</v>
      </c>
      <c r="BR260">
        <v>1</v>
      </c>
      <c r="BS260">
        <v>1</v>
      </c>
      <c r="BT260">
        <v>4</v>
      </c>
      <c r="BU260">
        <v>0</v>
      </c>
      <c r="BV260">
        <v>0</v>
      </c>
      <c r="BW260">
        <v>0</v>
      </c>
      <c r="BX260">
        <v>0</v>
      </c>
      <c r="BY260">
        <v>1</v>
      </c>
      <c r="BZ260">
        <v>1</v>
      </c>
      <c r="CA260">
        <v>0</v>
      </c>
      <c r="CB260">
        <v>0</v>
      </c>
      <c r="CC260">
        <v>1</v>
      </c>
      <c r="CD260">
        <v>1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 t="s">
        <v>642</v>
      </c>
      <c r="CN260">
        <v>98.690002441406236</v>
      </c>
      <c r="CO260">
        <v>98.660003662109375</v>
      </c>
      <c r="CP260">
        <v>101.38999938964839</v>
      </c>
      <c r="CQ260">
        <v>98.279998779296875</v>
      </c>
      <c r="CR260">
        <v>100.88999938964839</v>
      </c>
      <c r="CS260" s="2">
        <f t="shared" si="74"/>
        <v>-3.0406221552148338E-4</v>
      </c>
      <c r="CT260" s="2">
        <f t="shared" si="75"/>
        <v>2.6925690343950648E-2</v>
      </c>
      <c r="CU260" s="2">
        <f t="shared" si="76"/>
        <v>3.8516609437188043E-3</v>
      </c>
      <c r="CV260" s="2">
        <f t="shared" si="77"/>
        <v>2.5869765349798568E-2</v>
      </c>
      <c r="CW260">
        <v>8</v>
      </c>
      <c r="CX260">
        <v>31</v>
      </c>
      <c r="CY260">
        <v>39</v>
      </c>
      <c r="CZ260">
        <v>39</v>
      </c>
      <c r="DA260">
        <v>67</v>
      </c>
      <c r="DB260">
        <v>0</v>
      </c>
      <c r="DC260">
        <v>0</v>
      </c>
      <c r="DD260">
        <v>0</v>
      </c>
      <c r="DE260">
        <v>0</v>
      </c>
      <c r="DF260">
        <v>2</v>
      </c>
      <c r="DG260">
        <v>0</v>
      </c>
      <c r="DH260">
        <v>1</v>
      </c>
      <c r="DI260">
        <v>0</v>
      </c>
      <c r="DJ260">
        <v>0</v>
      </c>
      <c r="DK260">
        <v>1</v>
      </c>
      <c r="DL260">
        <v>3</v>
      </c>
      <c r="DM260">
        <v>1</v>
      </c>
      <c r="DN260">
        <v>3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 t="s">
        <v>373</v>
      </c>
      <c r="EF260">
        <v>100.88999938964839</v>
      </c>
      <c r="EG260">
        <v>101.90000152587891</v>
      </c>
      <c r="EH260">
        <v>101.90000152587891</v>
      </c>
      <c r="EI260">
        <v>98.470001220703125</v>
      </c>
      <c r="EJ260">
        <v>100.36000061035161</v>
      </c>
      <c r="EK260" s="2">
        <f t="shared" si="78"/>
        <v>9.9116989313685622E-3</v>
      </c>
      <c r="EL260" s="2">
        <f t="shared" si="79"/>
        <v>0</v>
      </c>
      <c r="EM260" s="2">
        <f t="shared" si="80"/>
        <v>3.3660453913778254E-2</v>
      </c>
      <c r="EN260" s="2">
        <f t="shared" si="81"/>
        <v>1.8832197869212974E-2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185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1</v>
      </c>
      <c r="FP260">
        <v>0</v>
      </c>
      <c r="FQ260">
        <v>0</v>
      </c>
      <c r="FR260">
        <v>0</v>
      </c>
      <c r="FS260">
        <v>1</v>
      </c>
      <c r="FT260">
        <v>0</v>
      </c>
      <c r="FU260">
        <v>0</v>
      </c>
      <c r="FV260">
        <v>0</v>
      </c>
      <c r="FW260" t="s">
        <v>471</v>
      </c>
      <c r="FX260">
        <v>100.36000061035161</v>
      </c>
      <c r="FY260">
        <v>101.13999938964839</v>
      </c>
      <c r="FZ260">
        <v>101.7399978637695</v>
      </c>
      <c r="GA260">
        <v>99.410003662109375</v>
      </c>
      <c r="GB260">
        <v>99.839996337890625</v>
      </c>
      <c r="GC260">
        <v>371</v>
      </c>
      <c r="GD260">
        <v>377</v>
      </c>
      <c r="GE260">
        <v>184</v>
      </c>
      <c r="GF260">
        <v>188</v>
      </c>
      <c r="GG260">
        <v>0</v>
      </c>
      <c r="GH260">
        <v>184</v>
      </c>
      <c r="GI260">
        <v>0</v>
      </c>
      <c r="GJ260">
        <v>106</v>
      </c>
      <c r="GK260">
        <v>3</v>
      </c>
      <c r="GL260">
        <v>362</v>
      </c>
      <c r="GM260">
        <v>3</v>
      </c>
      <c r="GN260">
        <v>185</v>
      </c>
      <c r="GO260">
        <v>1</v>
      </c>
      <c r="GP260">
        <v>0</v>
      </c>
      <c r="GQ260">
        <v>1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2.6</v>
      </c>
      <c r="GX260" t="s">
        <v>223</v>
      </c>
      <c r="GY260">
        <v>675946</v>
      </c>
      <c r="GZ260">
        <v>593150</v>
      </c>
      <c r="HA260">
        <v>0.91200000000000003</v>
      </c>
      <c r="HB260">
        <v>1.0089999999999999</v>
      </c>
      <c r="HC260">
        <v>0.38</v>
      </c>
      <c r="HD260">
        <v>3.51</v>
      </c>
      <c r="HE260">
        <v>0.8</v>
      </c>
      <c r="HF260" s="2">
        <f t="shared" si="82"/>
        <v>7.7120702393105312E-3</v>
      </c>
      <c r="HG260" s="2">
        <f t="shared" si="83"/>
        <v>5.8973706184317631E-3</v>
      </c>
      <c r="HH260" s="2">
        <f t="shared" si="84"/>
        <v>1.710496082637003E-2</v>
      </c>
      <c r="HI260" s="2">
        <f t="shared" si="85"/>
        <v>4.306817824051401E-3</v>
      </c>
      <c r="HJ260" s="3">
        <f t="shared" si="86"/>
        <v>101.73645945039712</v>
      </c>
      <c r="HK260" t="str">
        <f t="shared" si="87"/>
        <v>TXRH</v>
      </c>
    </row>
    <row r="261" spans="1:219" hidden="1" x14ac:dyDescent="0.3">
      <c r="A261">
        <v>252</v>
      </c>
      <c r="B261" t="s">
        <v>978</v>
      </c>
      <c r="C261">
        <v>9</v>
      </c>
      <c r="D261">
        <v>0</v>
      </c>
      <c r="E261">
        <v>6</v>
      </c>
      <c r="F261">
        <v>0</v>
      </c>
      <c r="G261" t="s">
        <v>218</v>
      </c>
      <c r="H261" t="s">
        <v>218</v>
      </c>
      <c r="I261">
        <v>6</v>
      </c>
      <c r="J261">
        <v>0</v>
      </c>
      <c r="K261" t="s">
        <v>218</v>
      </c>
      <c r="L261" t="s">
        <v>218</v>
      </c>
      <c r="M261">
        <v>3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2</v>
      </c>
      <c r="W261">
        <v>0</v>
      </c>
      <c r="X261">
        <v>5</v>
      </c>
      <c r="Y261">
        <v>0</v>
      </c>
      <c r="Z261">
        <v>187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4</v>
      </c>
      <c r="AN261">
        <v>1</v>
      </c>
      <c r="AO261">
        <v>0</v>
      </c>
      <c r="AP261">
        <v>0</v>
      </c>
      <c r="AQ261">
        <v>1</v>
      </c>
      <c r="AR261">
        <v>1</v>
      </c>
      <c r="AS261">
        <v>0</v>
      </c>
      <c r="AT261">
        <v>0</v>
      </c>
      <c r="AU261" t="s">
        <v>979</v>
      </c>
      <c r="AV261">
        <v>58.220001220703118</v>
      </c>
      <c r="AW261">
        <v>57.740001678466797</v>
      </c>
      <c r="AX261">
        <v>59.360000610351563</v>
      </c>
      <c r="AY261">
        <v>57.520000457763672</v>
      </c>
      <c r="AZ261">
        <v>59.200000762939453</v>
      </c>
      <c r="BA261" s="2">
        <f t="shared" si="70"/>
        <v>-8.3131196446661892E-3</v>
      </c>
      <c r="BB261" s="2">
        <f t="shared" si="71"/>
        <v>2.729108684682624E-2</v>
      </c>
      <c r="BC261" s="2">
        <f t="shared" si="72"/>
        <v>3.810204612189505E-3</v>
      </c>
      <c r="BD261" s="2">
        <f t="shared" si="73"/>
        <v>2.8378383167648513E-2</v>
      </c>
      <c r="BE261">
        <v>17</v>
      </c>
      <c r="BF261">
        <v>53</v>
      </c>
      <c r="BG261">
        <v>55</v>
      </c>
      <c r="BH261">
        <v>14</v>
      </c>
      <c r="BI261">
        <v>54</v>
      </c>
      <c r="BJ261">
        <v>1</v>
      </c>
      <c r="BK261">
        <v>19</v>
      </c>
      <c r="BL261">
        <v>0</v>
      </c>
      <c r="BM261">
        <v>0</v>
      </c>
      <c r="BN261">
        <v>4</v>
      </c>
      <c r="BO261">
        <v>1</v>
      </c>
      <c r="BP261">
        <v>0</v>
      </c>
      <c r="BQ261">
        <v>0</v>
      </c>
      <c r="BR261">
        <v>0</v>
      </c>
      <c r="BS261">
        <v>2</v>
      </c>
      <c r="BT261">
        <v>5</v>
      </c>
      <c r="BU261">
        <v>1</v>
      </c>
      <c r="BV261">
        <v>5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 t="s">
        <v>342</v>
      </c>
      <c r="CN261">
        <v>59.200000762939453</v>
      </c>
      <c r="CO261">
        <v>59.369998931884773</v>
      </c>
      <c r="CP261">
        <v>59.930000305175781</v>
      </c>
      <c r="CQ261">
        <v>58.619998931884773</v>
      </c>
      <c r="CR261">
        <v>59.090000152587891</v>
      </c>
      <c r="CS261" s="2">
        <f t="shared" si="74"/>
        <v>2.8633682331771215E-3</v>
      </c>
      <c r="CT261" s="2">
        <f t="shared" si="75"/>
        <v>9.3442578080988881E-3</v>
      </c>
      <c r="CU261" s="2">
        <f t="shared" si="76"/>
        <v>1.2632642976134756E-2</v>
      </c>
      <c r="CV261" s="2">
        <f t="shared" si="77"/>
        <v>7.953989160423669E-3</v>
      </c>
      <c r="CW261">
        <v>39</v>
      </c>
      <c r="CX261">
        <v>31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8</v>
      </c>
      <c r="DG261">
        <v>11</v>
      </c>
      <c r="DH261">
        <v>20</v>
      </c>
      <c r="DI261">
        <v>17</v>
      </c>
      <c r="DJ261">
        <v>74</v>
      </c>
      <c r="DK261">
        <v>0</v>
      </c>
      <c r="DL261">
        <v>0</v>
      </c>
      <c r="DM261">
        <v>0</v>
      </c>
      <c r="DN261">
        <v>0</v>
      </c>
      <c r="DO261">
        <v>31</v>
      </c>
      <c r="DP261">
        <v>0</v>
      </c>
      <c r="DQ261">
        <v>40</v>
      </c>
      <c r="DR261">
        <v>0</v>
      </c>
      <c r="DS261">
        <v>1</v>
      </c>
      <c r="DT261">
        <v>0</v>
      </c>
      <c r="DU261">
        <v>1</v>
      </c>
      <c r="DV261">
        <v>0</v>
      </c>
      <c r="DW261">
        <v>71</v>
      </c>
      <c r="DX261">
        <v>34</v>
      </c>
      <c r="DY261">
        <v>5</v>
      </c>
      <c r="DZ261">
        <v>5</v>
      </c>
      <c r="EA261">
        <v>2</v>
      </c>
      <c r="EB261">
        <v>1</v>
      </c>
      <c r="EC261">
        <v>1</v>
      </c>
      <c r="ED261">
        <v>1</v>
      </c>
      <c r="EE261" t="s">
        <v>242</v>
      </c>
      <c r="EF261">
        <v>59.090000152587891</v>
      </c>
      <c r="EG261">
        <v>59.090000152587891</v>
      </c>
      <c r="EH261">
        <v>60.630001068115227</v>
      </c>
      <c r="EI261">
        <v>58.830001831054688</v>
      </c>
      <c r="EJ261">
        <v>60.430000305175781</v>
      </c>
      <c r="EK261" s="2">
        <f t="shared" si="78"/>
        <v>0</v>
      </c>
      <c r="EL261" s="2">
        <f t="shared" si="79"/>
        <v>2.5399981665796267E-2</v>
      </c>
      <c r="EM261" s="2">
        <f t="shared" si="80"/>
        <v>4.4000392767271634E-3</v>
      </c>
      <c r="EN261" s="2">
        <f t="shared" si="81"/>
        <v>2.6476890055286861E-2</v>
      </c>
      <c r="EO261">
        <v>2</v>
      </c>
      <c r="EP261">
        <v>6</v>
      </c>
      <c r="EQ261">
        <v>50</v>
      </c>
      <c r="ER261">
        <v>69</v>
      </c>
      <c r="ES261">
        <v>67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1</v>
      </c>
      <c r="FA261">
        <v>1</v>
      </c>
      <c r="FB261">
        <v>0</v>
      </c>
      <c r="FC261">
        <v>1</v>
      </c>
      <c r="FD261">
        <v>2</v>
      </c>
      <c r="FE261">
        <v>1</v>
      </c>
      <c r="FF261">
        <v>2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 t="s">
        <v>555</v>
      </c>
      <c r="FX261">
        <v>60.430000305175781</v>
      </c>
      <c r="FY261">
        <v>60.790000915527337</v>
      </c>
      <c r="FZ261">
        <v>61.349998474121087</v>
      </c>
      <c r="GA261">
        <v>60.790000915527337</v>
      </c>
      <c r="GB261">
        <v>60.900001525878913</v>
      </c>
      <c r="GC261">
        <v>461</v>
      </c>
      <c r="GD261">
        <v>331</v>
      </c>
      <c r="GE261">
        <v>264</v>
      </c>
      <c r="GF261">
        <v>132</v>
      </c>
      <c r="GG261">
        <v>0</v>
      </c>
      <c r="GH261">
        <v>204</v>
      </c>
      <c r="GI261">
        <v>0</v>
      </c>
      <c r="GJ261">
        <v>136</v>
      </c>
      <c r="GK261">
        <v>7</v>
      </c>
      <c r="GL261">
        <v>261</v>
      </c>
      <c r="GM261">
        <v>2</v>
      </c>
      <c r="GN261">
        <v>74</v>
      </c>
      <c r="GO261">
        <v>1</v>
      </c>
      <c r="GP261">
        <v>1</v>
      </c>
      <c r="GQ261">
        <v>0</v>
      </c>
      <c r="GR261">
        <v>0</v>
      </c>
      <c r="GS261">
        <v>1</v>
      </c>
      <c r="GT261">
        <v>1</v>
      </c>
      <c r="GU261">
        <v>1</v>
      </c>
      <c r="GV261">
        <v>1</v>
      </c>
      <c r="GW261">
        <v>2.4</v>
      </c>
      <c r="GX261" t="s">
        <v>218</v>
      </c>
      <c r="GY261">
        <v>842304</v>
      </c>
      <c r="GZ261">
        <v>1139500</v>
      </c>
      <c r="HA261">
        <v>1.3240000000000001</v>
      </c>
      <c r="HB261">
        <v>2.512</v>
      </c>
      <c r="HC261">
        <v>0.82</v>
      </c>
      <c r="HD261">
        <v>2.72</v>
      </c>
      <c r="HE261">
        <v>5.9299998E-2</v>
      </c>
      <c r="HF261" s="2">
        <f t="shared" si="82"/>
        <v>5.9220366002593616E-3</v>
      </c>
      <c r="HG261" s="2">
        <f t="shared" si="83"/>
        <v>9.1279147925320547E-3</v>
      </c>
      <c r="HH261" s="2">
        <f t="shared" si="84"/>
        <v>0</v>
      </c>
      <c r="HI261" s="2">
        <f t="shared" si="85"/>
        <v>1.8062497142111722E-3</v>
      </c>
      <c r="HJ261" s="3">
        <f t="shared" si="86"/>
        <v>61.344886864122216</v>
      </c>
      <c r="HK261" t="str">
        <f t="shared" si="87"/>
        <v>TXT</v>
      </c>
    </row>
    <row r="262" spans="1:219" hidden="1" x14ac:dyDescent="0.3">
      <c r="A262">
        <v>253</v>
      </c>
      <c r="B262" t="s">
        <v>980</v>
      </c>
      <c r="C262">
        <v>9</v>
      </c>
      <c r="D262">
        <v>0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3</v>
      </c>
      <c r="Z262">
        <v>191</v>
      </c>
      <c r="AA262">
        <v>0</v>
      </c>
      <c r="AB262">
        <v>0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0</v>
      </c>
      <c r="AP262">
        <v>0</v>
      </c>
      <c r="AQ262">
        <v>1</v>
      </c>
      <c r="AR262">
        <v>1</v>
      </c>
      <c r="AS262">
        <v>0</v>
      </c>
      <c r="AT262">
        <v>0</v>
      </c>
      <c r="AU262" t="s">
        <v>981</v>
      </c>
      <c r="AV262">
        <v>63.689998626708977</v>
      </c>
      <c r="AW262">
        <v>63.860000610351563</v>
      </c>
      <c r="AX262">
        <v>65.459999084472656</v>
      </c>
      <c r="AY262">
        <v>63.459999084472663</v>
      </c>
      <c r="AZ262">
        <v>65.400001525878906</v>
      </c>
      <c r="BA262" s="2">
        <f t="shared" si="70"/>
        <v>2.6621043222324614E-3</v>
      </c>
      <c r="BB262" s="2">
        <f t="shared" si="71"/>
        <v>2.4442384608902579E-2</v>
      </c>
      <c r="BC262" s="2">
        <f t="shared" si="72"/>
        <v>6.2637256820516907E-3</v>
      </c>
      <c r="BD262" s="2">
        <f t="shared" si="73"/>
        <v>2.9663645200964983E-2</v>
      </c>
      <c r="BE262">
        <v>11</v>
      </c>
      <c r="BF262">
        <v>14</v>
      </c>
      <c r="BG262">
        <v>35</v>
      </c>
      <c r="BH262">
        <v>113</v>
      </c>
      <c r="BI262">
        <v>20</v>
      </c>
      <c r="BJ262">
        <v>0</v>
      </c>
      <c r="BK262">
        <v>0</v>
      </c>
      <c r="BL262">
        <v>0</v>
      </c>
      <c r="BM262">
        <v>0</v>
      </c>
      <c r="BN262">
        <v>4</v>
      </c>
      <c r="BO262">
        <v>0</v>
      </c>
      <c r="BP262">
        <v>1</v>
      </c>
      <c r="BQ262">
        <v>2</v>
      </c>
      <c r="BR262">
        <v>0</v>
      </c>
      <c r="BS262">
        <v>1</v>
      </c>
      <c r="BT262">
        <v>7</v>
      </c>
      <c r="BU262">
        <v>1</v>
      </c>
      <c r="BV262">
        <v>7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 t="s">
        <v>982</v>
      </c>
      <c r="CN262">
        <v>65.400001525878906</v>
      </c>
      <c r="CO262">
        <v>65.25</v>
      </c>
      <c r="CP262">
        <v>66.069999694824219</v>
      </c>
      <c r="CQ262">
        <v>64.330001831054688</v>
      </c>
      <c r="CR262">
        <v>64.800003051757813</v>
      </c>
      <c r="CS262" s="2">
        <f t="shared" si="74"/>
        <v>-2.2988739598299723E-3</v>
      </c>
      <c r="CT262" s="2">
        <f t="shared" si="75"/>
        <v>1.2411074596818228E-2</v>
      </c>
      <c r="CU262" s="2">
        <f t="shared" si="76"/>
        <v>1.409958879609674E-2</v>
      </c>
      <c r="CV262" s="2">
        <f t="shared" si="77"/>
        <v>7.2531049161791428E-3</v>
      </c>
      <c r="CW262">
        <v>12</v>
      </c>
      <c r="CX262">
        <v>34</v>
      </c>
      <c r="CY262">
        <v>8</v>
      </c>
      <c r="CZ262">
        <v>0</v>
      </c>
      <c r="DA262">
        <v>0</v>
      </c>
      <c r="DB262">
        <v>1</v>
      </c>
      <c r="DC262">
        <v>8</v>
      </c>
      <c r="DD262">
        <v>0</v>
      </c>
      <c r="DE262">
        <v>0</v>
      </c>
      <c r="DF262">
        <v>17</v>
      </c>
      <c r="DG262">
        <v>16</v>
      </c>
      <c r="DH262">
        <v>11</v>
      </c>
      <c r="DI262">
        <v>12</v>
      </c>
      <c r="DJ262">
        <v>96</v>
      </c>
      <c r="DK262">
        <v>1</v>
      </c>
      <c r="DL262">
        <v>67</v>
      </c>
      <c r="DM262">
        <v>0</v>
      </c>
      <c r="DN262">
        <v>0</v>
      </c>
      <c r="DO262">
        <v>42</v>
      </c>
      <c r="DP262">
        <v>10</v>
      </c>
      <c r="DQ262">
        <v>63</v>
      </c>
      <c r="DR262">
        <v>63</v>
      </c>
      <c r="DS262">
        <v>1</v>
      </c>
      <c r="DT262">
        <v>1</v>
      </c>
      <c r="DU262">
        <v>1</v>
      </c>
      <c r="DV262">
        <v>1</v>
      </c>
      <c r="DW262">
        <v>2</v>
      </c>
      <c r="DX262">
        <v>0</v>
      </c>
      <c r="DY262">
        <v>39</v>
      </c>
      <c r="DZ262">
        <v>39</v>
      </c>
      <c r="EA262">
        <v>1</v>
      </c>
      <c r="EB262">
        <v>0</v>
      </c>
      <c r="EC262">
        <v>1</v>
      </c>
      <c r="ED262">
        <v>1</v>
      </c>
      <c r="EE262" t="s">
        <v>983</v>
      </c>
      <c r="EF262">
        <v>64.800003051757813</v>
      </c>
      <c r="EG262">
        <v>65.199996948242188</v>
      </c>
      <c r="EH262">
        <v>67.180000305175781</v>
      </c>
      <c r="EI262">
        <v>64.879997253417969</v>
      </c>
      <c r="EJ262">
        <v>67.139999389648438</v>
      </c>
      <c r="EK262" s="2">
        <f t="shared" si="78"/>
        <v>6.1348760001002089E-3</v>
      </c>
      <c r="EL262" s="2">
        <f t="shared" si="79"/>
        <v>2.9473107292931178E-2</v>
      </c>
      <c r="EM262" s="2">
        <f t="shared" si="80"/>
        <v>4.9079710092355677E-3</v>
      </c>
      <c r="EN262" s="2">
        <f t="shared" si="81"/>
        <v>3.3661038974911128E-2</v>
      </c>
      <c r="EO262">
        <v>2</v>
      </c>
      <c r="EP262">
        <v>2</v>
      </c>
      <c r="EQ262">
        <v>12</v>
      </c>
      <c r="ER262">
        <v>24</v>
      </c>
      <c r="ES262">
        <v>154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1</v>
      </c>
      <c r="FA262">
        <v>1</v>
      </c>
      <c r="FB262">
        <v>0</v>
      </c>
      <c r="FC262">
        <v>1</v>
      </c>
      <c r="FD262">
        <v>2</v>
      </c>
      <c r="FE262">
        <v>1</v>
      </c>
      <c r="FF262">
        <v>2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 t="s">
        <v>984</v>
      </c>
      <c r="FX262">
        <v>67.139999389648438</v>
      </c>
      <c r="FY262">
        <v>67.529998779296875</v>
      </c>
      <c r="FZ262">
        <v>68.849998474121094</v>
      </c>
      <c r="GA262">
        <v>67.349998474121094</v>
      </c>
      <c r="GB262">
        <v>67.769996643066406</v>
      </c>
      <c r="GC262">
        <v>442</v>
      </c>
      <c r="GD262">
        <v>356</v>
      </c>
      <c r="GE262">
        <v>248</v>
      </c>
      <c r="GF262">
        <v>154</v>
      </c>
      <c r="GG262">
        <v>0</v>
      </c>
      <c r="GH262">
        <v>311</v>
      </c>
      <c r="GI262">
        <v>0</v>
      </c>
      <c r="GJ262">
        <v>178</v>
      </c>
      <c r="GK262">
        <v>9</v>
      </c>
      <c r="GL262">
        <v>287</v>
      </c>
      <c r="GM262">
        <v>2</v>
      </c>
      <c r="GN262">
        <v>96</v>
      </c>
      <c r="GO262">
        <v>1</v>
      </c>
      <c r="GP262">
        <v>1</v>
      </c>
      <c r="GQ262">
        <v>1</v>
      </c>
      <c r="GR262">
        <v>1</v>
      </c>
      <c r="GS262">
        <v>1</v>
      </c>
      <c r="GT262">
        <v>1</v>
      </c>
      <c r="GU262">
        <v>1</v>
      </c>
      <c r="GV262">
        <v>1</v>
      </c>
      <c r="GW262">
        <v>2.1</v>
      </c>
      <c r="GX262" t="s">
        <v>218</v>
      </c>
      <c r="GY262">
        <v>7270540</v>
      </c>
      <c r="GZ262">
        <v>8146183</v>
      </c>
      <c r="HA262">
        <v>0.39900000000000002</v>
      </c>
      <c r="HB262">
        <v>0.39900000000000002</v>
      </c>
      <c r="HC262">
        <v>1.25</v>
      </c>
      <c r="HD262">
        <v>2.2400000000000002</v>
      </c>
      <c r="HE262">
        <v>0.31719999999999998</v>
      </c>
      <c r="HF262" s="2">
        <f t="shared" si="82"/>
        <v>5.77520208349247E-3</v>
      </c>
      <c r="HG262" s="2">
        <f t="shared" si="83"/>
        <v>1.9172109282186378E-2</v>
      </c>
      <c r="HH262" s="2">
        <f t="shared" si="84"/>
        <v>2.6654865752931967E-3</v>
      </c>
      <c r="HI262" s="2">
        <f t="shared" si="85"/>
        <v>6.1974057805753713E-3</v>
      </c>
      <c r="HJ262" s="3">
        <f t="shared" si="86"/>
        <v>68.824691295719461</v>
      </c>
      <c r="HK262" t="str">
        <f t="shared" si="87"/>
        <v>SCHW</v>
      </c>
    </row>
    <row r="263" spans="1:219" hidden="1" x14ac:dyDescent="0.3">
      <c r="A263">
        <v>254</v>
      </c>
      <c r="B263" t="s">
        <v>985</v>
      </c>
      <c r="C263">
        <v>10</v>
      </c>
      <c r="D263">
        <v>1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53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74</v>
      </c>
      <c r="W263">
        <v>15</v>
      </c>
      <c r="X263">
        <v>15</v>
      </c>
      <c r="Y263">
        <v>13</v>
      </c>
      <c r="Z263">
        <v>45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t="s">
        <v>300</v>
      </c>
      <c r="AV263">
        <v>309.42999267578119</v>
      </c>
      <c r="AW263">
        <v>310</v>
      </c>
      <c r="AX263">
        <v>311.41000366210938</v>
      </c>
      <c r="AY263">
        <v>308.1199951171875</v>
      </c>
      <c r="AZ263">
        <v>309.8699951171875</v>
      </c>
      <c r="BA263" s="2">
        <f t="shared" si="70"/>
        <v>1.8387333039315834E-3</v>
      </c>
      <c r="BB263" s="2">
        <f t="shared" si="71"/>
        <v>4.5278046483030465E-3</v>
      </c>
      <c r="BC263" s="2">
        <f t="shared" si="72"/>
        <v>6.0645318800403025E-3</v>
      </c>
      <c r="BD263" s="2">
        <f t="shared" si="73"/>
        <v>5.6475296981826073E-3</v>
      </c>
      <c r="BE263">
        <v>156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73</v>
      </c>
      <c r="BO263">
        <v>3</v>
      </c>
      <c r="BP263">
        <v>0</v>
      </c>
      <c r="BQ263">
        <v>2</v>
      </c>
      <c r="BR263">
        <v>2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 t="s">
        <v>493</v>
      </c>
      <c r="CN263">
        <v>309.8699951171875</v>
      </c>
      <c r="CO263">
        <v>311.3599853515625</v>
      </c>
      <c r="CP263">
        <v>314.8699951171875</v>
      </c>
      <c r="CQ263">
        <v>310.3699951171875</v>
      </c>
      <c r="CR263">
        <v>312.08999633789063</v>
      </c>
      <c r="CS263" s="2">
        <f t="shared" si="74"/>
        <v>4.7854262091276967E-3</v>
      </c>
      <c r="CT263" s="2">
        <f t="shared" si="75"/>
        <v>1.1147488868600064E-2</v>
      </c>
      <c r="CU263" s="2">
        <f t="shared" si="76"/>
        <v>3.1795679629711415E-3</v>
      </c>
      <c r="CV263" s="2">
        <f t="shared" si="77"/>
        <v>5.5112347107753035E-3</v>
      </c>
      <c r="CW263">
        <v>78</v>
      </c>
      <c r="CX263">
        <v>102</v>
      </c>
      <c r="CY263">
        <v>3</v>
      </c>
      <c r="CZ263">
        <v>0</v>
      </c>
      <c r="DA263">
        <v>0</v>
      </c>
      <c r="DB263">
        <v>1</v>
      </c>
      <c r="DC263">
        <v>3</v>
      </c>
      <c r="DD263">
        <v>0</v>
      </c>
      <c r="DE263">
        <v>0</v>
      </c>
      <c r="DF263">
        <v>15</v>
      </c>
      <c r="DG263">
        <v>2</v>
      </c>
      <c r="DH263">
        <v>1</v>
      </c>
      <c r="DI263">
        <v>0</v>
      </c>
      <c r="DJ263">
        <v>0</v>
      </c>
      <c r="DK263">
        <v>1</v>
      </c>
      <c r="DL263">
        <v>3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 t="s">
        <v>240</v>
      </c>
      <c r="EF263">
        <v>312.08999633789063</v>
      </c>
      <c r="EG263">
        <v>312.42999267578119</v>
      </c>
      <c r="EH263">
        <v>316.29000854492188</v>
      </c>
      <c r="EI263">
        <v>312.1400146484375</v>
      </c>
      <c r="EJ263">
        <v>313.79000854492188</v>
      </c>
      <c r="EK263" s="2">
        <f t="shared" si="78"/>
        <v>1.088232070739048E-3</v>
      </c>
      <c r="EL263" s="2">
        <f t="shared" si="79"/>
        <v>1.2204039852218296E-2</v>
      </c>
      <c r="EM263" s="2">
        <f t="shared" si="80"/>
        <v>9.2813761207810597E-4</v>
      </c>
      <c r="EN263" s="2">
        <f t="shared" si="81"/>
        <v>5.2582741691986623E-3</v>
      </c>
      <c r="EO263">
        <v>72</v>
      </c>
      <c r="EP263">
        <v>89</v>
      </c>
      <c r="EQ263">
        <v>30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3</v>
      </c>
      <c r="EY263">
        <v>0</v>
      </c>
      <c r="EZ263">
        <v>0</v>
      </c>
      <c r="FA263">
        <v>0</v>
      </c>
      <c r="FB263">
        <v>0</v>
      </c>
      <c r="FC263">
        <v>1</v>
      </c>
      <c r="FD263">
        <v>3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 t="s">
        <v>243</v>
      </c>
      <c r="FX263">
        <v>313.79000854492188</v>
      </c>
      <c r="FY263">
        <v>313.41000366210938</v>
      </c>
      <c r="FZ263">
        <v>317.45999145507813</v>
      </c>
      <c r="GA263">
        <v>312.95001220703119</v>
      </c>
      <c r="GB263">
        <v>316.25</v>
      </c>
      <c r="GC263">
        <v>583</v>
      </c>
      <c r="GD263">
        <v>263</v>
      </c>
      <c r="GE263">
        <v>374</v>
      </c>
      <c r="GF263">
        <v>21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47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2</v>
      </c>
      <c r="GX263" t="s">
        <v>218</v>
      </c>
      <c r="GY263">
        <v>717482</v>
      </c>
      <c r="GZ263">
        <v>996033</v>
      </c>
      <c r="HA263">
        <v>1.389</v>
      </c>
      <c r="HB263">
        <v>1.899</v>
      </c>
      <c r="HC263">
        <v>2.4700000000000002</v>
      </c>
      <c r="HD263">
        <v>1.3</v>
      </c>
      <c r="HE263">
        <v>0.59130000000000005</v>
      </c>
      <c r="HF263" s="2">
        <f t="shared" si="82"/>
        <v>-1.2124848548937806E-3</v>
      </c>
      <c r="HG263" s="2">
        <f t="shared" si="83"/>
        <v>1.2757474648712797E-2</v>
      </c>
      <c r="HH263" s="2">
        <f t="shared" si="84"/>
        <v>1.4676987004349495E-3</v>
      </c>
      <c r="HI263" s="2">
        <f t="shared" si="85"/>
        <v>1.0434744009387487E-2</v>
      </c>
      <c r="HJ263" s="3">
        <f t="shared" si="86"/>
        <v>317.40832383848169</v>
      </c>
      <c r="HK263" t="str">
        <f t="shared" si="87"/>
        <v>EL</v>
      </c>
    </row>
    <row r="264" spans="1:219" hidden="1" x14ac:dyDescent="0.3">
      <c r="A264">
        <v>255</v>
      </c>
      <c r="B264" t="s">
        <v>986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4</v>
      </c>
      <c r="W264">
        <v>0</v>
      </c>
      <c r="X264">
        <v>2</v>
      </c>
      <c r="Y264">
        <v>4</v>
      </c>
      <c r="Z264">
        <v>175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6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 t="s">
        <v>618</v>
      </c>
      <c r="AV264">
        <v>82.25</v>
      </c>
      <c r="AW264">
        <v>82.199996948242188</v>
      </c>
      <c r="AX264">
        <v>85.180000305175781</v>
      </c>
      <c r="AY264">
        <v>81.819999694824219</v>
      </c>
      <c r="AZ264">
        <v>84.620002746582031</v>
      </c>
      <c r="BA264" s="2">
        <f t="shared" si="70"/>
        <v>-6.0830965467428832E-4</v>
      </c>
      <c r="BB264" s="2">
        <f t="shared" si="71"/>
        <v>3.4984777485995378E-2</v>
      </c>
      <c r="BC264" s="2">
        <f t="shared" si="72"/>
        <v>4.6228378044494978E-3</v>
      </c>
      <c r="BD264" s="2">
        <f t="shared" si="73"/>
        <v>3.3089139220938035E-2</v>
      </c>
      <c r="BE264">
        <v>4</v>
      </c>
      <c r="BF264">
        <v>0</v>
      </c>
      <c r="BG264">
        <v>6</v>
      </c>
      <c r="BH264">
        <v>14</v>
      </c>
      <c r="BI264">
        <v>153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</v>
      </c>
      <c r="BR264">
        <v>0</v>
      </c>
      <c r="BS264">
        <v>1</v>
      </c>
      <c r="BT264">
        <v>1</v>
      </c>
      <c r="BU264">
        <v>1</v>
      </c>
      <c r="BV264">
        <v>1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 t="s">
        <v>700</v>
      </c>
      <c r="CN264">
        <v>84.620002746582031</v>
      </c>
      <c r="CO264">
        <v>84.620002746582031</v>
      </c>
      <c r="CP264">
        <v>85.290000915527344</v>
      </c>
      <c r="CQ264">
        <v>83.099998474121094</v>
      </c>
      <c r="CR264">
        <v>83.139999389648438</v>
      </c>
      <c r="CS264" s="2">
        <f t="shared" si="74"/>
        <v>0</v>
      </c>
      <c r="CT264" s="2">
        <f t="shared" si="75"/>
        <v>7.855530094423302E-3</v>
      </c>
      <c r="CU264" s="2">
        <f t="shared" si="76"/>
        <v>1.796270648930387E-2</v>
      </c>
      <c r="CV264" s="2">
        <f t="shared" si="77"/>
        <v>4.8112720496751304E-4</v>
      </c>
      <c r="CW264">
        <v>2</v>
      </c>
      <c r="CX264">
        <v>1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5</v>
      </c>
      <c r="DG264">
        <v>3</v>
      </c>
      <c r="DH264">
        <v>2</v>
      </c>
      <c r="DI264">
        <v>6</v>
      </c>
      <c r="DJ264">
        <v>176</v>
      </c>
      <c r="DK264">
        <v>0</v>
      </c>
      <c r="DL264">
        <v>0</v>
      </c>
      <c r="DM264">
        <v>0</v>
      </c>
      <c r="DN264">
        <v>0</v>
      </c>
      <c r="DO264">
        <v>1</v>
      </c>
      <c r="DP264">
        <v>0</v>
      </c>
      <c r="DQ264">
        <v>0</v>
      </c>
      <c r="DR264">
        <v>0</v>
      </c>
      <c r="DS264">
        <v>1</v>
      </c>
      <c r="DT264">
        <v>0</v>
      </c>
      <c r="DU264">
        <v>0</v>
      </c>
      <c r="DV264">
        <v>0</v>
      </c>
      <c r="DW264">
        <v>4</v>
      </c>
      <c r="DX264">
        <v>1</v>
      </c>
      <c r="DY264">
        <v>0</v>
      </c>
      <c r="DZ264">
        <v>0</v>
      </c>
      <c r="EA264">
        <v>2</v>
      </c>
      <c r="EB264">
        <v>1</v>
      </c>
      <c r="EC264">
        <v>1</v>
      </c>
      <c r="ED264">
        <v>0</v>
      </c>
      <c r="EE264" t="s">
        <v>987</v>
      </c>
      <c r="EF264">
        <v>83.139999389648438</v>
      </c>
      <c r="EG264">
        <v>83.919998168945313</v>
      </c>
      <c r="EH264">
        <v>84.779998779296875</v>
      </c>
      <c r="EI264">
        <v>83.389999389648438</v>
      </c>
      <c r="EJ264">
        <v>83.730003356933594</v>
      </c>
      <c r="EK264" s="2">
        <f t="shared" si="78"/>
        <v>9.2945519103396768E-3</v>
      </c>
      <c r="EL264" s="2">
        <f t="shared" si="79"/>
        <v>1.0143909208943924E-2</v>
      </c>
      <c r="EM264" s="2">
        <f t="shared" si="80"/>
        <v>6.315524199963618E-3</v>
      </c>
      <c r="EN264" s="2">
        <f t="shared" si="81"/>
        <v>4.0607184241442384E-3</v>
      </c>
      <c r="EO264">
        <v>135</v>
      </c>
      <c r="EP264">
        <v>32</v>
      </c>
      <c r="EQ264">
        <v>3</v>
      </c>
      <c r="ER264">
        <v>0</v>
      </c>
      <c r="ES264">
        <v>0</v>
      </c>
      <c r="ET264">
        <v>1</v>
      </c>
      <c r="EU264">
        <v>3</v>
      </c>
      <c r="EV264">
        <v>0</v>
      </c>
      <c r="EW264">
        <v>0</v>
      </c>
      <c r="EX264">
        <v>35</v>
      </c>
      <c r="EY264">
        <v>1</v>
      </c>
      <c r="EZ264">
        <v>0</v>
      </c>
      <c r="FA264">
        <v>0</v>
      </c>
      <c r="FB264">
        <v>1</v>
      </c>
      <c r="FC264">
        <v>1</v>
      </c>
      <c r="FD264">
        <v>6</v>
      </c>
      <c r="FE264">
        <v>0</v>
      </c>
      <c r="FF264">
        <v>0</v>
      </c>
      <c r="FG264">
        <v>0</v>
      </c>
      <c r="FH264">
        <v>0</v>
      </c>
      <c r="FI264">
        <v>1</v>
      </c>
      <c r="FJ264">
        <v>1</v>
      </c>
      <c r="FK264">
        <v>0</v>
      </c>
      <c r="FL264">
        <v>0</v>
      </c>
      <c r="FM264">
        <v>1</v>
      </c>
      <c r="FN264">
        <v>1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 t="s">
        <v>251</v>
      </c>
      <c r="FX264">
        <v>83.730003356933594</v>
      </c>
      <c r="FY264">
        <v>84.459999084472656</v>
      </c>
      <c r="FZ264">
        <v>85.180000305175781</v>
      </c>
      <c r="GA264">
        <v>83.800003051757813</v>
      </c>
      <c r="GB264">
        <v>83.910003662109375</v>
      </c>
      <c r="GC264">
        <v>354</v>
      </c>
      <c r="GD264">
        <v>415</v>
      </c>
      <c r="GE264">
        <v>173</v>
      </c>
      <c r="GF264">
        <v>229</v>
      </c>
      <c r="GG264">
        <v>0</v>
      </c>
      <c r="GH264">
        <v>167</v>
      </c>
      <c r="GI264">
        <v>0</v>
      </c>
      <c r="GJ264">
        <v>0</v>
      </c>
      <c r="GK264">
        <v>1</v>
      </c>
      <c r="GL264">
        <v>352</v>
      </c>
      <c r="GM264">
        <v>0</v>
      </c>
      <c r="GN264">
        <v>177</v>
      </c>
      <c r="GO264">
        <v>1</v>
      </c>
      <c r="GP264">
        <v>1</v>
      </c>
      <c r="GQ264">
        <v>1</v>
      </c>
      <c r="GR264">
        <v>1</v>
      </c>
      <c r="GS264">
        <v>1</v>
      </c>
      <c r="GT264">
        <v>1</v>
      </c>
      <c r="GU264">
        <v>0</v>
      </c>
      <c r="GV264">
        <v>0</v>
      </c>
      <c r="GW264">
        <v>1.9</v>
      </c>
      <c r="GX264" t="s">
        <v>218</v>
      </c>
      <c r="GY264">
        <v>634737</v>
      </c>
      <c r="GZ264">
        <v>560283</v>
      </c>
      <c r="HA264">
        <v>1.238</v>
      </c>
      <c r="HB264">
        <v>2.359</v>
      </c>
      <c r="HC264">
        <v>1.4</v>
      </c>
      <c r="HD264">
        <v>1.9</v>
      </c>
      <c r="HE264">
        <v>0.30380000000000001</v>
      </c>
      <c r="HF264" s="2">
        <f t="shared" si="82"/>
        <v>8.6430941919494186E-3</v>
      </c>
      <c r="HG264" s="2">
        <f t="shared" si="83"/>
        <v>8.4527027250946851E-3</v>
      </c>
      <c r="HH264" s="2">
        <f t="shared" si="84"/>
        <v>7.8143031005096786E-3</v>
      </c>
      <c r="HI264" s="2">
        <f t="shared" si="85"/>
        <v>1.310935592310436E-3</v>
      </c>
      <c r="HJ264" s="3">
        <f t="shared" si="86"/>
        <v>85.17391434889548</v>
      </c>
      <c r="HK264" t="str">
        <f t="shared" si="87"/>
        <v>TKR</v>
      </c>
    </row>
    <row r="265" spans="1:219" hidden="1" x14ac:dyDescent="0.3">
      <c r="A265">
        <v>256</v>
      </c>
      <c r="B265" t="s">
        <v>988</v>
      </c>
      <c r="C265">
        <v>9</v>
      </c>
      <c r="D265">
        <v>0</v>
      </c>
      <c r="E265">
        <v>6</v>
      </c>
      <c r="F265">
        <v>0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2</v>
      </c>
      <c r="W265">
        <v>3</v>
      </c>
      <c r="X265">
        <v>4</v>
      </c>
      <c r="Y265">
        <v>2</v>
      </c>
      <c r="Z265">
        <v>184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 t="s">
        <v>275</v>
      </c>
      <c r="AV265">
        <v>67.75</v>
      </c>
      <c r="AW265">
        <v>67.830001831054688</v>
      </c>
      <c r="AX265">
        <v>68.910003662109375</v>
      </c>
      <c r="AY265">
        <v>67.55999755859375</v>
      </c>
      <c r="AZ265">
        <v>68.480003356933594</v>
      </c>
      <c r="BA265" s="2">
        <f t="shared" si="70"/>
        <v>1.179446098998338E-3</v>
      </c>
      <c r="BB265" s="2">
        <f t="shared" si="71"/>
        <v>1.5672642195033504E-2</v>
      </c>
      <c r="BC265" s="2">
        <f t="shared" si="72"/>
        <v>3.9806024645766547E-3</v>
      </c>
      <c r="BD265" s="2">
        <f t="shared" si="73"/>
        <v>1.3434663452695284E-2</v>
      </c>
      <c r="BE265">
        <v>6</v>
      </c>
      <c r="BF265">
        <v>26</v>
      </c>
      <c r="BG265">
        <v>151</v>
      </c>
      <c r="BH265">
        <v>11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</v>
      </c>
      <c r="BP265">
        <v>2</v>
      </c>
      <c r="BQ265">
        <v>0</v>
      </c>
      <c r="BR265">
        <v>0</v>
      </c>
      <c r="BS265">
        <v>1</v>
      </c>
      <c r="BT265">
        <v>3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 t="s">
        <v>594</v>
      </c>
      <c r="CN265">
        <v>68.480003356933594</v>
      </c>
      <c r="CO265">
        <v>68.739997863769531</v>
      </c>
      <c r="CP265">
        <v>69.819999694824219</v>
      </c>
      <c r="CQ265">
        <v>68.430000305175781</v>
      </c>
      <c r="CR265">
        <v>69.169998168945313</v>
      </c>
      <c r="CS265" s="2">
        <f t="shared" si="74"/>
        <v>3.7822885498367542E-3</v>
      </c>
      <c r="CT265" s="2">
        <f t="shared" si="75"/>
        <v>1.5468373471430263E-2</v>
      </c>
      <c r="CU265" s="2">
        <f t="shared" si="76"/>
        <v>4.5097114958907447E-3</v>
      </c>
      <c r="CV265" s="2">
        <f t="shared" si="77"/>
        <v>1.0698249000413607E-2</v>
      </c>
      <c r="CW265">
        <v>18</v>
      </c>
      <c r="CX265">
        <v>99</v>
      </c>
      <c r="CY265">
        <v>71</v>
      </c>
      <c r="CZ265">
        <v>6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2</v>
      </c>
      <c r="DG265">
        <v>0</v>
      </c>
      <c r="DH265">
        <v>0</v>
      </c>
      <c r="DI265">
        <v>1</v>
      </c>
      <c r="DJ265">
        <v>0</v>
      </c>
      <c r="DK265">
        <v>1</v>
      </c>
      <c r="DL265">
        <v>3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 t="s">
        <v>365</v>
      </c>
      <c r="EF265">
        <v>69.169998168945313</v>
      </c>
      <c r="EG265">
        <v>69.30999755859375</v>
      </c>
      <c r="EH265">
        <v>70.69000244140625</v>
      </c>
      <c r="EI265">
        <v>68.930000305175781</v>
      </c>
      <c r="EJ265">
        <v>70.389999389648438</v>
      </c>
      <c r="EK265" s="2">
        <f t="shared" si="78"/>
        <v>2.0199018118574052E-3</v>
      </c>
      <c r="EL265" s="2">
        <f t="shared" si="79"/>
        <v>1.9521924390317635E-2</v>
      </c>
      <c r="EM265" s="2">
        <f t="shared" si="80"/>
        <v>5.482574906985449E-3</v>
      </c>
      <c r="EN265" s="2">
        <f t="shared" si="81"/>
        <v>2.0741569784519243E-2</v>
      </c>
      <c r="EO265">
        <v>22</v>
      </c>
      <c r="EP265">
        <v>11</v>
      </c>
      <c r="EQ265">
        <v>115</v>
      </c>
      <c r="ER265">
        <v>39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2</v>
      </c>
      <c r="EY265">
        <v>5</v>
      </c>
      <c r="EZ265">
        <v>1</v>
      </c>
      <c r="FA265">
        <v>1</v>
      </c>
      <c r="FB265">
        <v>1</v>
      </c>
      <c r="FC265">
        <v>1</v>
      </c>
      <c r="FD265">
        <v>10</v>
      </c>
      <c r="FE265">
        <v>0</v>
      </c>
      <c r="FF265">
        <v>0</v>
      </c>
      <c r="FG265">
        <v>0</v>
      </c>
      <c r="FH265">
        <v>0</v>
      </c>
      <c r="FI265">
        <v>1</v>
      </c>
      <c r="FJ265">
        <v>1</v>
      </c>
      <c r="FK265">
        <v>0</v>
      </c>
      <c r="FL265">
        <v>0</v>
      </c>
      <c r="FM265">
        <v>1</v>
      </c>
      <c r="FN265">
        <v>1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 t="s">
        <v>886</v>
      </c>
      <c r="FX265">
        <v>70.389999389648438</v>
      </c>
      <c r="FY265">
        <v>70.529998779296875</v>
      </c>
      <c r="FZ265">
        <v>70.949996948242188</v>
      </c>
      <c r="GA265">
        <v>69.05999755859375</v>
      </c>
      <c r="GB265">
        <v>69.279998779296875</v>
      </c>
      <c r="GC265">
        <v>576</v>
      </c>
      <c r="GD265">
        <v>211</v>
      </c>
      <c r="GE265">
        <v>381</v>
      </c>
      <c r="GF265">
        <v>13</v>
      </c>
      <c r="GG265">
        <v>0</v>
      </c>
      <c r="GH265">
        <v>56</v>
      </c>
      <c r="GI265">
        <v>0</v>
      </c>
      <c r="GJ265">
        <v>45</v>
      </c>
      <c r="GK265">
        <v>0</v>
      </c>
      <c r="GL265">
        <v>185</v>
      </c>
      <c r="GM265">
        <v>0</v>
      </c>
      <c r="GN265">
        <v>1</v>
      </c>
      <c r="GO265">
        <v>1</v>
      </c>
      <c r="GP265">
        <v>1</v>
      </c>
      <c r="GQ265">
        <v>1</v>
      </c>
      <c r="GR265">
        <v>1</v>
      </c>
      <c r="GS265">
        <v>0</v>
      </c>
      <c r="GT265">
        <v>0</v>
      </c>
      <c r="GU265">
        <v>0</v>
      </c>
      <c r="GV265">
        <v>0</v>
      </c>
      <c r="GW265">
        <v>1.8</v>
      </c>
      <c r="GX265" t="s">
        <v>218</v>
      </c>
      <c r="GY265">
        <v>5302460</v>
      </c>
      <c r="GZ265">
        <v>4617500</v>
      </c>
      <c r="HA265">
        <v>1.0149999999999999</v>
      </c>
      <c r="HB265">
        <v>1.4570000000000001</v>
      </c>
      <c r="HC265">
        <v>0.48</v>
      </c>
      <c r="HD265">
        <v>1.51</v>
      </c>
      <c r="HE265">
        <v>3.2856999999999998</v>
      </c>
      <c r="HF265" s="2">
        <f t="shared" si="82"/>
        <v>1.9849623149225115E-3</v>
      </c>
      <c r="HG265" s="2">
        <f t="shared" si="83"/>
        <v>5.9196361805582409E-3</v>
      </c>
      <c r="HH265" s="2">
        <f t="shared" si="84"/>
        <v>2.0842212479019961E-2</v>
      </c>
      <c r="HI265" s="2">
        <f t="shared" si="85"/>
        <v>3.1755373062862802E-3</v>
      </c>
      <c r="HJ265" s="3">
        <f t="shared" si="86"/>
        <v>70.947510711885528</v>
      </c>
      <c r="HK265" t="str">
        <f t="shared" si="87"/>
        <v>TJX</v>
      </c>
    </row>
    <row r="266" spans="1:219" hidden="1" x14ac:dyDescent="0.3">
      <c r="A266">
        <v>257</v>
      </c>
      <c r="B266" t="s">
        <v>989</v>
      </c>
      <c r="C266">
        <v>10</v>
      </c>
      <c r="D266">
        <v>0</v>
      </c>
      <c r="E266">
        <v>6</v>
      </c>
      <c r="F266">
        <v>0</v>
      </c>
      <c r="G266" t="s">
        <v>218</v>
      </c>
      <c r="H266" t="s">
        <v>218</v>
      </c>
      <c r="I266">
        <v>6</v>
      </c>
      <c r="J266">
        <v>0</v>
      </c>
      <c r="K266" t="s">
        <v>218</v>
      </c>
      <c r="L266" t="s">
        <v>218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5</v>
      </c>
      <c r="Z266">
        <v>190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 t="s">
        <v>543</v>
      </c>
      <c r="AV266">
        <v>130.55000305175781</v>
      </c>
      <c r="AW266">
        <v>130.96000671386719</v>
      </c>
      <c r="AX266">
        <v>132.5</v>
      </c>
      <c r="AY266">
        <v>129.80999755859381</v>
      </c>
      <c r="AZ266">
        <v>132.1199951171875</v>
      </c>
      <c r="BA266" s="2">
        <f t="shared" ref="BA266:BA303" si="88">100%-(AV266/AW266)</f>
        <v>3.1307547425923898E-3</v>
      </c>
      <c r="BB266" s="2">
        <f t="shared" ref="BB266:BB303" si="89">100%-(AW266/AX266)</f>
        <v>1.1622590838738178E-2</v>
      </c>
      <c r="BC266" s="2">
        <f t="shared" ref="BC266:BC303" si="90">100%-(AY266/AW266)</f>
        <v>8.7813767281336164E-3</v>
      </c>
      <c r="BD266" s="2">
        <f t="shared" ref="BD266:BD303" si="91">100%-(AY266/AZ266)</f>
        <v>1.7484087526227765E-2</v>
      </c>
      <c r="BE266">
        <v>27</v>
      </c>
      <c r="BF266">
        <v>111</v>
      </c>
      <c r="BG266">
        <v>14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13</v>
      </c>
      <c r="BO266">
        <v>17</v>
      </c>
      <c r="BP266">
        <v>3</v>
      </c>
      <c r="BQ266">
        <v>0</v>
      </c>
      <c r="BR266">
        <v>17</v>
      </c>
      <c r="BS266">
        <v>1</v>
      </c>
      <c r="BT266">
        <v>50</v>
      </c>
      <c r="BU266">
        <v>0</v>
      </c>
      <c r="BV266">
        <v>0</v>
      </c>
      <c r="BW266">
        <v>0</v>
      </c>
      <c r="BX266">
        <v>0</v>
      </c>
      <c r="BY266">
        <v>17</v>
      </c>
      <c r="BZ266">
        <v>17</v>
      </c>
      <c r="CA266">
        <v>0</v>
      </c>
      <c r="CB266">
        <v>0</v>
      </c>
      <c r="CC266">
        <v>1</v>
      </c>
      <c r="CD266">
        <v>1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 t="s">
        <v>439</v>
      </c>
      <c r="CN266">
        <v>132.1199951171875</v>
      </c>
      <c r="CO266">
        <v>132</v>
      </c>
      <c r="CP266">
        <v>132.8800048828125</v>
      </c>
      <c r="CQ266">
        <v>130.5899963378906</v>
      </c>
      <c r="CR266">
        <v>131.72999572753909</v>
      </c>
      <c r="CS266" s="2">
        <f t="shared" ref="CS266:CS303" si="92">100%-(CN266/CO266)</f>
        <v>-9.0905391808715486E-4</v>
      </c>
      <c r="CT266" s="2">
        <f t="shared" ref="CT266:CT303" si="93">100%-(CO266/CP266)</f>
        <v>6.6225530589690829E-3</v>
      </c>
      <c r="CU266" s="2">
        <f t="shared" ref="CU266:CU303" si="94">100%-(CQ266/CO266)</f>
        <v>1.0681845925071265E-2</v>
      </c>
      <c r="CV266" s="2">
        <f t="shared" ref="CV266:CV303" si="95">100%-(CQ266/CR266)</f>
        <v>8.6540607805558611E-3</v>
      </c>
      <c r="CW266">
        <v>49</v>
      </c>
      <c r="CX266">
        <v>10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47</v>
      </c>
      <c r="DG266">
        <v>27</v>
      </c>
      <c r="DH266">
        <v>19</v>
      </c>
      <c r="DI266">
        <v>17</v>
      </c>
      <c r="DJ266">
        <v>45</v>
      </c>
      <c r="DK266">
        <v>0</v>
      </c>
      <c r="DL266">
        <v>0</v>
      </c>
      <c r="DM266">
        <v>0</v>
      </c>
      <c r="DN266">
        <v>0</v>
      </c>
      <c r="DO266">
        <v>10</v>
      </c>
      <c r="DP266">
        <v>0</v>
      </c>
      <c r="DQ266">
        <v>24</v>
      </c>
      <c r="DR266">
        <v>0</v>
      </c>
      <c r="DS266">
        <v>1</v>
      </c>
      <c r="DT266">
        <v>0</v>
      </c>
      <c r="DU266">
        <v>1</v>
      </c>
      <c r="DV266">
        <v>0</v>
      </c>
      <c r="DW266">
        <v>1</v>
      </c>
      <c r="DX266">
        <v>0</v>
      </c>
      <c r="DY266">
        <v>1</v>
      </c>
      <c r="DZ266">
        <v>1</v>
      </c>
      <c r="EA266">
        <v>1</v>
      </c>
      <c r="EB266">
        <v>0</v>
      </c>
      <c r="EC266">
        <v>1</v>
      </c>
      <c r="ED266">
        <v>1</v>
      </c>
      <c r="EE266" t="s">
        <v>872</v>
      </c>
      <c r="EF266">
        <v>131.72999572753909</v>
      </c>
      <c r="EG266">
        <v>131.75</v>
      </c>
      <c r="EH266">
        <v>133.9100036621094</v>
      </c>
      <c r="EI266">
        <v>131.3999938964844</v>
      </c>
      <c r="EJ266">
        <v>133.32000732421881</v>
      </c>
      <c r="EK266" s="2">
        <f t="shared" ref="EK266:EK303" si="96">100%-(EF266/EG266)</f>
        <v>1.5183508509231114E-4</v>
      </c>
      <c r="EL266" s="2">
        <f t="shared" ref="EL266:EL303" si="97">100%-(EG266/EH266)</f>
        <v>1.6130263632578745E-2</v>
      </c>
      <c r="EM266" s="2">
        <f t="shared" ref="EM266:EM303" si="98">100%-(EI266/EG266)</f>
        <v>2.6565928160576791E-3</v>
      </c>
      <c r="EN266" s="2">
        <f t="shared" ref="EN266:EN303" si="99">100%-(EI266/EJ266)</f>
        <v>1.4401540070914876E-2</v>
      </c>
      <c r="EO266">
        <v>22</v>
      </c>
      <c r="EP266">
        <v>31</v>
      </c>
      <c r="EQ266">
        <v>116</v>
      </c>
      <c r="ER266">
        <v>23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4</v>
      </c>
      <c r="EY266">
        <v>2</v>
      </c>
      <c r="EZ266">
        <v>0</v>
      </c>
      <c r="FA266">
        <v>0</v>
      </c>
      <c r="FB266">
        <v>0</v>
      </c>
      <c r="FC266">
        <v>1</v>
      </c>
      <c r="FD266">
        <v>6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 t="s">
        <v>233</v>
      </c>
      <c r="FX266">
        <v>133.32000732421881</v>
      </c>
      <c r="FY266">
        <v>133.4100036621094</v>
      </c>
      <c r="FZ266">
        <v>133.4100036621094</v>
      </c>
      <c r="GA266">
        <v>131.9100036621094</v>
      </c>
      <c r="GB266">
        <v>132.5</v>
      </c>
      <c r="GC266">
        <v>403</v>
      </c>
      <c r="GD266">
        <v>406</v>
      </c>
      <c r="GE266">
        <v>251</v>
      </c>
      <c r="GF266">
        <v>161</v>
      </c>
      <c r="GG266">
        <v>0</v>
      </c>
      <c r="GH266">
        <v>23</v>
      </c>
      <c r="GI266">
        <v>0</v>
      </c>
      <c r="GJ266">
        <v>23</v>
      </c>
      <c r="GK266">
        <v>0</v>
      </c>
      <c r="GL266">
        <v>252</v>
      </c>
      <c r="GM266">
        <v>0</v>
      </c>
      <c r="GN266">
        <v>45</v>
      </c>
      <c r="GO266">
        <v>2</v>
      </c>
      <c r="GP266">
        <v>1</v>
      </c>
      <c r="GQ266">
        <v>1</v>
      </c>
      <c r="GR266">
        <v>0</v>
      </c>
      <c r="GS266">
        <v>1</v>
      </c>
      <c r="GT266">
        <v>1</v>
      </c>
      <c r="GU266">
        <v>1</v>
      </c>
      <c r="GV266">
        <v>1</v>
      </c>
      <c r="GW266">
        <v>1.9</v>
      </c>
      <c r="GX266" t="s">
        <v>218</v>
      </c>
      <c r="GY266">
        <v>3025541</v>
      </c>
      <c r="GZ266">
        <v>3193516</v>
      </c>
      <c r="HA266">
        <v>0.85</v>
      </c>
      <c r="HB266">
        <v>1.101</v>
      </c>
      <c r="HC266">
        <v>1.5</v>
      </c>
      <c r="HD266">
        <v>2.73</v>
      </c>
      <c r="HE266">
        <v>0</v>
      </c>
      <c r="HF266" s="2">
        <f t="shared" ref="HF266:HF303" si="100">100%-(FX266/FY266)</f>
        <v>6.7458462948954967E-4</v>
      </c>
      <c r="HG266" s="2">
        <f t="shared" ref="HG266:HG303" si="101">100%-(FY266/FZ266)</f>
        <v>0</v>
      </c>
      <c r="HH266" s="2">
        <f t="shared" ref="HH266:HH303" si="102">100%-(GA266/FY266)</f>
        <v>1.124353465875827E-2</v>
      </c>
      <c r="HI266" s="2">
        <f t="shared" ref="HI266:HI303" si="103">100%-(GA266/GB266)</f>
        <v>4.4528025501177071E-3</v>
      </c>
      <c r="HJ266" s="3">
        <f t="shared" ref="HJ266:HJ303" si="104">(FY266*HG266)+FY266</f>
        <v>133.4100036621094</v>
      </c>
      <c r="HK266" t="str">
        <f t="shared" ref="HK266:HK303" si="105">B266</f>
        <v>TMUS</v>
      </c>
    </row>
    <row r="267" spans="1:219" hidden="1" x14ac:dyDescent="0.3">
      <c r="A267">
        <v>258</v>
      </c>
      <c r="B267" t="s">
        <v>990</v>
      </c>
      <c r="C267">
        <v>9</v>
      </c>
      <c r="D267">
        <v>0</v>
      </c>
      <c r="E267">
        <v>6</v>
      </c>
      <c r="F267">
        <v>0</v>
      </c>
      <c r="G267" t="s">
        <v>218</v>
      </c>
      <c r="H267" t="s">
        <v>218</v>
      </c>
      <c r="I267">
        <v>6</v>
      </c>
      <c r="J267">
        <v>0</v>
      </c>
      <c r="K267" t="s">
        <v>218</v>
      </c>
      <c r="L267" t="s">
        <v>218</v>
      </c>
      <c r="M267">
        <v>6</v>
      </c>
      <c r="N267">
        <v>7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2</v>
      </c>
      <c r="X267">
        <v>1</v>
      </c>
      <c r="Y267">
        <v>1</v>
      </c>
      <c r="Z267">
        <v>180</v>
      </c>
      <c r="AA267">
        <v>0</v>
      </c>
      <c r="AB267">
        <v>0</v>
      </c>
      <c r="AC267">
        <v>0</v>
      </c>
      <c r="AD267">
        <v>0</v>
      </c>
      <c r="AE267">
        <v>8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13</v>
      </c>
      <c r="AN267">
        <v>8</v>
      </c>
      <c r="AO267">
        <v>0</v>
      </c>
      <c r="AP267">
        <v>0</v>
      </c>
      <c r="AQ267">
        <v>1</v>
      </c>
      <c r="AR267">
        <v>1</v>
      </c>
      <c r="AS267">
        <v>0</v>
      </c>
      <c r="AT267">
        <v>0</v>
      </c>
      <c r="AU267" t="s">
        <v>991</v>
      </c>
      <c r="AV267">
        <v>58.439998626708977</v>
      </c>
      <c r="AW267">
        <v>58.319999694824219</v>
      </c>
      <c r="AX267">
        <v>60.040000915527337</v>
      </c>
      <c r="AY267">
        <v>58.319999694824219</v>
      </c>
      <c r="AZ267">
        <v>59.849998474121087</v>
      </c>
      <c r="BA267" s="2">
        <f t="shared" si="88"/>
        <v>-2.0575948647580944E-3</v>
      </c>
      <c r="BB267" s="2">
        <f t="shared" si="89"/>
        <v>2.8647588182469486E-2</v>
      </c>
      <c r="BC267" s="2">
        <f t="shared" si="90"/>
        <v>0</v>
      </c>
      <c r="BD267" s="2">
        <f t="shared" si="91"/>
        <v>2.5563890030146474E-2</v>
      </c>
      <c r="BE267">
        <v>1</v>
      </c>
      <c r="BF267">
        <v>2</v>
      </c>
      <c r="BG267">
        <v>9</v>
      </c>
      <c r="BH267">
        <v>20</v>
      </c>
      <c r="BI267">
        <v>162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 t="s">
        <v>488</v>
      </c>
      <c r="CN267">
        <v>59.849998474121087</v>
      </c>
      <c r="CO267">
        <v>59.720001220703118</v>
      </c>
      <c r="CP267">
        <v>60.299999237060547</v>
      </c>
      <c r="CQ267">
        <v>59.189998626708977</v>
      </c>
      <c r="CR267">
        <v>59.799999237060547</v>
      </c>
      <c r="CS267" s="2">
        <f t="shared" si="92"/>
        <v>-2.1767791487068422E-3</v>
      </c>
      <c r="CT267" s="2">
        <f t="shared" si="93"/>
        <v>9.6185410231475199E-3</v>
      </c>
      <c r="CU267" s="2">
        <f t="shared" si="94"/>
        <v>8.8747920823953885E-3</v>
      </c>
      <c r="CV267" s="2">
        <f t="shared" si="95"/>
        <v>1.0200679233011156E-2</v>
      </c>
      <c r="CW267">
        <v>110</v>
      </c>
      <c r="CX267">
        <v>23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40</v>
      </c>
      <c r="DG267">
        <v>9</v>
      </c>
      <c r="DH267">
        <v>13</v>
      </c>
      <c r="DI267">
        <v>11</v>
      </c>
      <c r="DJ267">
        <v>25</v>
      </c>
      <c r="DK267">
        <v>0</v>
      </c>
      <c r="DL267">
        <v>0</v>
      </c>
      <c r="DM267">
        <v>0</v>
      </c>
      <c r="DN267">
        <v>0</v>
      </c>
      <c r="DO267">
        <v>23</v>
      </c>
      <c r="DP267">
        <v>0</v>
      </c>
      <c r="DQ267">
        <v>7</v>
      </c>
      <c r="DR267">
        <v>0</v>
      </c>
      <c r="DS267">
        <v>2</v>
      </c>
      <c r="DT267">
        <v>0</v>
      </c>
      <c r="DU267">
        <v>1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 t="s">
        <v>583</v>
      </c>
      <c r="EF267">
        <v>59.799999237060547</v>
      </c>
      <c r="EG267">
        <v>60.319999694824219</v>
      </c>
      <c r="EH267">
        <v>60.939998626708977</v>
      </c>
      <c r="EI267">
        <v>59.630001068115227</v>
      </c>
      <c r="EJ267">
        <v>60.790000915527337</v>
      </c>
      <c r="EK267" s="2">
        <f t="shared" si="96"/>
        <v>8.6206972877072019E-3</v>
      </c>
      <c r="EL267" s="2">
        <f t="shared" si="97"/>
        <v>1.0173924283828684E-2</v>
      </c>
      <c r="EM267" s="2">
        <f t="shared" si="98"/>
        <v>1.1438969333552484E-2</v>
      </c>
      <c r="EN267" s="2">
        <f t="shared" si="99"/>
        <v>1.9082083071918721E-2</v>
      </c>
      <c r="EO267">
        <v>55</v>
      </c>
      <c r="EP267">
        <v>70</v>
      </c>
      <c r="EQ267">
        <v>3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54</v>
      </c>
      <c r="EY267">
        <v>20</v>
      </c>
      <c r="EZ267">
        <v>7</v>
      </c>
      <c r="FA267">
        <v>2</v>
      </c>
      <c r="FB267">
        <v>8</v>
      </c>
      <c r="FC267">
        <v>1</v>
      </c>
      <c r="FD267">
        <v>0</v>
      </c>
      <c r="FE267">
        <v>0</v>
      </c>
      <c r="FF267">
        <v>0</v>
      </c>
      <c r="FG267">
        <v>5</v>
      </c>
      <c r="FH267">
        <v>0</v>
      </c>
      <c r="FI267">
        <v>8</v>
      </c>
      <c r="FJ267">
        <v>0</v>
      </c>
      <c r="FK267">
        <v>1</v>
      </c>
      <c r="FL267">
        <v>0</v>
      </c>
      <c r="FM267">
        <v>2</v>
      </c>
      <c r="FN267">
        <v>1</v>
      </c>
      <c r="FO267">
        <v>2</v>
      </c>
      <c r="FP267">
        <v>0</v>
      </c>
      <c r="FQ267">
        <v>3</v>
      </c>
      <c r="FR267">
        <v>3</v>
      </c>
      <c r="FS267">
        <v>1</v>
      </c>
      <c r="FT267">
        <v>0</v>
      </c>
      <c r="FU267">
        <v>1</v>
      </c>
      <c r="FV267">
        <v>1</v>
      </c>
      <c r="FW267" t="s">
        <v>328</v>
      </c>
      <c r="FX267">
        <v>60.790000915527337</v>
      </c>
      <c r="FY267">
        <v>61.799999237060547</v>
      </c>
      <c r="FZ267">
        <v>61.990001678466797</v>
      </c>
      <c r="GA267">
        <v>60.979999542236328</v>
      </c>
      <c r="GB267">
        <v>61.880001068115227</v>
      </c>
      <c r="GC267">
        <v>468</v>
      </c>
      <c r="GD267">
        <v>374</v>
      </c>
      <c r="GE267">
        <v>261</v>
      </c>
      <c r="GF267">
        <v>189</v>
      </c>
      <c r="GG267">
        <v>0</v>
      </c>
      <c r="GH267">
        <v>182</v>
      </c>
      <c r="GI267">
        <v>0</v>
      </c>
      <c r="GJ267">
        <v>0</v>
      </c>
      <c r="GK267">
        <v>0</v>
      </c>
      <c r="GL267">
        <v>213</v>
      </c>
      <c r="GM267">
        <v>0</v>
      </c>
      <c r="GN267">
        <v>33</v>
      </c>
      <c r="GO267">
        <v>3</v>
      </c>
      <c r="GP267">
        <v>3</v>
      </c>
      <c r="GQ267">
        <v>1</v>
      </c>
      <c r="GR267">
        <v>1</v>
      </c>
      <c r="GS267">
        <v>1</v>
      </c>
      <c r="GT267">
        <v>1</v>
      </c>
      <c r="GU267">
        <v>1</v>
      </c>
      <c r="GV267">
        <v>1</v>
      </c>
      <c r="GW267">
        <v>2.9</v>
      </c>
      <c r="GX267" t="s">
        <v>223</v>
      </c>
      <c r="GY267">
        <v>783388</v>
      </c>
      <c r="GZ267">
        <v>1492300</v>
      </c>
      <c r="HA267">
        <v>0.64700000000000002</v>
      </c>
      <c r="HB267">
        <v>5.2969999999999997</v>
      </c>
      <c r="HC267">
        <v>0.64</v>
      </c>
      <c r="HD267">
        <v>3.39</v>
      </c>
      <c r="HE267">
        <v>0.1173</v>
      </c>
      <c r="HF267" s="2">
        <f t="shared" si="100"/>
        <v>1.6343015113300052E-2</v>
      </c>
      <c r="HG267" s="2">
        <f t="shared" si="101"/>
        <v>3.0650497864440629E-3</v>
      </c>
      <c r="HH267" s="2">
        <f t="shared" si="102"/>
        <v>1.3268603639924881E-2</v>
      </c>
      <c r="HI267" s="2">
        <f t="shared" si="103"/>
        <v>1.4544303657787805E-2</v>
      </c>
      <c r="HJ267" s="3">
        <f t="shared" si="104"/>
        <v>61.989419311524344</v>
      </c>
      <c r="HK267" t="str">
        <f t="shared" si="105"/>
        <v>TOL</v>
      </c>
    </row>
    <row r="268" spans="1:219" s="15" customFormat="1" x14ac:dyDescent="0.3">
      <c r="A268" s="15">
        <v>259</v>
      </c>
      <c r="B268" s="15" t="s">
        <v>992</v>
      </c>
      <c r="C268" s="15">
        <v>9</v>
      </c>
      <c r="D268" s="15">
        <v>0</v>
      </c>
      <c r="E268" s="15">
        <v>6</v>
      </c>
      <c r="F268" s="15">
        <v>0</v>
      </c>
      <c r="G268" s="15" t="s">
        <v>218</v>
      </c>
      <c r="H268" s="15" t="s">
        <v>218</v>
      </c>
      <c r="I268" s="15">
        <v>6</v>
      </c>
      <c r="J268" s="15">
        <v>0</v>
      </c>
      <c r="K268" s="15" t="s">
        <v>218</v>
      </c>
      <c r="L268" s="15" t="s">
        <v>218</v>
      </c>
      <c r="M268" s="15">
        <v>49</v>
      </c>
      <c r="N268" s="15">
        <v>40</v>
      </c>
      <c r="O268" s="15">
        <v>10</v>
      </c>
      <c r="P268" s="15">
        <v>2</v>
      </c>
      <c r="Q268" s="15">
        <v>11</v>
      </c>
      <c r="R268" s="15">
        <v>3</v>
      </c>
      <c r="S268" s="15">
        <v>5</v>
      </c>
      <c r="T268" s="15">
        <v>0</v>
      </c>
      <c r="U268" s="15">
        <v>0</v>
      </c>
      <c r="V268" s="15">
        <v>16</v>
      </c>
      <c r="W268" s="15">
        <v>8</v>
      </c>
      <c r="X268" s="15">
        <v>4</v>
      </c>
      <c r="Y268" s="15">
        <v>9</v>
      </c>
      <c r="Z268" s="15">
        <v>62</v>
      </c>
      <c r="AA268" s="15">
        <v>4</v>
      </c>
      <c r="AB268" s="15">
        <v>99</v>
      </c>
      <c r="AC268" s="15">
        <v>1</v>
      </c>
      <c r="AD268" s="15">
        <v>99</v>
      </c>
      <c r="AE268" s="15">
        <v>18</v>
      </c>
      <c r="AF268" s="15">
        <v>5</v>
      </c>
      <c r="AG268" s="15">
        <v>62</v>
      </c>
      <c r="AH268" s="15">
        <v>62</v>
      </c>
      <c r="AI268" s="15">
        <v>1</v>
      </c>
      <c r="AJ268" s="15">
        <v>1</v>
      </c>
      <c r="AK268" s="15">
        <v>2</v>
      </c>
      <c r="AL268" s="15">
        <v>2</v>
      </c>
      <c r="AM268" s="15">
        <v>48</v>
      </c>
      <c r="AN268" s="15">
        <v>18</v>
      </c>
      <c r="AO268" s="15">
        <v>39</v>
      </c>
      <c r="AP268" s="15">
        <v>39</v>
      </c>
      <c r="AQ268" s="15">
        <v>2</v>
      </c>
      <c r="AR268" s="15">
        <v>1</v>
      </c>
      <c r="AS268" s="15">
        <v>2</v>
      </c>
      <c r="AT268" s="15">
        <v>1</v>
      </c>
      <c r="AU268" s="15" t="s">
        <v>993</v>
      </c>
      <c r="AV268" s="15">
        <v>50.709999084472663</v>
      </c>
      <c r="AW268" s="15">
        <v>50.139999389648438</v>
      </c>
      <c r="AX268" s="15">
        <v>52.959999084472663</v>
      </c>
      <c r="AY268" s="15">
        <v>49.319999694824219</v>
      </c>
      <c r="AZ268" s="15">
        <v>52.680000305175781</v>
      </c>
      <c r="BA268" s="16">
        <f t="shared" si="88"/>
        <v>-1.1368163178356649E-2</v>
      </c>
      <c r="BB268" s="16">
        <f t="shared" si="89"/>
        <v>5.3247729297091762E-2</v>
      </c>
      <c r="BC268" s="16">
        <f t="shared" si="90"/>
        <v>1.6354202329597722E-2</v>
      </c>
      <c r="BD268" s="16">
        <f t="shared" si="91"/>
        <v>6.3781332401044888E-2</v>
      </c>
      <c r="BE268" s="15">
        <v>2</v>
      </c>
      <c r="BF268" s="15">
        <v>1</v>
      </c>
      <c r="BG268" s="15">
        <v>9</v>
      </c>
      <c r="BH268" s="15">
        <v>19</v>
      </c>
      <c r="BI268" s="15">
        <v>161</v>
      </c>
      <c r="BJ268" s="15">
        <v>2</v>
      </c>
      <c r="BK268" s="15">
        <v>5</v>
      </c>
      <c r="BL268" s="15">
        <v>0</v>
      </c>
      <c r="BM268" s="15">
        <v>0</v>
      </c>
      <c r="BN268" s="15">
        <v>1</v>
      </c>
      <c r="BO268" s="15">
        <v>2</v>
      </c>
      <c r="BP268" s="15">
        <v>0</v>
      </c>
      <c r="BQ268" s="15">
        <v>1</v>
      </c>
      <c r="BR268" s="15">
        <v>0</v>
      </c>
      <c r="BS268" s="15">
        <v>3</v>
      </c>
      <c r="BT268" s="15">
        <v>4</v>
      </c>
      <c r="BU268" s="15">
        <v>1</v>
      </c>
      <c r="BV268" s="15">
        <v>4</v>
      </c>
      <c r="BW268" s="15">
        <v>0</v>
      </c>
      <c r="BX268" s="15">
        <v>0</v>
      </c>
      <c r="BY268" s="15">
        <v>0</v>
      </c>
      <c r="BZ268" s="15">
        <v>0</v>
      </c>
      <c r="CA268" s="15">
        <v>0</v>
      </c>
      <c r="CB268" s="15">
        <v>0</v>
      </c>
      <c r="CC268" s="15">
        <v>0</v>
      </c>
      <c r="CD268" s="15">
        <v>0</v>
      </c>
      <c r="CE268" s="15">
        <v>0</v>
      </c>
      <c r="CF268" s="15">
        <v>0</v>
      </c>
      <c r="CG268" s="15">
        <v>0</v>
      </c>
      <c r="CH268" s="15">
        <v>0</v>
      </c>
      <c r="CI268" s="15">
        <v>0</v>
      </c>
      <c r="CJ268" s="15">
        <v>0</v>
      </c>
      <c r="CK268" s="15">
        <v>0</v>
      </c>
      <c r="CL268" s="15">
        <v>0</v>
      </c>
      <c r="CM268" s="15" t="s">
        <v>994</v>
      </c>
      <c r="CN268" s="15">
        <v>52.680000305175781</v>
      </c>
      <c r="CO268" s="15">
        <v>55</v>
      </c>
      <c r="CP268" s="15">
        <v>57.709999084472663</v>
      </c>
      <c r="CQ268" s="15">
        <v>54.290000915527337</v>
      </c>
      <c r="CR268" s="15">
        <v>56.5</v>
      </c>
      <c r="CS268" s="16">
        <f t="shared" si="92"/>
        <v>4.2181812633167559E-2</v>
      </c>
      <c r="CT268" s="16">
        <f t="shared" si="93"/>
        <v>4.695891747469827E-2</v>
      </c>
      <c r="CU268" s="16">
        <f t="shared" si="94"/>
        <v>1.2909074263139364E-2</v>
      </c>
      <c r="CV268" s="16">
        <f t="shared" si="95"/>
        <v>3.9115028043763989E-2</v>
      </c>
      <c r="CW268" s="15">
        <v>4</v>
      </c>
      <c r="CX268" s="15">
        <v>10</v>
      </c>
      <c r="CY268" s="15">
        <v>12</v>
      </c>
      <c r="CZ268" s="15">
        <v>14</v>
      </c>
      <c r="DA268" s="15">
        <v>147</v>
      </c>
      <c r="DB268" s="15">
        <v>1</v>
      </c>
      <c r="DC268" s="15">
        <v>1</v>
      </c>
      <c r="DD268" s="15">
        <v>0</v>
      </c>
      <c r="DE268" s="15">
        <v>0</v>
      </c>
      <c r="DF268" s="15">
        <v>2</v>
      </c>
      <c r="DG268" s="15">
        <v>3</v>
      </c>
      <c r="DH268" s="15">
        <v>1</v>
      </c>
      <c r="DI268" s="15">
        <v>0</v>
      </c>
      <c r="DJ268" s="15">
        <v>5</v>
      </c>
      <c r="DK268" s="15">
        <v>2</v>
      </c>
      <c r="DL268" s="15">
        <v>11</v>
      </c>
      <c r="DM268" s="15">
        <v>1</v>
      </c>
      <c r="DN268" s="15">
        <v>11</v>
      </c>
      <c r="DO268" s="15">
        <v>5</v>
      </c>
      <c r="DP268" s="15">
        <v>3</v>
      </c>
      <c r="DQ268" s="15">
        <v>5</v>
      </c>
      <c r="DR268" s="15">
        <v>5</v>
      </c>
      <c r="DS268" s="15">
        <v>2</v>
      </c>
      <c r="DT268" s="15">
        <v>2</v>
      </c>
      <c r="DU268" s="15">
        <v>3</v>
      </c>
      <c r="DV268" s="15">
        <v>2</v>
      </c>
      <c r="DW268" s="15">
        <v>8</v>
      </c>
      <c r="DX268" s="15">
        <v>5</v>
      </c>
      <c r="DY268" s="15">
        <v>3</v>
      </c>
      <c r="DZ268" s="15">
        <v>3</v>
      </c>
      <c r="EA268" s="15">
        <v>1</v>
      </c>
      <c r="EB268" s="15">
        <v>1</v>
      </c>
      <c r="EC268" s="15">
        <v>2</v>
      </c>
      <c r="ED268" s="15">
        <v>2</v>
      </c>
      <c r="EE268" s="15" t="s">
        <v>995</v>
      </c>
      <c r="EF268" s="15">
        <v>56.5</v>
      </c>
      <c r="EG268" s="15">
        <v>56.700000762939453</v>
      </c>
      <c r="EH268" s="15">
        <v>58.590000152587891</v>
      </c>
      <c r="EI268" s="15">
        <v>56.200000762939453</v>
      </c>
      <c r="EJ268" s="15">
        <v>58.209999084472663</v>
      </c>
      <c r="EK268" s="16">
        <f t="shared" si="96"/>
        <v>3.5273502689294745E-3</v>
      </c>
      <c r="EL268" s="16">
        <f t="shared" si="97"/>
        <v>3.2258054014784876E-2</v>
      </c>
      <c r="EM268" s="16">
        <f t="shared" si="98"/>
        <v>8.8183420330183448E-3</v>
      </c>
      <c r="EN268" s="16">
        <f t="shared" si="99"/>
        <v>3.4530121167264727E-2</v>
      </c>
      <c r="EO268" s="15">
        <v>15</v>
      </c>
      <c r="EP268" s="15">
        <v>22</v>
      </c>
      <c r="EQ268" s="15">
        <v>62</v>
      </c>
      <c r="ER268" s="15">
        <v>30</v>
      </c>
      <c r="ES268" s="15">
        <v>58</v>
      </c>
      <c r="ET268" s="15">
        <v>1</v>
      </c>
      <c r="EU268" s="15">
        <v>34</v>
      </c>
      <c r="EV268" s="15">
        <v>0</v>
      </c>
      <c r="EW268" s="15">
        <v>0</v>
      </c>
      <c r="EX268" s="15">
        <v>6</v>
      </c>
      <c r="EY268" s="15">
        <v>4</v>
      </c>
      <c r="EZ268" s="15">
        <v>2</v>
      </c>
      <c r="FA268" s="15">
        <v>0</v>
      </c>
      <c r="FB268" s="15">
        <v>3</v>
      </c>
      <c r="FC268" s="15">
        <v>2</v>
      </c>
      <c r="FD268" s="15">
        <v>15</v>
      </c>
      <c r="FE268" s="15">
        <v>1</v>
      </c>
      <c r="FF268" s="15">
        <v>15</v>
      </c>
      <c r="FG268" s="15">
        <v>45</v>
      </c>
      <c r="FH268" s="15">
        <v>34</v>
      </c>
      <c r="FI268" s="15">
        <v>3</v>
      </c>
      <c r="FJ268" s="15">
        <v>3</v>
      </c>
      <c r="FK268" s="15">
        <v>2</v>
      </c>
      <c r="FL268" s="15">
        <v>1</v>
      </c>
      <c r="FM268" s="15">
        <v>2</v>
      </c>
      <c r="FN268" s="15">
        <v>2</v>
      </c>
      <c r="FO268" s="15">
        <v>0</v>
      </c>
      <c r="FP268" s="15">
        <v>0</v>
      </c>
      <c r="FQ268" s="15">
        <v>0</v>
      </c>
      <c r="FR268" s="15">
        <v>0</v>
      </c>
      <c r="FS268" s="15">
        <v>0</v>
      </c>
      <c r="FT268" s="15">
        <v>0</v>
      </c>
      <c r="FU268" s="15">
        <v>0</v>
      </c>
      <c r="FV268" s="15">
        <v>0</v>
      </c>
      <c r="FW268" s="15" t="s">
        <v>996</v>
      </c>
      <c r="FX268" s="15">
        <v>58.209999084472663</v>
      </c>
      <c r="FY268" s="15">
        <v>58.310001373291023</v>
      </c>
      <c r="FZ268" s="15">
        <v>59.5</v>
      </c>
      <c r="GA268" s="15">
        <v>56.700000762939453</v>
      </c>
      <c r="GB268" s="15">
        <v>59.470001220703118</v>
      </c>
      <c r="GC268" s="15">
        <v>678</v>
      </c>
      <c r="GD268" s="15">
        <v>129</v>
      </c>
      <c r="GE268" s="15">
        <v>374</v>
      </c>
      <c r="GF268" s="15">
        <v>26</v>
      </c>
      <c r="GG268" s="15">
        <v>0</v>
      </c>
      <c r="GH268" s="15">
        <v>442</v>
      </c>
      <c r="GI268" s="15">
        <v>0</v>
      </c>
      <c r="GJ268" s="15">
        <v>249</v>
      </c>
      <c r="GK268" s="15">
        <v>129</v>
      </c>
      <c r="GL268" s="15">
        <v>70</v>
      </c>
      <c r="GM268" s="15">
        <v>26</v>
      </c>
      <c r="GN268" s="15">
        <v>8</v>
      </c>
      <c r="GO268" s="15">
        <v>7</v>
      </c>
      <c r="GP268" s="15">
        <v>5</v>
      </c>
      <c r="GQ268" s="15">
        <v>6</v>
      </c>
      <c r="GR268" s="15">
        <v>4</v>
      </c>
      <c r="GS268" s="15">
        <v>4</v>
      </c>
      <c r="GT268" s="15">
        <v>2</v>
      </c>
      <c r="GU268" s="15">
        <v>3</v>
      </c>
      <c r="GV268" s="15">
        <v>2</v>
      </c>
      <c r="GW268" s="15">
        <v>2.2000000000000002</v>
      </c>
      <c r="GX268" s="15" t="s">
        <v>218</v>
      </c>
      <c r="GY268" s="15">
        <v>600281</v>
      </c>
      <c r="GZ268" s="15">
        <v>905916</v>
      </c>
      <c r="HA268" s="15">
        <v>1.234</v>
      </c>
      <c r="HB268" s="15">
        <v>1.35</v>
      </c>
      <c r="HC268" s="15">
        <v>1.06</v>
      </c>
      <c r="HD268" s="15">
        <v>2.42</v>
      </c>
      <c r="HE268" s="15">
        <v>0</v>
      </c>
      <c r="HF268" s="16">
        <f t="shared" si="100"/>
        <v>1.7150109151629067E-3</v>
      </c>
      <c r="HG268" s="16">
        <f t="shared" si="101"/>
        <v>1.9999976919478635E-2</v>
      </c>
      <c r="HH268" s="16">
        <f t="shared" si="102"/>
        <v>2.7611054234840671E-2</v>
      </c>
      <c r="HI268" s="16">
        <f t="shared" si="103"/>
        <v>4.6578113349682426E-2</v>
      </c>
      <c r="HJ268" s="17">
        <f t="shared" si="104"/>
        <v>59.47620005493161</v>
      </c>
      <c r="HK268" s="15" t="str">
        <f t="shared" si="105"/>
        <v>TPIC</v>
      </c>
    </row>
    <row r="269" spans="1:219" hidden="1" x14ac:dyDescent="0.3">
      <c r="A269">
        <v>260</v>
      </c>
      <c r="B269" t="s">
        <v>997</v>
      </c>
      <c r="C269">
        <v>9</v>
      </c>
      <c r="D269">
        <v>0</v>
      </c>
      <c r="E269">
        <v>6</v>
      </c>
      <c r="F269">
        <v>0</v>
      </c>
      <c r="G269" t="s">
        <v>218</v>
      </c>
      <c r="H269" t="s">
        <v>218</v>
      </c>
      <c r="I269">
        <v>6</v>
      </c>
      <c r="J269">
        <v>0</v>
      </c>
      <c r="K269" t="s">
        <v>218</v>
      </c>
      <c r="L269" t="s">
        <v>218</v>
      </c>
      <c r="M269">
        <v>8</v>
      </c>
      <c r="N269">
        <v>2</v>
      </c>
      <c r="O269">
        <v>1</v>
      </c>
      <c r="P269">
        <v>0</v>
      </c>
      <c r="Q269">
        <v>0</v>
      </c>
      <c r="R269">
        <v>1</v>
      </c>
      <c r="S269">
        <v>1</v>
      </c>
      <c r="T269">
        <v>0</v>
      </c>
      <c r="U269">
        <v>0</v>
      </c>
      <c r="V269">
        <v>5</v>
      </c>
      <c r="W269">
        <v>4</v>
      </c>
      <c r="X269">
        <v>4</v>
      </c>
      <c r="Y269">
        <v>1</v>
      </c>
      <c r="Z269">
        <v>174</v>
      </c>
      <c r="AA269">
        <v>1</v>
      </c>
      <c r="AB269">
        <v>0</v>
      </c>
      <c r="AC269">
        <v>0</v>
      </c>
      <c r="AD269">
        <v>0</v>
      </c>
      <c r="AE269">
        <v>3</v>
      </c>
      <c r="AF269">
        <v>1</v>
      </c>
      <c r="AG269">
        <v>0</v>
      </c>
      <c r="AH269">
        <v>0</v>
      </c>
      <c r="AI269">
        <v>1</v>
      </c>
      <c r="AJ269">
        <v>1</v>
      </c>
      <c r="AK269">
        <v>0</v>
      </c>
      <c r="AL269">
        <v>0</v>
      </c>
      <c r="AM269">
        <v>11</v>
      </c>
      <c r="AN269">
        <v>3</v>
      </c>
      <c r="AO269">
        <v>0</v>
      </c>
      <c r="AP269">
        <v>0</v>
      </c>
      <c r="AQ269">
        <v>1</v>
      </c>
      <c r="AR269">
        <v>1</v>
      </c>
      <c r="AS269">
        <v>0</v>
      </c>
      <c r="AT269">
        <v>0</v>
      </c>
      <c r="AU269" t="s">
        <v>316</v>
      </c>
      <c r="AV269">
        <v>181.05000305175781</v>
      </c>
      <c r="AW269">
        <v>181.1499938964844</v>
      </c>
      <c r="AX269">
        <v>182.77000427246091</v>
      </c>
      <c r="AY269">
        <v>179.30999755859381</v>
      </c>
      <c r="AZ269">
        <v>180.16000366210929</v>
      </c>
      <c r="BA269" s="2">
        <f t="shared" si="88"/>
        <v>5.519781843532634E-4</v>
      </c>
      <c r="BB269" s="2">
        <f t="shared" si="89"/>
        <v>8.8636556224045426E-3</v>
      </c>
      <c r="BC269" s="2">
        <f t="shared" si="90"/>
        <v>1.0157308307402024E-2</v>
      </c>
      <c r="BD269" s="2">
        <f t="shared" si="91"/>
        <v>4.7180622015843277E-3</v>
      </c>
      <c r="BE269">
        <v>47</v>
      </c>
      <c r="BF269">
        <v>19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24</v>
      </c>
      <c r="BO269">
        <v>7</v>
      </c>
      <c r="BP269">
        <v>16</v>
      </c>
      <c r="BQ269">
        <v>17</v>
      </c>
      <c r="BR269">
        <v>79</v>
      </c>
      <c r="BS269">
        <v>0</v>
      </c>
      <c r="BT269">
        <v>0</v>
      </c>
      <c r="BU269">
        <v>0</v>
      </c>
      <c r="BV269">
        <v>0</v>
      </c>
      <c r="BW269">
        <v>21</v>
      </c>
      <c r="BX269">
        <v>0</v>
      </c>
      <c r="BY269">
        <v>0</v>
      </c>
      <c r="BZ269">
        <v>0</v>
      </c>
      <c r="CA269">
        <v>1</v>
      </c>
      <c r="CB269">
        <v>0</v>
      </c>
      <c r="CC269">
        <v>0</v>
      </c>
      <c r="CD269">
        <v>0</v>
      </c>
      <c r="CE269">
        <v>65</v>
      </c>
      <c r="CF269">
        <v>21</v>
      </c>
      <c r="CG269">
        <v>0</v>
      </c>
      <c r="CH269">
        <v>0</v>
      </c>
      <c r="CI269">
        <v>1</v>
      </c>
      <c r="CJ269">
        <v>1</v>
      </c>
      <c r="CK269">
        <v>1</v>
      </c>
      <c r="CL269">
        <v>0</v>
      </c>
      <c r="CM269" t="s">
        <v>292</v>
      </c>
      <c r="CN269">
        <v>180.16000366210929</v>
      </c>
      <c r="CO269">
        <v>185.91999816894531</v>
      </c>
      <c r="CP269">
        <v>191.53999328613281</v>
      </c>
      <c r="CQ269">
        <v>184.4700012207031</v>
      </c>
      <c r="CR269">
        <v>188.11000061035159</v>
      </c>
      <c r="CS269" s="2">
        <f t="shared" si="92"/>
        <v>3.0981037884918239E-2</v>
      </c>
      <c r="CT269" s="2">
        <f t="shared" si="93"/>
        <v>2.9341105326197048E-2</v>
      </c>
      <c r="CU269" s="2">
        <f t="shared" si="94"/>
        <v>7.7990370187321911E-3</v>
      </c>
      <c r="CV269" s="2">
        <f t="shared" si="95"/>
        <v>1.9350376789314505E-2</v>
      </c>
      <c r="CW269">
        <v>37</v>
      </c>
      <c r="CX269">
        <v>89</v>
      </c>
      <c r="CY269">
        <v>31</v>
      </c>
      <c r="CZ269">
        <v>11</v>
      </c>
      <c r="DA269">
        <v>7</v>
      </c>
      <c r="DB269">
        <v>3</v>
      </c>
      <c r="DC269">
        <v>38</v>
      </c>
      <c r="DD269">
        <v>2</v>
      </c>
      <c r="DE269">
        <v>7</v>
      </c>
      <c r="DF269">
        <v>22</v>
      </c>
      <c r="DG269">
        <v>4</v>
      </c>
      <c r="DH269">
        <v>3</v>
      </c>
      <c r="DI269">
        <v>3</v>
      </c>
      <c r="DJ269">
        <v>9</v>
      </c>
      <c r="DK269">
        <v>4</v>
      </c>
      <c r="DL269">
        <v>41</v>
      </c>
      <c r="DM269">
        <v>2</v>
      </c>
      <c r="DN269">
        <v>13</v>
      </c>
      <c r="DO269">
        <v>97</v>
      </c>
      <c r="DP269">
        <v>39</v>
      </c>
      <c r="DQ269">
        <v>9</v>
      </c>
      <c r="DR269">
        <v>9</v>
      </c>
      <c r="DS269">
        <v>1</v>
      </c>
      <c r="DT269">
        <v>1</v>
      </c>
      <c r="DU269">
        <v>1</v>
      </c>
      <c r="DV269">
        <v>1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 t="s">
        <v>998</v>
      </c>
      <c r="EF269">
        <v>188.11000061035159</v>
      </c>
      <c r="EG269">
        <v>187.02000427246091</v>
      </c>
      <c r="EH269">
        <v>190.28999328613281</v>
      </c>
      <c r="EI269">
        <v>185.3999938964844</v>
      </c>
      <c r="EJ269">
        <v>189.3800048828125</v>
      </c>
      <c r="EK269" s="2">
        <f t="shared" si="96"/>
        <v>-5.8282339481861012E-3</v>
      </c>
      <c r="EL269" s="2">
        <f t="shared" si="97"/>
        <v>1.718424052259504E-2</v>
      </c>
      <c r="EM269" s="2">
        <f t="shared" si="98"/>
        <v>8.6622304511146941E-3</v>
      </c>
      <c r="EN269" s="2">
        <f t="shared" si="99"/>
        <v>2.1016004243905817E-2</v>
      </c>
      <c r="EO269">
        <v>9</v>
      </c>
      <c r="EP269">
        <v>52</v>
      </c>
      <c r="EQ269">
        <v>95</v>
      </c>
      <c r="ER269">
        <v>31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2</v>
      </c>
      <c r="EY269">
        <v>3</v>
      </c>
      <c r="EZ269">
        <v>2</v>
      </c>
      <c r="FA269">
        <v>0</v>
      </c>
      <c r="FB269">
        <v>6</v>
      </c>
      <c r="FC269">
        <v>1</v>
      </c>
      <c r="FD269">
        <v>13</v>
      </c>
      <c r="FE269">
        <v>0</v>
      </c>
      <c r="FF269">
        <v>0</v>
      </c>
      <c r="FG269">
        <v>2</v>
      </c>
      <c r="FH269">
        <v>0</v>
      </c>
      <c r="FI269">
        <v>6</v>
      </c>
      <c r="FJ269">
        <v>6</v>
      </c>
      <c r="FK269">
        <v>1</v>
      </c>
      <c r="FL269">
        <v>0</v>
      </c>
      <c r="FM269">
        <v>1</v>
      </c>
      <c r="FN269">
        <v>1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 t="s">
        <v>658</v>
      </c>
      <c r="FX269">
        <v>189.3800048828125</v>
      </c>
      <c r="FY269">
        <v>189.3500061035156</v>
      </c>
      <c r="FZ269">
        <v>191.52000427246091</v>
      </c>
      <c r="GA269">
        <v>187.02000427246091</v>
      </c>
      <c r="GB269">
        <v>190.94999694824219</v>
      </c>
      <c r="GC269">
        <v>439</v>
      </c>
      <c r="GD269">
        <v>385</v>
      </c>
      <c r="GE269">
        <v>362</v>
      </c>
      <c r="GF269">
        <v>54</v>
      </c>
      <c r="GG269">
        <v>7</v>
      </c>
      <c r="GH269">
        <v>49</v>
      </c>
      <c r="GI269">
        <v>7</v>
      </c>
      <c r="GJ269">
        <v>49</v>
      </c>
      <c r="GK269">
        <v>13</v>
      </c>
      <c r="GL269">
        <v>268</v>
      </c>
      <c r="GM269">
        <v>13</v>
      </c>
      <c r="GN269">
        <v>15</v>
      </c>
      <c r="GO269">
        <v>2</v>
      </c>
      <c r="GP269">
        <v>2</v>
      </c>
      <c r="GQ269">
        <v>2</v>
      </c>
      <c r="GR269">
        <v>2</v>
      </c>
      <c r="GS269">
        <v>1</v>
      </c>
      <c r="GT269">
        <v>0</v>
      </c>
      <c r="GU269">
        <v>0</v>
      </c>
      <c r="GV269">
        <v>0</v>
      </c>
      <c r="GW269">
        <v>2.2999999999999998</v>
      </c>
      <c r="GX269" t="s">
        <v>218</v>
      </c>
      <c r="GY269">
        <v>993791</v>
      </c>
      <c r="GZ269">
        <v>1771850</v>
      </c>
      <c r="HA269">
        <v>0.58199999999999996</v>
      </c>
      <c r="HB269">
        <v>1.7110000000000001</v>
      </c>
      <c r="HC269">
        <v>2.73</v>
      </c>
      <c r="HD269">
        <v>5.3</v>
      </c>
      <c r="HE269">
        <v>0.23130000000000001</v>
      </c>
      <c r="HF269" s="2">
        <f t="shared" si="100"/>
        <v>-1.5843030541273784E-4</v>
      </c>
      <c r="HG269" s="2">
        <f t="shared" si="101"/>
        <v>1.1330399543319825E-2</v>
      </c>
      <c r="HH269" s="2">
        <f t="shared" si="102"/>
        <v>1.2305264092681845E-2</v>
      </c>
      <c r="HI269" s="2">
        <f t="shared" si="103"/>
        <v>2.0581265978477759E-2</v>
      </c>
      <c r="HJ269" s="3">
        <f t="shared" si="104"/>
        <v>191.49541732619846</v>
      </c>
      <c r="HK269" t="str">
        <f t="shared" si="105"/>
        <v>TSCO</v>
      </c>
    </row>
    <row r="270" spans="1:219" hidden="1" x14ac:dyDescent="0.3">
      <c r="A270">
        <v>261</v>
      </c>
      <c r="B270" t="s">
        <v>999</v>
      </c>
      <c r="C270">
        <v>11</v>
      </c>
      <c r="D270">
        <v>0</v>
      </c>
      <c r="E270">
        <v>6</v>
      </c>
      <c r="F270">
        <v>0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31</v>
      </c>
      <c r="N270">
        <v>3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8</v>
      </c>
      <c r="W270">
        <v>8</v>
      </c>
      <c r="X270">
        <v>4</v>
      </c>
      <c r="Y270">
        <v>8</v>
      </c>
      <c r="Z270">
        <v>105</v>
      </c>
      <c r="AA270">
        <v>0</v>
      </c>
      <c r="AB270">
        <v>0</v>
      </c>
      <c r="AC270">
        <v>0</v>
      </c>
      <c r="AD270">
        <v>0</v>
      </c>
      <c r="AE270">
        <v>3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35</v>
      </c>
      <c r="AN270">
        <v>3</v>
      </c>
      <c r="AO270">
        <v>0</v>
      </c>
      <c r="AP270">
        <v>0</v>
      </c>
      <c r="AQ270">
        <v>1</v>
      </c>
      <c r="AR270">
        <v>1</v>
      </c>
      <c r="AS270">
        <v>0</v>
      </c>
      <c r="AT270">
        <v>0</v>
      </c>
      <c r="AU270" t="s">
        <v>1000</v>
      </c>
      <c r="AV270">
        <v>78.870002746582031</v>
      </c>
      <c r="AW270">
        <v>78.800003051757813</v>
      </c>
      <c r="AX270">
        <v>79.949996948242188</v>
      </c>
      <c r="AY270">
        <v>78.800003051757813</v>
      </c>
      <c r="AZ270">
        <v>79.720001220703125</v>
      </c>
      <c r="BA270" s="2">
        <f t="shared" si="88"/>
        <v>-8.8832096590452103E-4</v>
      </c>
      <c r="BB270" s="2">
        <f t="shared" si="89"/>
        <v>1.4383914201133163E-2</v>
      </c>
      <c r="BC270" s="2">
        <f t="shared" si="90"/>
        <v>0</v>
      </c>
      <c r="BD270" s="2">
        <f t="shared" si="91"/>
        <v>1.15403682245101E-2</v>
      </c>
      <c r="BE270">
        <v>7</v>
      </c>
      <c r="BF270">
        <v>13</v>
      </c>
      <c r="BG270">
        <v>149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 t="s">
        <v>594</v>
      </c>
      <c r="CN270">
        <v>79.720001220703125</v>
      </c>
      <c r="CO270">
        <v>79.400001525878906</v>
      </c>
      <c r="CP270">
        <v>80.230003356933594</v>
      </c>
      <c r="CQ270">
        <v>78.900001525878906</v>
      </c>
      <c r="CR270">
        <v>79.650001525878906</v>
      </c>
      <c r="CS270" s="2">
        <f t="shared" si="92"/>
        <v>-4.030222779277004E-3</v>
      </c>
      <c r="CT270" s="2">
        <f t="shared" si="93"/>
        <v>1.0345279774725991E-2</v>
      </c>
      <c r="CU270" s="2">
        <f t="shared" si="94"/>
        <v>6.2972290981258006E-3</v>
      </c>
      <c r="CV270" s="2">
        <f t="shared" si="95"/>
        <v>9.4161956764849952E-3</v>
      </c>
      <c r="CW270">
        <v>101</v>
      </c>
      <c r="CX270">
        <v>73</v>
      </c>
      <c r="CY270">
        <v>1</v>
      </c>
      <c r="CZ270">
        <v>0</v>
      </c>
      <c r="DA270">
        <v>0</v>
      </c>
      <c r="DB270">
        <v>1</v>
      </c>
      <c r="DC270">
        <v>1</v>
      </c>
      <c r="DD270">
        <v>0</v>
      </c>
      <c r="DE270">
        <v>0</v>
      </c>
      <c r="DF270">
        <v>19</v>
      </c>
      <c r="DG270">
        <v>2</v>
      </c>
      <c r="DH270">
        <v>5</v>
      </c>
      <c r="DI270">
        <v>2</v>
      </c>
      <c r="DJ270">
        <v>2</v>
      </c>
      <c r="DK270">
        <v>1</v>
      </c>
      <c r="DL270">
        <v>0</v>
      </c>
      <c r="DM270">
        <v>0</v>
      </c>
      <c r="DN270">
        <v>0</v>
      </c>
      <c r="DO270">
        <v>59</v>
      </c>
      <c r="DP270">
        <v>1</v>
      </c>
      <c r="DQ270">
        <v>2</v>
      </c>
      <c r="DR270">
        <v>0</v>
      </c>
      <c r="DS270">
        <v>1</v>
      </c>
      <c r="DT270">
        <v>1</v>
      </c>
      <c r="DU270">
        <v>1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 t="s">
        <v>883</v>
      </c>
      <c r="EF270">
        <v>79.650001525878906</v>
      </c>
      <c r="EG270">
        <v>79.889999389648438</v>
      </c>
      <c r="EH270">
        <v>80.739997863769531</v>
      </c>
      <c r="EI270">
        <v>79.589996337890625</v>
      </c>
      <c r="EJ270">
        <v>80.230003356933594</v>
      </c>
      <c r="EK270" s="2">
        <f t="shared" si="96"/>
        <v>3.0041039629877808E-3</v>
      </c>
      <c r="EL270" s="2">
        <f t="shared" si="97"/>
        <v>1.0527600899312262E-2</v>
      </c>
      <c r="EM270" s="2">
        <f t="shared" si="98"/>
        <v>3.7552015777920777E-3</v>
      </c>
      <c r="EN270" s="2">
        <f t="shared" si="99"/>
        <v>7.9771530881739272E-3</v>
      </c>
      <c r="EO270">
        <v>60</v>
      </c>
      <c r="EP270">
        <v>70</v>
      </c>
      <c r="EQ270">
        <v>4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34</v>
      </c>
      <c r="EY270">
        <v>5</v>
      </c>
      <c r="EZ270">
        <v>3</v>
      </c>
      <c r="FA270">
        <v>0</v>
      </c>
      <c r="FB270">
        <v>0</v>
      </c>
      <c r="FC270">
        <v>1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 t="s">
        <v>241</v>
      </c>
      <c r="FX270">
        <v>80.230003356933594</v>
      </c>
      <c r="FY270">
        <v>79.970001220703125</v>
      </c>
      <c r="FZ270">
        <v>80.839996337890625</v>
      </c>
      <c r="GA270">
        <v>79.970001220703125</v>
      </c>
      <c r="GB270">
        <v>80.330001831054688</v>
      </c>
      <c r="GC270">
        <v>512</v>
      </c>
      <c r="GD270">
        <v>205</v>
      </c>
      <c r="GE270">
        <v>309</v>
      </c>
      <c r="GF270">
        <v>72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107</v>
      </c>
      <c r="GM270">
        <v>0</v>
      </c>
      <c r="GN270">
        <v>2</v>
      </c>
      <c r="GO270">
        <v>1</v>
      </c>
      <c r="GP270">
        <v>1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2.2999999999999998</v>
      </c>
      <c r="GX270" t="s">
        <v>218</v>
      </c>
      <c r="GY270">
        <v>428676</v>
      </c>
      <c r="GZ270">
        <v>427850</v>
      </c>
      <c r="HA270">
        <v>4.6989999999999998</v>
      </c>
      <c r="HB270">
        <v>4.766</v>
      </c>
      <c r="HC270">
        <v>4.1100000000000003</v>
      </c>
      <c r="HD270">
        <v>3.29</v>
      </c>
      <c r="HE270">
        <v>0.36220002000000001</v>
      </c>
      <c r="HF270" s="2">
        <f t="shared" si="100"/>
        <v>-3.2512458704723191E-3</v>
      </c>
      <c r="HG270" s="2">
        <f t="shared" si="101"/>
        <v>1.0761939096968098E-2</v>
      </c>
      <c r="HH270" s="2">
        <f t="shared" si="102"/>
        <v>0</v>
      </c>
      <c r="HI270" s="2">
        <f t="shared" si="103"/>
        <v>4.481521251657572E-3</v>
      </c>
      <c r="HJ270" s="3">
        <f t="shared" si="104"/>
        <v>80.830633503424792</v>
      </c>
      <c r="HK270" t="str">
        <f t="shared" si="105"/>
        <v>TW</v>
      </c>
    </row>
    <row r="271" spans="1:219" hidden="1" x14ac:dyDescent="0.3">
      <c r="A271">
        <v>262</v>
      </c>
      <c r="B271" t="s">
        <v>1001</v>
      </c>
      <c r="C271">
        <v>10</v>
      </c>
      <c r="D271">
        <v>0</v>
      </c>
      <c r="E271">
        <v>6</v>
      </c>
      <c r="F271">
        <v>0</v>
      </c>
      <c r="G271" t="s">
        <v>218</v>
      </c>
      <c r="H271" t="s">
        <v>218</v>
      </c>
      <c r="I271">
        <v>6</v>
      </c>
      <c r="J271">
        <v>0</v>
      </c>
      <c r="K271" t="s">
        <v>218</v>
      </c>
      <c r="L271" t="s">
        <v>218</v>
      </c>
      <c r="M271">
        <v>9</v>
      </c>
      <c r="N271">
        <v>15</v>
      </c>
      <c r="O271">
        <v>1</v>
      </c>
      <c r="P271">
        <v>0</v>
      </c>
      <c r="Q271">
        <v>0</v>
      </c>
      <c r="R271">
        <v>1</v>
      </c>
      <c r="S271">
        <v>1</v>
      </c>
      <c r="T271">
        <v>0</v>
      </c>
      <c r="U271">
        <v>0</v>
      </c>
      <c r="V271">
        <v>2</v>
      </c>
      <c r="W271">
        <v>0</v>
      </c>
      <c r="X271">
        <v>0</v>
      </c>
      <c r="Y271">
        <v>1</v>
      </c>
      <c r="Z271">
        <v>157</v>
      </c>
      <c r="AA271">
        <v>1</v>
      </c>
      <c r="AB271">
        <v>0</v>
      </c>
      <c r="AC271">
        <v>0</v>
      </c>
      <c r="AD271">
        <v>0</v>
      </c>
      <c r="AE271">
        <v>16</v>
      </c>
      <c r="AF271">
        <v>1</v>
      </c>
      <c r="AG271">
        <v>0</v>
      </c>
      <c r="AH271">
        <v>0</v>
      </c>
      <c r="AI271">
        <v>1</v>
      </c>
      <c r="AJ271">
        <v>1</v>
      </c>
      <c r="AK271">
        <v>0</v>
      </c>
      <c r="AL271">
        <v>0</v>
      </c>
      <c r="AM271">
        <v>26</v>
      </c>
      <c r="AN271">
        <v>16</v>
      </c>
      <c r="AO271">
        <v>0</v>
      </c>
      <c r="AP271">
        <v>0</v>
      </c>
      <c r="AQ271">
        <v>1</v>
      </c>
      <c r="AR271">
        <v>1</v>
      </c>
      <c r="AS271">
        <v>0</v>
      </c>
      <c r="AT271">
        <v>0</v>
      </c>
      <c r="AU271" t="s">
        <v>1002</v>
      </c>
      <c r="AV271">
        <v>101.26999664306641</v>
      </c>
      <c r="AW271">
        <v>101.370002746582</v>
      </c>
      <c r="AX271">
        <v>104</v>
      </c>
      <c r="AY271">
        <v>101.0100021362305</v>
      </c>
      <c r="AZ271">
        <v>102.4700012207031</v>
      </c>
      <c r="BA271" s="2">
        <f t="shared" si="88"/>
        <v>9.8654533694353397E-4</v>
      </c>
      <c r="BB271" s="2">
        <f t="shared" si="89"/>
        <v>2.5288435129019238E-2</v>
      </c>
      <c r="BC271" s="2">
        <f t="shared" si="90"/>
        <v>3.5513524770388605E-3</v>
      </c>
      <c r="BD271" s="2">
        <f t="shared" si="91"/>
        <v>1.4248063502292796E-2</v>
      </c>
      <c r="BE271">
        <v>4</v>
      </c>
      <c r="BF271">
        <v>16</v>
      </c>
      <c r="BG271">
        <v>64</v>
      </c>
      <c r="BH271">
        <v>23</v>
      </c>
      <c r="BI271">
        <v>79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</v>
      </c>
      <c r="BP271">
        <v>0</v>
      </c>
      <c r="BQ271">
        <v>0</v>
      </c>
      <c r="BR271">
        <v>0</v>
      </c>
      <c r="BS271">
        <v>1</v>
      </c>
      <c r="BT271">
        <v>1</v>
      </c>
      <c r="BU271">
        <v>1</v>
      </c>
      <c r="BV271">
        <v>1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 t="s">
        <v>536</v>
      </c>
      <c r="CN271">
        <v>102.4700012207031</v>
      </c>
      <c r="CO271">
        <v>103.25</v>
      </c>
      <c r="CP271">
        <v>104.7799987792969</v>
      </c>
      <c r="CQ271">
        <v>102.3199996948242</v>
      </c>
      <c r="CR271">
        <v>103.44000244140619</v>
      </c>
      <c r="CS271" s="2">
        <f t="shared" si="92"/>
        <v>7.554467596095904E-3</v>
      </c>
      <c r="CT271" s="2">
        <f t="shared" si="93"/>
        <v>1.4602011806848836E-2</v>
      </c>
      <c r="CU271" s="2">
        <f t="shared" si="94"/>
        <v>9.0072668782159582E-3</v>
      </c>
      <c r="CV271" s="2">
        <f t="shared" si="95"/>
        <v>1.0827559166159295E-2</v>
      </c>
      <c r="CW271">
        <v>74</v>
      </c>
      <c r="CX271">
        <v>48</v>
      </c>
      <c r="CY271">
        <v>15</v>
      </c>
      <c r="CZ271">
        <v>0</v>
      </c>
      <c r="DA271">
        <v>0</v>
      </c>
      <c r="DB271">
        <v>1</v>
      </c>
      <c r="DC271">
        <v>15</v>
      </c>
      <c r="DD271">
        <v>0</v>
      </c>
      <c r="DE271">
        <v>0</v>
      </c>
      <c r="DF271">
        <v>17</v>
      </c>
      <c r="DG271">
        <v>9</v>
      </c>
      <c r="DH271">
        <v>8</v>
      </c>
      <c r="DI271">
        <v>9</v>
      </c>
      <c r="DJ271">
        <v>16</v>
      </c>
      <c r="DK271">
        <v>1</v>
      </c>
      <c r="DL271">
        <v>23</v>
      </c>
      <c r="DM271">
        <v>0</v>
      </c>
      <c r="DN271">
        <v>0</v>
      </c>
      <c r="DO271">
        <v>63</v>
      </c>
      <c r="DP271">
        <v>15</v>
      </c>
      <c r="DQ271">
        <v>9</v>
      </c>
      <c r="DR271">
        <v>9</v>
      </c>
      <c r="DS271">
        <v>1</v>
      </c>
      <c r="DT271">
        <v>1</v>
      </c>
      <c r="DU271">
        <v>1</v>
      </c>
      <c r="DV271">
        <v>1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 t="s">
        <v>460</v>
      </c>
      <c r="EF271">
        <v>103.44000244140619</v>
      </c>
      <c r="EG271">
        <v>104.23000335693359</v>
      </c>
      <c r="EH271">
        <v>107.4700012207031</v>
      </c>
      <c r="EI271">
        <v>103.620002746582</v>
      </c>
      <c r="EJ271">
        <v>106.7600021362305</v>
      </c>
      <c r="EK271" s="2">
        <f t="shared" si="96"/>
        <v>7.579400269441261E-3</v>
      </c>
      <c r="EL271" s="2">
        <f t="shared" si="97"/>
        <v>3.0147928044736538E-2</v>
      </c>
      <c r="EM271" s="2">
        <f t="shared" si="98"/>
        <v>5.8524473827622492E-3</v>
      </c>
      <c r="EN271" s="2">
        <f t="shared" si="99"/>
        <v>2.9411758400320287E-2</v>
      </c>
      <c r="EO271">
        <v>4</v>
      </c>
      <c r="EP271">
        <v>14</v>
      </c>
      <c r="EQ271">
        <v>23</v>
      </c>
      <c r="ER271">
        <v>51</v>
      </c>
      <c r="ES271">
        <v>86</v>
      </c>
      <c r="ET271">
        <v>0</v>
      </c>
      <c r="EU271">
        <v>0</v>
      </c>
      <c r="EV271">
        <v>0</v>
      </c>
      <c r="EW271">
        <v>0</v>
      </c>
      <c r="EX271">
        <v>1</v>
      </c>
      <c r="EY271">
        <v>2</v>
      </c>
      <c r="EZ271">
        <v>0</v>
      </c>
      <c r="FA271">
        <v>0</v>
      </c>
      <c r="FB271">
        <v>1</v>
      </c>
      <c r="FC271">
        <v>1</v>
      </c>
      <c r="FD271">
        <v>4</v>
      </c>
      <c r="FE271">
        <v>1</v>
      </c>
      <c r="FF271">
        <v>4</v>
      </c>
      <c r="FG271">
        <v>0</v>
      </c>
      <c r="FH271">
        <v>0</v>
      </c>
      <c r="FI271">
        <v>1</v>
      </c>
      <c r="FJ271">
        <v>1</v>
      </c>
      <c r="FK271">
        <v>0</v>
      </c>
      <c r="FL271">
        <v>0</v>
      </c>
      <c r="FM271">
        <v>1</v>
      </c>
      <c r="FN271">
        <v>1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 t="s">
        <v>1003</v>
      </c>
      <c r="FX271">
        <v>106.7600021362305</v>
      </c>
      <c r="FY271">
        <v>107.370002746582</v>
      </c>
      <c r="FZ271">
        <v>109.5299987792969</v>
      </c>
      <c r="GA271">
        <v>107.0400009155273</v>
      </c>
      <c r="GB271">
        <v>109</v>
      </c>
      <c r="GC271">
        <v>526</v>
      </c>
      <c r="GD271">
        <v>224</v>
      </c>
      <c r="GE271">
        <v>315</v>
      </c>
      <c r="GF271">
        <v>63</v>
      </c>
      <c r="GG271">
        <v>0</v>
      </c>
      <c r="GH271">
        <v>239</v>
      </c>
      <c r="GI271">
        <v>0</v>
      </c>
      <c r="GJ271">
        <v>137</v>
      </c>
      <c r="GK271">
        <v>5</v>
      </c>
      <c r="GL271">
        <v>174</v>
      </c>
      <c r="GM271">
        <v>4</v>
      </c>
      <c r="GN271">
        <v>17</v>
      </c>
      <c r="GO271">
        <v>2</v>
      </c>
      <c r="GP271">
        <v>2</v>
      </c>
      <c r="GQ271">
        <v>2</v>
      </c>
      <c r="GR271">
        <v>2</v>
      </c>
      <c r="GS271">
        <v>0</v>
      </c>
      <c r="GT271">
        <v>0</v>
      </c>
      <c r="GU271">
        <v>0</v>
      </c>
      <c r="GV271">
        <v>0</v>
      </c>
      <c r="GW271">
        <v>2.4</v>
      </c>
      <c r="GX271" t="s">
        <v>218</v>
      </c>
      <c r="GY271">
        <v>506604</v>
      </c>
      <c r="GZ271">
        <v>511733</v>
      </c>
      <c r="HA271">
        <v>2.3050000000000002</v>
      </c>
      <c r="HB271">
        <v>3.028</v>
      </c>
      <c r="HC271">
        <v>3.59</v>
      </c>
      <c r="HD271">
        <v>7.85</v>
      </c>
      <c r="HE271">
        <v>0</v>
      </c>
      <c r="HF271" s="2">
        <f t="shared" si="100"/>
        <v>5.6812945398841963E-3</v>
      </c>
      <c r="HG271" s="2">
        <f t="shared" si="101"/>
        <v>1.9720588485235835E-2</v>
      </c>
      <c r="HH271" s="2">
        <f t="shared" si="102"/>
        <v>3.0735011885356656E-3</v>
      </c>
      <c r="HI271" s="2">
        <f t="shared" si="103"/>
        <v>1.7981642976813705E-2</v>
      </c>
      <c r="HJ271" s="3">
        <f t="shared" si="104"/>
        <v>109.48740238640599</v>
      </c>
      <c r="HK271" t="str">
        <f t="shared" si="105"/>
        <v>TREX</v>
      </c>
    </row>
    <row r="272" spans="1:219" hidden="1" x14ac:dyDescent="0.3">
      <c r="A272">
        <v>263</v>
      </c>
      <c r="B272" t="s">
        <v>1004</v>
      </c>
      <c r="C272">
        <v>9</v>
      </c>
      <c r="D272">
        <v>0</v>
      </c>
      <c r="E272">
        <v>6</v>
      </c>
      <c r="F272">
        <v>0</v>
      </c>
      <c r="G272" t="s">
        <v>218</v>
      </c>
      <c r="H272" t="s">
        <v>218</v>
      </c>
      <c r="I272">
        <v>6</v>
      </c>
      <c r="J272">
        <v>0</v>
      </c>
      <c r="K272" t="s">
        <v>218</v>
      </c>
      <c r="L272" t="s">
        <v>218</v>
      </c>
      <c r="M272">
        <v>6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2</v>
      </c>
      <c r="W272">
        <v>1</v>
      </c>
      <c r="X272">
        <v>2</v>
      </c>
      <c r="Y272">
        <v>1</v>
      </c>
      <c r="Z272">
        <v>186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7</v>
      </c>
      <c r="AN272">
        <v>1</v>
      </c>
      <c r="AO272">
        <v>0</v>
      </c>
      <c r="AP272">
        <v>0</v>
      </c>
      <c r="AQ272">
        <v>1</v>
      </c>
      <c r="AR272">
        <v>1</v>
      </c>
      <c r="AS272">
        <v>0</v>
      </c>
      <c r="AT272">
        <v>0</v>
      </c>
      <c r="AU272" t="s">
        <v>912</v>
      </c>
      <c r="AV272">
        <v>21.889999389648441</v>
      </c>
      <c r="AW272">
        <v>21.909999847412109</v>
      </c>
      <c r="AX272">
        <v>22.579999923706051</v>
      </c>
      <c r="AY272">
        <v>21.819999694824219</v>
      </c>
      <c r="AZ272">
        <v>22.360000610351559</v>
      </c>
      <c r="BA272" s="2">
        <f t="shared" si="88"/>
        <v>9.1284609324315813E-4</v>
      </c>
      <c r="BB272" s="2">
        <f t="shared" si="89"/>
        <v>2.9672279829838666E-2</v>
      </c>
      <c r="BC272" s="2">
        <f t="shared" si="90"/>
        <v>4.1077203658000938E-3</v>
      </c>
      <c r="BD272" s="2">
        <f t="shared" si="91"/>
        <v>2.4150308621966099E-2</v>
      </c>
      <c r="BE272">
        <v>0</v>
      </c>
      <c r="BF272">
        <v>8</v>
      </c>
      <c r="BG272">
        <v>44</v>
      </c>
      <c r="BH272">
        <v>39</v>
      </c>
      <c r="BI272">
        <v>104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 t="s">
        <v>649</v>
      </c>
      <c r="CN272">
        <v>22.360000610351559</v>
      </c>
      <c r="CO272">
        <v>22.5</v>
      </c>
      <c r="CP272">
        <v>22.649999618530281</v>
      </c>
      <c r="CQ272">
        <v>21.370000839233398</v>
      </c>
      <c r="CR272">
        <v>21.579999923706051</v>
      </c>
      <c r="CS272" s="2">
        <f t="shared" si="92"/>
        <v>6.2221950954862715E-3</v>
      </c>
      <c r="CT272" s="2">
        <f t="shared" si="93"/>
        <v>6.6224998258967993E-3</v>
      </c>
      <c r="CU272" s="2">
        <f t="shared" si="94"/>
        <v>5.0222184922960045E-2</v>
      </c>
      <c r="CV272" s="2">
        <f t="shared" si="95"/>
        <v>9.7311902323949928E-3</v>
      </c>
      <c r="CW272">
        <v>5</v>
      </c>
      <c r="CX272">
        <v>2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4</v>
      </c>
      <c r="DG272">
        <v>1</v>
      </c>
      <c r="DH272">
        <v>0</v>
      </c>
      <c r="DI272">
        <v>2</v>
      </c>
      <c r="DJ272">
        <v>188</v>
      </c>
      <c r="DK272">
        <v>0</v>
      </c>
      <c r="DL272">
        <v>0</v>
      </c>
      <c r="DM272">
        <v>0</v>
      </c>
      <c r="DN272">
        <v>0</v>
      </c>
      <c r="DO272">
        <v>2</v>
      </c>
      <c r="DP272">
        <v>0</v>
      </c>
      <c r="DQ272">
        <v>0</v>
      </c>
      <c r="DR272">
        <v>0</v>
      </c>
      <c r="DS272">
        <v>1</v>
      </c>
      <c r="DT272">
        <v>0</v>
      </c>
      <c r="DU272">
        <v>1</v>
      </c>
      <c r="DV272">
        <v>0</v>
      </c>
      <c r="DW272">
        <v>7</v>
      </c>
      <c r="DX272">
        <v>2</v>
      </c>
      <c r="DY272">
        <v>0</v>
      </c>
      <c r="DZ272">
        <v>0</v>
      </c>
      <c r="EA272">
        <v>3</v>
      </c>
      <c r="EB272">
        <v>1</v>
      </c>
      <c r="EC272">
        <v>3</v>
      </c>
      <c r="ED272">
        <v>1</v>
      </c>
      <c r="EE272" t="s">
        <v>1005</v>
      </c>
      <c r="EF272">
        <v>21.579999923706051</v>
      </c>
      <c r="EG272">
        <v>22.020000457763668</v>
      </c>
      <c r="EH272">
        <v>22.870000839233398</v>
      </c>
      <c r="EI272">
        <v>21.780000686645511</v>
      </c>
      <c r="EJ272">
        <v>22.739999771118161</v>
      </c>
      <c r="EK272" s="2">
        <f t="shared" si="96"/>
        <v>1.9981858533635211E-2</v>
      </c>
      <c r="EL272" s="2">
        <f t="shared" si="97"/>
        <v>3.7166609107051607E-2</v>
      </c>
      <c r="EM272" s="2">
        <f t="shared" si="98"/>
        <v>1.0899171940459196E-2</v>
      </c>
      <c r="EN272" s="2">
        <f t="shared" si="99"/>
        <v>4.2216319003306801E-2</v>
      </c>
      <c r="EO272">
        <v>3</v>
      </c>
      <c r="EP272">
        <v>6</v>
      </c>
      <c r="EQ272">
        <v>2</v>
      </c>
      <c r="ER272">
        <v>12</v>
      </c>
      <c r="ES272">
        <v>172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1</v>
      </c>
      <c r="EZ272">
        <v>0</v>
      </c>
      <c r="FA272">
        <v>0</v>
      </c>
      <c r="FB272">
        <v>1</v>
      </c>
      <c r="FC272">
        <v>1</v>
      </c>
      <c r="FD272">
        <v>2</v>
      </c>
      <c r="FE272">
        <v>1</v>
      </c>
      <c r="FF272">
        <v>2</v>
      </c>
      <c r="FG272">
        <v>0</v>
      </c>
      <c r="FH272">
        <v>0</v>
      </c>
      <c r="FI272">
        <v>1</v>
      </c>
      <c r="FJ272">
        <v>1</v>
      </c>
      <c r="FK272">
        <v>0</v>
      </c>
      <c r="FL272">
        <v>0</v>
      </c>
      <c r="FM272">
        <v>1</v>
      </c>
      <c r="FN272">
        <v>1</v>
      </c>
      <c r="FO272">
        <v>0</v>
      </c>
      <c r="FP272">
        <v>0</v>
      </c>
      <c r="FQ272">
        <v>1</v>
      </c>
      <c r="FR272">
        <v>1</v>
      </c>
      <c r="FS272">
        <v>0</v>
      </c>
      <c r="FT272">
        <v>0</v>
      </c>
      <c r="FU272">
        <v>1</v>
      </c>
      <c r="FV272">
        <v>1</v>
      </c>
      <c r="FW272" t="s">
        <v>1006</v>
      </c>
      <c r="FX272">
        <v>22.739999771118161</v>
      </c>
      <c r="FY272">
        <v>23</v>
      </c>
      <c r="FZ272">
        <v>23.54000091552734</v>
      </c>
      <c r="GA272">
        <v>22.829999923706051</v>
      </c>
      <c r="GB272">
        <v>23.510000228881839</v>
      </c>
      <c r="GC272">
        <v>404</v>
      </c>
      <c r="GD272">
        <v>389</v>
      </c>
      <c r="GE272">
        <v>202</v>
      </c>
      <c r="GF272">
        <v>197</v>
      </c>
      <c r="GG272">
        <v>0</v>
      </c>
      <c r="GH272">
        <v>327</v>
      </c>
      <c r="GI272">
        <v>0</v>
      </c>
      <c r="GJ272">
        <v>184</v>
      </c>
      <c r="GK272">
        <v>2</v>
      </c>
      <c r="GL272">
        <v>375</v>
      </c>
      <c r="GM272">
        <v>2</v>
      </c>
      <c r="GN272">
        <v>189</v>
      </c>
      <c r="GO272">
        <v>2</v>
      </c>
      <c r="GP272">
        <v>2</v>
      </c>
      <c r="GQ272">
        <v>1</v>
      </c>
      <c r="GR272">
        <v>1</v>
      </c>
      <c r="GS272">
        <v>4</v>
      </c>
      <c r="GT272">
        <v>4</v>
      </c>
      <c r="GU272">
        <v>2</v>
      </c>
      <c r="GV272">
        <v>2</v>
      </c>
      <c r="GW272">
        <v>2.2000000000000002</v>
      </c>
      <c r="GX272" t="s">
        <v>218</v>
      </c>
      <c r="GY272">
        <v>1338599</v>
      </c>
      <c r="GZ272">
        <v>1352083</v>
      </c>
      <c r="HA272">
        <v>2.181</v>
      </c>
      <c r="HB272">
        <v>12.422000000000001</v>
      </c>
      <c r="HC272">
        <v>-11.98</v>
      </c>
      <c r="HD272">
        <v>3.63</v>
      </c>
      <c r="HE272">
        <v>0</v>
      </c>
      <c r="HF272" s="2">
        <f t="shared" si="100"/>
        <v>1.1304357777471297E-2</v>
      </c>
      <c r="HG272" s="2">
        <f t="shared" si="101"/>
        <v>2.2939715145514183E-2</v>
      </c>
      <c r="HH272" s="2">
        <f t="shared" si="102"/>
        <v>7.3913076649543274E-3</v>
      </c>
      <c r="HI272" s="2">
        <f t="shared" si="103"/>
        <v>2.8923874885395051E-2</v>
      </c>
      <c r="HJ272" s="3">
        <f t="shared" si="104"/>
        <v>23.527613448346827</v>
      </c>
      <c r="HK272" t="str">
        <f t="shared" si="105"/>
        <v>TPH</v>
      </c>
    </row>
    <row r="273" spans="1:219" hidden="1" x14ac:dyDescent="0.3">
      <c r="A273">
        <v>264</v>
      </c>
      <c r="B273" t="s">
        <v>1007</v>
      </c>
      <c r="C273">
        <v>9</v>
      </c>
      <c r="D273">
        <v>0</v>
      </c>
      <c r="E273">
        <v>6</v>
      </c>
      <c r="F273">
        <v>0</v>
      </c>
      <c r="G273" t="s">
        <v>218</v>
      </c>
      <c r="H273" t="s">
        <v>218</v>
      </c>
      <c r="I273">
        <v>6</v>
      </c>
      <c r="J273">
        <v>0</v>
      </c>
      <c r="K273" t="s">
        <v>218</v>
      </c>
      <c r="L273" t="s">
        <v>218</v>
      </c>
      <c r="M273">
        <v>18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9</v>
      </c>
      <c r="W273">
        <v>2</v>
      </c>
      <c r="X273">
        <v>1</v>
      </c>
      <c r="Y273">
        <v>1</v>
      </c>
      <c r="Z273">
        <v>168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19</v>
      </c>
      <c r="AN273">
        <v>0</v>
      </c>
      <c r="AO273">
        <v>0</v>
      </c>
      <c r="AP273">
        <v>0</v>
      </c>
      <c r="AQ273">
        <v>1</v>
      </c>
      <c r="AR273">
        <v>0</v>
      </c>
      <c r="AS273">
        <v>0</v>
      </c>
      <c r="AT273">
        <v>0</v>
      </c>
      <c r="AU273" t="s">
        <v>1008</v>
      </c>
      <c r="AV273">
        <v>79.419998168945313</v>
      </c>
      <c r="AW273">
        <v>79.05999755859375</v>
      </c>
      <c r="AX273">
        <v>81.050003051757813</v>
      </c>
      <c r="AY273">
        <v>78.910003662109375</v>
      </c>
      <c r="AZ273">
        <v>81</v>
      </c>
      <c r="BA273" s="2">
        <f t="shared" si="88"/>
        <v>-4.5535115288202199E-3</v>
      </c>
      <c r="BB273" s="2">
        <f t="shared" si="89"/>
        <v>2.4552812069522867E-2</v>
      </c>
      <c r="BC273" s="2">
        <f t="shared" si="90"/>
        <v>1.8972160525708714E-3</v>
      </c>
      <c r="BD273" s="2">
        <f t="shared" si="91"/>
        <v>2.5802423924575657E-2</v>
      </c>
      <c r="BE273">
        <v>2</v>
      </c>
      <c r="BF273">
        <v>5</v>
      </c>
      <c r="BG273">
        <v>14</v>
      </c>
      <c r="BH273">
        <v>108</v>
      </c>
      <c r="BI273">
        <v>65</v>
      </c>
      <c r="BJ273">
        <v>0</v>
      </c>
      <c r="BK273">
        <v>0</v>
      </c>
      <c r="BL273">
        <v>0</v>
      </c>
      <c r="BM273">
        <v>0</v>
      </c>
      <c r="BN273">
        <v>1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1</v>
      </c>
      <c r="BU273">
        <v>1</v>
      </c>
      <c r="BV273">
        <v>1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 t="s">
        <v>630</v>
      </c>
      <c r="CN273">
        <v>81</v>
      </c>
      <c r="CO273">
        <v>81</v>
      </c>
      <c r="CP273">
        <v>82.349998474121094</v>
      </c>
      <c r="CQ273">
        <v>80.319999694824219</v>
      </c>
      <c r="CR273">
        <v>81.339996337890625</v>
      </c>
      <c r="CS273" s="2">
        <f t="shared" si="92"/>
        <v>0</v>
      </c>
      <c r="CT273" s="2">
        <f t="shared" si="93"/>
        <v>1.6393424397516343E-2</v>
      </c>
      <c r="CU273" s="2">
        <f t="shared" si="94"/>
        <v>8.3950654959973336E-3</v>
      </c>
      <c r="CV273" s="2">
        <f t="shared" si="95"/>
        <v>1.253991503551688E-2</v>
      </c>
      <c r="CW273">
        <v>35</v>
      </c>
      <c r="CX273">
        <v>68</v>
      </c>
      <c r="CY273">
        <v>64</v>
      </c>
      <c r="CZ273">
        <v>7</v>
      </c>
      <c r="DA273">
        <v>0</v>
      </c>
      <c r="DB273">
        <v>1</v>
      </c>
      <c r="DC273">
        <v>66</v>
      </c>
      <c r="DD273">
        <v>0</v>
      </c>
      <c r="DE273">
        <v>0</v>
      </c>
      <c r="DF273">
        <v>6</v>
      </c>
      <c r="DG273">
        <v>4</v>
      </c>
      <c r="DH273">
        <v>4</v>
      </c>
      <c r="DI273">
        <v>2</v>
      </c>
      <c r="DJ273">
        <v>5</v>
      </c>
      <c r="DK273">
        <v>2</v>
      </c>
      <c r="DL273">
        <v>21</v>
      </c>
      <c r="DM273">
        <v>0</v>
      </c>
      <c r="DN273">
        <v>0</v>
      </c>
      <c r="DO273">
        <v>0</v>
      </c>
      <c r="DP273">
        <v>0</v>
      </c>
      <c r="DQ273">
        <v>5</v>
      </c>
      <c r="DR273">
        <v>5</v>
      </c>
      <c r="DS273">
        <v>0</v>
      </c>
      <c r="DT273">
        <v>0</v>
      </c>
      <c r="DU273">
        <v>1</v>
      </c>
      <c r="DV273">
        <v>1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 t="s">
        <v>1009</v>
      </c>
      <c r="EF273">
        <v>81.339996337890625</v>
      </c>
      <c r="EG273">
        <v>81.709999084472656</v>
      </c>
      <c r="EH273">
        <v>82.989997863769531</v>
      </c>
      <c r="EI273">
        <v>81.709999084472656</v>
      </c>
      <c r="EJ273">
        <v>82.540000915527344</v>
      </c>
      <c r="EK273" s="2">
        <f t="shared" si="96"/>
        <v>4.5282431859963168E-3</v>
      </c>
      <c r="EL273" s="2">
        <f t="shared" si="97"/>
        <v>1.5423530693397858E-2</v>
      </c>
      <c r="EM273" s="2">
        <f t="shared" si="98"/>
        <v>0</v>
      </c>
      <c r="EN273" s="2">
        <f t="shared" si="99"/>
        <v>1.0055752627191272E-2</v>
      </c>
      <c r="EO273">
        <v>6</v>
      </c>
      <c r="EP273">
        <v>99</v>
      </c>
      <c r="EQ273">
        <v>88</v>
      </c>
      <c r="ER273">
        <v>1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 t="s">
        <v>467</v>
      </c>
      <c r="FX273">
        <v>82.540000915527344</v>
      </c>
      <c r="FY273">
        <v>83</v>
      </c>
      <c r="FZ273">
        <v>84.339996337890625</v>
      </c>
      <c r="GA273">
        <v>82.739997863769531</v>
      </c>
      <c r="GB273">
        <v>84.120002746582031</v>
      </c>
      <c r="GC273">
        <v>580</v>
      </c>
      <c r="GD273">
        <v>203</v>
      </c>
      <c r="GE273">
        <v>368</v>
      </c>
      <c r="GF273">
        <v>21</v>
      </c>
      <c r="GG273">
        <v>0</v>
      </c>
      <c r="GH273">
        <v>181</v>
      </c>
      <c r="GI273">
        <v>0</v>
      </c>
      <c r="GJ273">
        <v>8</v>
      </c>
      <c r="GK273">
        <v>1</v>
      </c>
      <c r="GL273">
        <v>173</v>
      </c>
      <c r="GM273">
        <v>0</v>
      </c>
      <c r="GN273">
        <v>5</v>
      </c>
      <c r="GO273">
        <v>1</v>
      </c>
      <c r="GP273">
        <v>1</v>
      </c>
      <c r="GQ273">
        <v>1</v>
      </c>
      <c r="GR273">
        <v>1</v>
      </c>
      <c r="GS273">
        <v>0</v>
      </c>
      <c r="GT273">
        <v>0</v>
      </c>
      <c r="GU273">
        <v>0</v>
      </c>
      <c r="GV273">
        <v>0</v>
      </c>
      <c r="GW273">
        <v>2</v>
      </c>
      <c r="GX273" t="s">
        <v>218</v>
      </c>
      <c r="GY273">
        <v>706020</v>
      </c>
      <c r="GZ273">
        <v>989966</v>
      </c>
      <c r="HA273">
        <v>0.65400000000000003</v>
      </c>
      <c r="HB273">
        <v>0.97699999999999998</v>
      </c>
      <c r="HC273">
        <v>3.16</v>
      </c>
      <c r="HD273">
        <v>1.8</v>
      </c>
      <c r="HE273">
        <v>0</v>
      </c>
      <c r="HF273" s="2">
        <f t="shared" si="100"/>
        <v>5.542157644248924E-3</v>
      </c>
      <c r="HG273" s="2">
        <f t="shared" si="101"/>
        <v>1.5888029358244293E-2</v>
      </c>
      <c r="HH273" s="2">
        <f t="shared" si="102"/>
        <v>3.1325558581983826E-3</v>
      </c>
      <c r="HI273" s="2">
        <f t="shared" si="103"/>
        <v>1.6405193030840315E-2</v>
      </c>
      <c r="HJ273" s="3">
        <f t="shared" si="104"/>
        <v>84.318706436734274</v>
      </c>
      <c r="HK273" t="str">
        <f t="shared" si="105"/>
        <v>TRMB</v>
      </c>
    </row>
    <row r="274" spans="1:219" hidden="1" x14ac:dyDescent="0.3">
      <c r="A274">
        <v>265</v>
      </c>
      <c r="B274" t="s">
        <v>1010</v>
      </c>
      <c r="C274">
        <v>9</v>
      </c>
      <c r="D274">
        <v>0</v>
      </c>
      <c r="E274">
        <v>6</v>
      </c>
      <c r="F274">
        <v>0</v>
      </c>
      <c r="G274" t="s">
        <v>218</v>
      </c>
      <c r="H274" t="s">
        <v>218</v>
      </c>
      <c r="I274">
        <v>6</v>
      </c>
      <c r="J274">
        <v>0</v>
      </c>
      <c r="K274" t="s">
        <v>218</v>
      </c>
      <c r="L274" t="s">
        <v>218</v>
      </c>
      <c r="M274">
        <v>2</v>
      </c>
      <c r="N274">
        <v>4</v>
      </c>
      <c r="O274">
        <v>5</v>
      </c>
      <c r="P274">
        <v>0</v>
      </c>
      <c r="Q274">
        <v>0</v>
      </c>
      <c r="R274">
        <v>1</v>
      </c>
      <c r="S274">
        <v>5</v>
      </c>
      <c r="T274">
        <v>0</v>
      </c>
      <c r="U274">
        <v>0</v>
      </c>
      <c r="V274">
        <v>1</v>
      </c>
      <c r="W274">
        <v>1</v>
      </c>
      <c r="X274">
        <v>1</v>
      </c>
      <c r="Y274">
        <v>0</v>
      </c>
      <c r="Z274">
        <v>155</v>
      </c>
      <c r="AA274">
        <v>1</v>
      </c>
      <c r="AB274">
        <v>2</v>
      </c>
      <c r="AC274">
        <v>0</v>
      </c>
      <c r="AD274">
        <v>0</v>
      </c>
      <c r="AE274">
        <v>9</v>
      </c>
      <c r="AF274">
        <v>5</v>
      </c>
      <c r="AG274">
        <v>0</v>
      </c>
      <c r="AH274">
        <v>0</v>
      </c>
      <c r="AI274">
        <v>1</v>
      </c>
      <c r="AJ274">
        <v>1</v>
      </c>
      <c r="AK274">
        <v>0</v>
      </c>
      <c r="AL274">
        <v>0</v>
      </c>
      <c r="AM274">
        <v>12</v>
      </c>
      <c r="AN274">
        <v>9</v>
      </c>
      <c r="AO274">
        <v>0</v>
      </c>
      <c r="AP274">
        <v>0</v>
      </c>
      <c r="AQ274">
        <v>1</v>
      </c>
      <c r="AR274">
        <v>1</v>
      </c>
      <c r="AS274">
        <v>0</v>
      </c>
      <c r="AT274">
        <v>0</v>
      </c>
      <c r="AU274" t="s">
        <v>1011</v>
      </c>
      <c r="AV274">
        <v>24.70000076293945</v>
      </c>
      <c r="AW274">
        <v>26.329999923706051</v>
      </c>
      <c r="AX274">
        <v>27.70999908447266</v>
      </c>
      <c r="AY274">
        <v>26.10000038146973</v>
      </c>
      <c r="AZ274">
        <v>27.620000839233398</v>
      </c>
      <c r="BA274" s="2">
        <f t="shared" si="88"/>
        <v>6.1906538757679264E-2</v>
      </c>
      <c r="BB274" s="2">
        <f t="shared" si="89"/>
        <v>4.9801487057424487E-2</v>
      </c>
      <c r="BC274" s="2">
        <f t="shared" si="90"/>
        <v>8.7352655868883078E-3</v>
      </c>
      <c r="BD274" s="2">
        <f t="shared" si="91"/>
        <v>5.5032599984738306E-2</v>
      </c>
      <c r="BE274">
        <v>1</v>
      </c>
      <c r="BF274">
        <v>0</v>
      </c>
      <c r="BG274">
        <v>1</v>
      </c>
      <c r="BH274">
        <v>0</v>
      </c>
      <c r="BI274">
        <v>190</v>
      </c>
      <c r="BJ274">
        <v>1</v>
      </c>
      <c r="BK274">
        <v>1</v>
      </c>
      <c r="BL274">
        <v>0</v>
      </c>
      <c r="BM274">
        <v>0</v>
      </c>
      <c r="BN274">
        <v>1</v>
      </c>
      <c r="BO274">
        <v>0</v>
      </c>
      <c r="BP274">
        <v>0</v>
      </c>
      <c r="BQ274">
        <v>0</v>
      </c>
      <c r="BR274">
        <v>1</v>
      </c>
      <c r="BS274">
        <v>2</v>
      </c>
      <c r="BT274">
        <v>2</v>
      </c>
      <c r="BU274">
        <v>1</v>
      </c>
      <c r="BV274">
        <v>2</v>
      </c>
      <c r="BW274">
        <v>0</v>
      </c>
      <c r="BX274">
        <v>0</v>
      </c>
      <c r="BY274">
        <v>1</v>
      </c>
      <c r="BZ274">
        <v>1</v>
      </c>
      <c r="CA274">
        <v>0</v>
      </c>
      <c r="CB274">
        <v>0</v>
      </c>
      <c r="CC274">
        <v>1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 t="s">
        <v>1012</v>
      </c>
      <c r="CN274">
        <v>27.620000839233398</v>
      </c>
      <c r="CO274">
        <v>27.45000076293945</v>
      </c>
      <c r="CP274">
        <v>28.79999923706055</v>
      </c>
      <c r="CQ274">
        <v>27.440000534057621</v>
      </c>
      <c r="CR274">
        <v>27.75</v>
      </c>
      <c r="CS274" s="2">
        <f t="shared" si="92"/>
        <v>-6.1930809314754143E-3</v>
      </c>
      <c r="CT274" s="2">
        <f t="shared" si="93"/>
        <v>4.6874948259855831E-2</v>
      </c>
      <c r="CU274" s="2">
        <f t="shared" si="94"/>
        <v>3.6430705296486288E-4</v>
      </c>
      <c r="CV274" s="2">
        <f t="shared" si="95"/>
        <v>1.1171151925851497E-2</v>
      </c>
      <c r="CW274">
        <v>2</v>
      </c>
      <c r="CX274">
        <v>7</v>
      </c>
      <c r="CY274">
        <v>32</v>
      </c>
      <c r="CZ274">
        <v>16</v>
      </c>
      <c r="DA274">
        <v>132</v>
      </c>
      <c r="DB274">
        <v>0</v>
      </c>
      <c r="DC274">
        <v>0</v>
      </c>
      <c r="DD274">
        <v>0</v>
      </c>
      <c r="DE274">
        <v>0</v>
      </c>
      <c r="DF274">
        <v>1</v>
      </c>
      <c r="DG274">
        <v>0</v>
      </c>
      <c r="DH274">
        <v>0</v>
      </c>
      <c r="DI274">
        <v>0</v>
      </c>
      <c r="DJ274">
        <v>0</v>
      </c>
      <c r="DK274">
        <v>1</v>
      </c>
      <c r="DL274">
        <v>1</v>
      </c>
      <c r="DM274">
        <v>1</v>
      </c>
      <c r="DN274">
        <v>1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 t="s">
        <v>364</v>
      </c>
      <c r="EF274">
        <v>27.75</v>
      </c>
      <c r="EG274">
        <v>28.5</v>
      </c>
      <c r="EH274">
        <v>29.860000610351559</v>
      </c>
      <c r="EI274">
        <v>28.149999618530281</v>
      </c>
      <c r="EJ274">
        <v>29.379999160766602</v>
      </c>
      <c r="EK274" s="2">
        <f t="shared" si="96"/>
        <v>2.6315789473684181E-2</v>
      </c>
      <c r="EL274" s="2">
        <f t="shared" si="97"/>
        <v>4.5545900286421581E-2</v>
      </c>
      <c r="EM274" s="2">
        <f t="shared" si="98"/>
        <v>1.2280715139288412E-2</v>
      </c>
      <c r="EN274" s="2">
        <f t="shared" si="99"/>
        <v>4.1865200046664275E-2</v>
      </c>
      <c r="EO274">
        <v>1</v>
      </c>
      <c r="EP274">
        <v>2</v>
      </c>
      <c r="EQ274">
        <v>3</v>
      </c>
      <c r="ER274">
        <v>0</v>
      </c>
      <c r="ES274">
        <v>180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3</v>
      </c>
      <c r="FC274">
        <v>1</v>
      </c>
      <c r="FD274">
        <v>3</v>
      </c>
      <c r="FE274">
        <v>1</v>
      </c>
      <c r="FF274">
        <v>3</v>
      </c>
      <c r="FG274">
        <v>0</v>
      </c>
      <c r="FH274">
        <v>0</v>
      </c>
      <c r="FI274">
        <v>3</v>
      </c>
      <c r="FJ274">
        <v>3</v>
      </c>
      <c r="FK274">
        <v>0</v>
      </c>
      <c r="FL274">
        <v>0</v>
      </c>
      <c r="FM274">
        <v>1</v>
      </c>
      <c r="FN274">
        <v>1</v>
      </c>
      <c r="FO274">
        <v>1</v>
      </c>
      <c r="FP274">
        <v>0</v>
      </c>
      <c r="FQ274">
        <v>1</v>
      </c>
      <c r="FR274">
        <v>1</v>
      </c>
      <c r="FS274">
        <v>1</v>
      </c>
      <c r="FT274">
        <v>0</v>
      </c>
      <c r="FU274">
        <v>1</v>
      </c>
      <c r="FV274">
        <v>1</v>
      </c>
      <c r="FW274" t="s">
        <v>1013</v>
      </c>
      <c r="FX274">
        <v>29.379999160766602</v>
      </c>
      <c r="FY274">
        <v>29.780000686645511</v>
      </c>
      <c r="FZ274">
        <v>30.444999694824219</v>
      </c>
      <c r="GA274">
        <v>28.89999961853027</v>
      </c>
      <c r="GB274">
        <v>30.340000152587891</v>
      </c>
      <c r="GC274">
        <v>578</v>
      </c>
      <c r="GD274">
        <v>164</v>
      </c>
      <c r="GE274">
        <v>375</v>
      </c>
      <c r="GF274">
        <v>4</v>
      </c>
      <c r="GG274">
        <v>0</v>
      </c>
      <c r="GH274">
        <v>518</v>
      </c>
      <c r="GI274">
        <v>0</v>
      </c>
      <c r="GJ274">
        <v>328</v>
      </c>
      <c r="GK274">
        <v>6</v>
      </c>
      <c r="GL274">
        <v>159</v>
      </c>
      <c r="GM274">
        <v>4</v>
      </c>
      <c r="GN274">
        <v>3</v>
      </c>
      <c r="GO274">
        <v>2</v>
      </c>
      <c r="GP274">
        <v>1</v>
      </c>
      <c r="GQ274">
        <v>2</v>
      </c>
      <c r="GR274">
        <v>1</v>
      </c>
      <c r="GS274">
        <v>1</v>
      </c>
      <c r="GT274">
        <v>1</v>
      </c>
      <c r="GU274">
        <v>1</v>
      </c>
      <c r="GV274">
        <v>1</v>
      </c>
      <c r="GW274">
        <v>1.5</v>
      </c>
      <c r="GX274" t="s">
        <v>249</v>
      </c>
      <c r="GY274">
        <v>602491</v>
      </c>
      <c r="GZ274">
        <v>553966</v>
      </c>
      <c r="HA274">
        <v>1.151</v>
      </c>
      <c r="HB274">
        <v>2.161</v>
      </c>
      <c r="HC274">
        <v>1.3</v>
      </c>
      <c r="HD274">
        <v>2.75</v>
      </c>
      <c r="HE274">
        <v>0</v>
      </c>
      <c r="HF274" s="2">
        <f t="shared" si="100"/>
        <v>1.3431884373941161E-2</v>
      </c>
      <c r="HG274" s="2">
        <f t="shared" si="101"/>
        <v>2.1842634746084721E-2</v>
      </c>
      <c r="HH274" s="2">
        <f t="shared" si="102"/>
        <v>2.9550068765104798E-2</v>
      </c>
      <c r="HI274" s="2">
        <f t="shared" si="103"/>
        <v>4.7462113606311029E-2</v>
      </c>
      <c r="HJ274" s="3">
        <f t="shared" si="104"/>
        <v>30.430474364382061</v>
      </c>
      <c r="HK274" t="str">
        <f t="shared" si="105"/>
        <v>HEAR</v>
      </c>
    </row>
    <row r="275" spans="1:219" hidden="1" x14ac:dyDescent="0.3">
      <c r="A275">
        <v>266</v>
      </c>
      <c r="B275" t="s">
        <v>1014</v>
      </c>
      <c r="C275">
        <v>11</v>
      </c>
      <c r="D275">
        <v>0</v>
      </c>
      <c r="E275">
        <v>6</v>
      </c>
      <c r="F275">
        <v>0</v>
      </c>
      <c r="G275" t="s">
        <v>218</v>
      </c>
      <c r="H275" t="s">
        <v>218</v>
      </c>
      <c r="I275">
        <v>6</v>
      </c>
      <c r="J275">
        <v>0</v>
      </c>
      <c r="K275" t="s">
        <v>218</v>
      </c>
      <c r="L275" t="s">
        <v>218</v>
      </c>
      <c r="M275">
        <v>58</v>
      </c>
      <c r="N275">
        <v>9</v>
      </c>
      <c r="O275">
        <v>7</v>
      </c>
      <c r="P275">
        <v>0</v>
      </c>
      <c r="Q275">
        <v>0</v>
      </c>
      <c r="R275">
        <v>1</v>
      </c>
      <c r="S275">
        <v>7</v>
      </c>
      <c r="T275">
        <v>0</v>
      </c>
      <c r="U275">
        <v>0</v>
      </c>
      <c r="V275">
        <v>36</v>
      </c>
      <c r="W275">
        <v>11</v>
      </c>
      <c r="X275">
        <v>14</v>
      </c>
      <c r="Y275">
        <v>14</v>
      </c>
      <c r="Z275">
        <v>64</v>
      </c>
      <c r="AA275">
        <v>1</v>
      </c>
      <c r="AB275">
        <v>6</v>
      </c>
      <c r="AC275">
        <v>0</v>
      </c>
      <c r="AD275">
        <v>0</v>
      </c>
      <c r="AE275">
        <v>16</v>
      </c>
      <c r="AF275">
        <v>7</v>
      </c>
      <c r="AG275">
        <v>0</v>
      </c>
      <c r="AH275">
        <v>0</v>
      </c>
      <c r="AI275">
        <v>1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 t="s">
        <v>281</v>
      </c>
      <c r="AV275">
        <v>36.650001525878913</v>
      </c>
      <c r="AW275">
        <v>36.650001525878913</v>
      </c>
      <c r="AX275">
        <v>37.590000152587891</v>
      </c>
      <c r="AY275">
        <v>36.349998474121087</v>
      </c>
      <c r="AZ275">
        <v>37.360000610351563</v>
      </c>
      <c r="BA275" s="2">
        <f t="shared" si="88"/>
        <v>0</v>
      </c>
      <c r="BB275" s="2">
        <f t="shared" si="89"/>
        <v>2.5006614070052446E-2</v>
      </c>
      <c r="BC275" s="2">
        <f t="shared" si="90"/>
        <v>8.1856218081188814E-3</v>
      </c>
      <c r="BD275" s="2">
        <f t="shared" si="91"/>
        <v>2.7034317979926059E-2</v>
      </c>
      <c r="BE275">
        <v>21</v>
      </c>
      <c r="BF275">
        <v>22</v>
      </c>
      <c r="BG275">
        <v>48</v>
      </c>
      <c r="BH275">
        <v>28</v>
      </c>
      <c r="BI275">
        <v>57</v>
      </c>
      <c r="BJ275">
        <v>0</v>
      </c>
      <c r="BK275">
        <v>0</v>
      </c>
      <c r="BL275">
        <v>0</v>
      </c>
      <c r="BM275">
        <v>0</v>
      </c>
      <c r="BN275">
        <v>3</v>
      </c>
      <c r="BO275">
        <v>2</v>
      </c>
      <c r="BP275">
        <v>4</v>
      </c>
      <c r="BQ275">
        <v>7</v>
      </c>
      <c r="BR275">
        <v>10</v>
      </c>
      <c r="BS275">
        <v>1</v>
      </c>
      <c r="BT275">
        <v>26</v>
      </c>
      <c r="BU275">
        <v>1</v>
      </c>
      <c r="BV275">
        <v>26</v>
      </c>
      <c r="BW275">
        <v>0</v>
      </c>
      <c r="BX275">
        <v>0</v>
      </c>
      <c r="BY275">
        <v>10</v>
      </c>
      <c r="BZ275">
        <v>10</v>
      </c>
      <c r="CA275">
        <v>0</v>
      </c>
      <c r="CB275">
        <v>0</v>
      </c>
      <c r="CC275">
        <v>1</v>
      </c>
      <c r="CD275">
        <v>1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 t="s">
        <v>1015</v>
      </c>
      <c r="CN275">
        <v>37.360000610351563</v>
      </c>
      <c r="CO275">
        <v>37.409999847412109</v>
      </c>
      <c r="CP275">
        <v>37.740001678466797</v>
      </c>
      <c r="CQ275">
        <v>36.909999847412109</v>
      </c>
      <c r="CR275">
        <v>37.099998474121087</v>
      </c>
      <c r="CS275" s="2">
        <f t="shared" si="92"/>
        <v>1.3365206432633947E-3</v>
      </c>
      <c r="CT275" s="2">
        <f t="shared" si="93"/>
        <v>8.7440862845264977E-3</v>
      </c>
      <c r="CU275" s="2">
        <f t="shared" si="94"/>
        <v>1.336541037261163E-2</v>
      </c>
      <c r="CV275" s="2">
        <f t="shared" si="95"/>
        <v>5.1212569952397979E-3</v>
      </c>
      <c r="CW275">
        <v>43</v>
      </c>
      <c r="CX275">
        <v>61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11</v>
      </c>
      <c r="DG275">
        <v>3</v>
      </c>
      <c r="DH275">
        <v>1</v>
      </c>
      <c r="DI275">
        <v>11</v>
      </c>
      <c r="DJ275">
        <v>81</v>
      </c>
      <c r="DK275">
        <v>0</v>
      </c>
      <c r="DL275">
        <v>0</v>
      </c>
      <c r="DM275">
        <v>0</v>
      </c>
      <c r="DN275">
        <v>0</v>
      </c>
      <c r="DO275">
        <v>61</v>
      </c>
      <c r="DP275">
        <v>0</v>
      </c>
      <c r="DQ275">
        <v>4</v>
      </c>
      <c r="DR275">
        <v>0</v>
      </c>
      <c r="DS275">
        <v>2</v>
      </c>
      <c r="DT275">
        <v>0</v>
      </c>
      <c r="DU275">
        <v>2</v>
      </c>
      <c r="DV275">
        <v>0</v>
      </c>
      <c r="DW275">
        <v>104</v>
      </c>
      <c r="DX275">
        <v>61</v>
      </c>
      <c r="DY275">
        <v>0</v>
      </c>
      <c r="DZ275">
        <v>0</v>
      </c>
      <c r="EA275">
        <v>1</v>
      </c>
      <c r="EB275">
        <v>1</v>
      </c>
      <c r="EC275">
        <v>0</v>
      </c>
      <c r="ED275">
        <v>0</v>
      </c>
      <c r="EE275" t="s">
        <v>945</v>
      </c>
      <c r="EF275">
        <v>37.099998474121087</v>
      </c>
      <c r="EG275">
        <v>37.119998931884773</v>
      </c>
      <c r="EH275">
        <v>37.645999908447273</v>
      </c>
      <c r="EI275">
        <v>37.080001831054688</v>
      </c>
      <c r="EJ275">
        <v>37.340000152587891</v>
      </c>
      <c r="EK275" s="2">
        <f t="shared" si="96"/>
        <v>5.3880545094808774E-4</v>
      </c>
      <c r="EL275" s="2">
        <f t="shared" si="97"/>
        <v>1.3972293944687353E-2</v>
      </c>
      <c r="EM275" s="2">
        <f t="shared" si="98"/>
        <v>1.0775081352636384E-3</v>
      </c>
      <c r="EN275" s="2">
        <f t="shared" si="99"/>
        <v>6.9629973345135543E-3</v>
      </c>
      <c r="EO275">
        <v>22</v>
      </c>
      <c r="EP275">
        <v>149</v>
      </c>
      <c r="EQ275">
        <v>23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1</v>
      </c>
      <c r="EY275">
        <v>0</v>
      </c>
      <c r="EZ275">
        <v>0</v>
      </c>
      <c r="FA275">
        <v>0</v>
      </c>
      <c r="FB275">
        <v>0</v>
      </c>
      <c r="FC275">
        <v>1</v>
      </c>
      <c r="FD275">
        <v>1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 t="s">
        <v>222</v>
      </c>
      <c r="FX275">
        <v>37.340000152587891</v>
      </c>
      <c r="FY275">
        <v>37.369998931884773</v>
      </c>
      <c r="FZ275">
        <v>37.490001678466797</v>
      </c>
      <c r="GA275">
        <v>36.685001373291023</v>
      </c>
      <c r="GB275">
        <v>37.069999694824219</v>
      </c>
      <c r="GC275">
        <v>548</v>
      </c>
      <c r="GD275">
        <v>273</v>
      </c>
      <c r="GE275">
        <v>298</v>
      </c>
      <c r="GF275">
        <v>108</v>
      </c>
      <c r="GG275">
        <v>0</v>
      </c>
      <c r="GH275">
        <v>85</v>
      </c>
      <c r="GI275">
        <v>0</v>
      </c>
      <c r="GJ275">
        <v>0</v>
      </c>
      <c r="GK275">
        <v>26</v>
      </c>
      <c r="GL275">
        <v>155</v>
      </c>
      <c r="GM275">
        <v>0</v>
      </c>
      <c r="GN275">
        <v>81</v>
      </c>
      <c r="GO275">
        <v>3</v>
      </c>
      <c r="GP275">
        <v>2</v>
      </c>
      <c r="GQ275">
        <v>1</v>
      </c>
      <c r="GR275">
        <v>0</v>
      </c>
      <c r="GS275">
        <v>0</v>
      </c>
      <c r="GT275">
        <v>0</v>
      </c>
      <c r="GU275">
        <v>0</v>
      </c>
      <c r="GV275">
        <v>0</v>
      </c>
      <c r="GX275" t="s">
        <v>512</v>
      </c>
      <c r="GY275">
        <v>781278</v>
      </c>
      <c r="GZ275">
        <v>1175333</v>
      </c>
      <c r="HA275">
        <v>3.2890000000000001</v>
      </c>
      <c r="HB275">
        <v>3.8140000000000001</v>
      </c>
      <c r="HC275">
        <v>2.72</v>
      </c>
      <c r="HD275">
        <v>1.34</v>
      </c>
      <c r="HE275">
        <v>0.18040001</v>
      </c>
      <c r="HF275" s="2">
        <f t="shared" si="100"/>
        <v>8.0275033862220457E-4</v>
      </c>
      <c r="HG275" s="2">
        <f t="shared" si="101"/>
        <v>3.2009266793644464E-3</v>
      </c>
      <c r="HH275" s="2">
        <f t="shared" si="102"/>
        <v>1.83301465927872E-2</v>
      </c>
      <c r="HI275" s="2">
        <f t="shared" si="103"/>
        <v>1.0385711483751336E-2</v>
      </c>
      <c r="HJ275" s="3">
        <f t="shared" si="104"/>
        <v>37.489617558473661</v>
      </c>
      <c r="HK275" t="str">
        <f t="shared" si="105"/>
        <v>FOX</v>
      </c>
    </row>
    <row r="276" spans="1:219" hidden="1" x14ac:dyDescent="0.3">
      <c r="A276">
        <v>267</v>
      </c>
      <c r="B276" t="s">
        <v>1016</v>
      </c>
      <c r="C276">
        <v>11</v>
      </c>
      <c r="D276">
        <v>0</v>
      </c>
      <c r="E276">
        <v>6</v>
      </c>
      <c r="F276">
        <v>0</v>
      </c>
      <c r="G276" t="s">
        <v>218</v>
      </c>
      <c r="H276" t="s">
        <v>218</v>
      </c>
      <c r="I276">
        <v>6</v>
      </c>
      <c r="J276">
        <v>0</v>
      </c>
      <c r="K276" t="s">
        <v>218</v>
      </c>
      <c r="L276" t="s">
        <v>218</v>
      </c>
      <c r="M276">
        <v>64</v>
      </c>
      <c r="N276">
        <v>12</v>
      </c>
      <c r="O276">
        <v>9</v>
      </c>
      <c r="P276">
        <v>0</v>
      </c>
      <c r="Q276">
        <v>0</v>
      </c>
      <c r="R276">
        <v>2</v>
      </c>
      <c r="S276">
        <v>9</v>
      </c>
      <c r="T276">
        <v>0</v>
      </c>
      <c r="U276">
        <v>0</v>
      </c>
      <c r="V276">
        <v>31</v>
      </c>
      <c r="W276">
        <v>13</v>
      </c>
      <c r="X276">
        <v>15</v>
      </c>
      <c r="Y276">
        <v>10</v>
      </c>
      <c r="Z276">
        <v>64</v>
      </c>
      <c r="AA276">
        <v>2</v>
      </c>
      <c r="AB276">
        <v>3</v>
      </c>
      <c r="AC276">
        <v>0</v>
      </c>
      <c r="AD276">
        <v>0</v>
      </c>
      <c r="AE276">
        <v>21</v>
      </c>
      <c r="AF276">
        <v>9</v>
      </c>
      <c r="AG276">
        <v>0</v>
      </c>
      <c r="AH276">
        <v>0</v>
      </c>
      <c r="AI276">
        <v>1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 t="s">
        <v>442</v>
      </c>
      <c r="AV276">
        <v>37.799999237060547</v>
      </c>
      <c r="AW276">
        <v>37.590000152587891</v>
      </c>
      <c r="AX276">
        <v>38.799999237060547</v>
      </c>
      <c r="AY276">
        <v>37.430000305175781</v>
      </c>
      <c r="AZ276">
        <v>38.610000610351563</v>
      </c>
      <c r="BA276" s="2">
        <f t="shared" si="88"/>
        <v>-5.5865678004844987E-3</v>
      </c>
      <c r="BB276" s="2">
        <f t="shared" si="89"/>
        <v>3.1185544027457213E-2</v>
      </c>
      <c r="BC276" s="2">
        <f t="shared" si="90"/>
        <v>4.2564471072792376E-3</v>
      </c>
      <c r="BD276" s="2">
        <f t="shared" si="91"/>
        <v>3.0562037982962753E-2</v>
      </c>
      <c r="BE276">
        <v>17</v>
      </c>
      <c r="BF276">
        <v>21</v>
      </c>
      <c r="BG276">
        <v>17</v>
      </c>
      <c r="BH276">
        <v>41</v>
      </c>
      <c r="BI276">
        <v>96</v>
      </c>
      <c r="BJ276">
        <v>0</v>
      </c>
      <c r="BK276">
        <v>0</v>
      </c>
      <c r="BL276">
        <v>0</v>
      </c>
      <c r="BM276">
        <v>0</v>
      </c>
      <c r="BN276">
        <v>8</v>
      </c>
      <c r="BO276">
        <v>6</v>
      </c>
      <c r="BP276">
        <v>1</v>
      </c>
      <c r="BQ276">
        <v>1</v>
      </c>
      <c r="BR276">
        <v>0</v>
      </c>
      <c r="BS276">
        <v>1</v>
      </c>
      <c r="BT276">
        <v>16</v>
      </c>
      <c r="BU276">
        <v>1</v>
      </c>
      <c r="BV276">
        <v>16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 t="s">
        <v>612</v>
      </c>
      <c r="CN276">
        <v>38.610000610351563</v>
      </c>
      <c r="CO276">
        <v>38.529998779296882</v>
      </c>
      <c r="CP276">
        <v>38.869998931884773</v>
      </c>
      <c r="CQ276">
        <v>37.909999847412109</v>
      </c>
      <c r="CR276">
        <v>38.119998931884773</v>
      </c>
      <c r="CS276" s="2">
        <f t="shared" si="92"/>
        <v>-2.0763517671760212E-3</v>
      </c>
      <c r="CT276" s="2">
        <f t="shared" si="93"/>
        <v>8.7471099030309585E-3</v>
      </c>
      <c r="CU276" s="2">
        <f t="shared" si="94"/>
        <v>1.6091330172009033E-2</v>
      </c>
      <c r="CV276" s="2">
        <f t="shared" si="95"/>
        <v>5.5088953398950702E-3</v>
      </c>
      <c r="CW276">
        <v>69</v>
      </c>
      <c r="CX276">
        <v>22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19</v>
      </c>
      <c r="DG276">
        <v>7</v>
      </c>
      <c r="DH276">
        <v>3</v>
      </c>
      <c r="DI276">
        <v>5</v>
      </c>
      <c r="DJ276">
        <v>87</v>
      </c>
      <c r="DK276">
        <v>0</v>
      </c>
      <c r="DL276">
        <v>0</v>
      </c>
      <c r="DM276">
        <v>0</v>
      </c>
      <c r="DN276">
        <v>0</v>
      </c>
      <c r="DO276">
        <v>22</v>
      </c>
      <c r="DP276">
        <v>0</v>
      </c>
      <c r="DQ276">
        <v>2</v>
      </c>
      <c r="DR276">
        <v>0</v>
      </c>
      <c r="DS276">
        <v>2</v>
      </c>
      <c r="DT276">
        <v>0</v>
      </c>
      <c r="DU276">
        <v>1</v>
      </c>
      <c r="DV276">
        <v>0</v>
      </c>
      <c r="DW276">
        <v>94</v>
      </c>
      <c r="DX276">
        <v>26</v>
      </c>
      <c r="DY276">
        <v>0</v>
      </c>
      <c r="DZ276">
        <v>0</v>
      </c>
      <c r="EA276">
        <v>1</v>
      </c>
      <c r="EB276">
        <v>1</v>
      </c>
      <c r="EC276">
        <v>0</v>
      </c>
      <c r="ED276">
        <v>0</v>
      </c>
      <c r="EE276" t="s">
        <v>246</v>
      </c>
      <c r="EF276">
        <v>38.119998931884773</v>
      </c>
      <c r="EG276">
        <v>38.459999084472663</v>
      </c>
      <c r="EH276">
        <v>38.700000762939453</v>
      </c>
      <c r="EI276">
        <v>38.139999389648438</v>
      </c>
      <c r="EJ276">
        <v>38.409999847412109</v>
      </c>
      <c r="EK276" s="2">
        <f t="shared" si="96"/>
        <v>8.8403577920301846E-3</v>
      </c>
      <c r="EL276" s="2">
        <f t="shared" si="97"/>
        <v>6.2015936365723556E-3</v>
      </c>
      <c r="EM276" s="2">
        <f t="shared" si="98"/>
        <v>8.3203250764875003E-3</v>
      </c>
      <c r="EN276" s="2">
        <f t="shared" si="99"/>
        <v>7.0294313677760067E-3</v>
      </c>
      <c r="EO276">
        <v>73</v>
      </c>
      <c r="EP276">
        <v>1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53</v>
      </c>
      <c r="EY276">
        <v>46</v>
      </c>
      <c r="EZ276">
        <v>18</v>
      </c>
      <c r="FA276">
        <v>11</v>
      </c>
      <c r="FB276">
        <v>11</v>
      </c>
      <c r="FC276">
        <v>0</v>
      </c>
      <c r="FD276">
        <v>0</v>
      </c>
      <c r="FE276">
        <v>0</v>
      </c>
      <c r="FF276">
        <v>0</v>
      </c>
      <c r="FG276">
        <v>1</v>
      </c>
      <c r="FH276">
        <v>0</v>
      </c>
      <c r="FI276">
        <v>0</v>
      </c>
      <c r="FJ276">
        <v>0</v>
      </c>
      <c r="FK276">
        <v>1</v>
      </c>
      <c r="FL276">
        <v>0</v>
      </c>
      <c r="FM276">
        <v>1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 t="s">
        <v>1017</v>
      </c>
      <c r="FX276">
        <v>38.409999847412109</v>
      </c>
      <c r="FY276">
        <v>38.529998779296882</v>
      </c>
      <c r="FZ276">
        <v>38.560001373291023</v>
      </c>
      <c r="GA276">
        <v>37.709999084472663</v>
      </c>
      <c r="GB276">
        <v>38.200000762939453</v>
      </c>
      <c r="GC276">
        <v>442</v>
      </c>
      <c r="GD276">
        <v>409</v>
      </c>
      <c r="GE276">
        <v>165</v>
      </c>
      <c r="GF276">
        <v>260</v>
      </c>
      <c r="GG276">
        <v>0</v>
      </c>
      <c r="GH276">
        <v>137</v>
      </c>
      <c r="GI276">
        <v>0</v>
      </c>
      <c r="GJ276">
        <v>0</v>
      </c>
      <c r="GK276">
        <v>16</v>
      </c>
      <c r="GL276">
        <v>162</v>
      </c>
      <c r="GM276">
        <v>0</v>
      </c>
      <c r="GN276">
        <v>98</v>
      </c>
      <c r="GO276">
        <v>2</v>
      </c>
      <c r="GP276">
        <v>2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2.5</v>
      </c>
      <c r="GX276" t="s">
        <v>218</v>
      </c>
      <c r="GY276">
        <v>1668112</v>
      </c>
      <c r="GZ276">
        <v>3560100</v>
      </c>
      <c r="HA276">
        <v>3.2890000000000001</v>
      </c>
      <c r="HB276">
        <v>3.8140000000000001</v>
      </c>
      <c r="HC276">
        <v>3.89</v>
      </c>
      <c r="HD276">
        <v>2.42</v>
      </c>
      <c r="HE276">
        <v>0.18040001</v>
      </c>
      <c r="HF276" s="2">
        <f t="shared" si="100"/>
        <v>3.1144286448628877E-3</v>
      </c>
      <c r="HG276" s="2">
        <f t="shared" si="101"/>
        <v>7.7807554267672607E-4</v>
      </c>
      <c r="HH276" s="2">
        <f t="shared" si="102"/>
        <v>2.128211058404772E-2</v>
      </c>
      <c r="HI276" s="2">
        <f t="shared" si="103"/>
        <v>1.282726881362195E-2</v>
      </c>
      <c r="HJ276" s="3">
        <f t="shared" si="104"/>
        <v>38.559978029006416</v>
      </c>
      <c r="HK276" t="str">
        <f t="shared" si="105"/>
        <v>FOXA</v>
      </c>
    </row>
    <row r="277" spans="1:219" hidden="1" x14ac:dyDescent="0.3">
      <c r="A277">
        <v>268</v>
      </c>
      <c r="B277" t="s">
        <v>1018</v>
      </c>
      <c r="C277">
        <v>10</v>
      </c>
      <c r="D277">
        <v>1</v>
      </c>
      <c r="E277">
        <v>6</v>
      </c>
      <c r="F277">
        <v>0</v>
      </c>
      <c r="G277" t="s">
        <v>218</v>
      </c>
      <c r="H277" t="s">
        <v>218</v>
      </c>
      <c r="I277">
        <v>6</v>
      </c>
      <c r="J277">
        <v>0</v>
      </c>
      <c r="K277" t="s">
        <v>218</v>
      </c>
      <c r="L277" t="s">
        <v>218</v>
      </c>
      <c r="M277">
        <v>19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25</v>
      </c>
      <c r="W277">
        <v>25</v>
      </c>
      <c r="X277">
        <v>21</v>
      </c>
      <c r="Y277">
        <v>9</v>
      </c>
      <c r="Z277">
        <v>8</v>
      </c>
      <c r="AA277">
        <v>0</v>
      </c>
      <c r="AB277">
        <v>0</v>
      </c>
      <c r="AC277">
        <v>0</v>
      </c>
      <c r="AD277">
        <v>0</v>
      </c>
      <c r="AE277">
        <v>2</v>
      </c>
      <c r="AF277">
        <v>0</v>
      </c>
      <c r="AG277">
        <v>2</v>
      </c>
      <c r="AH277">
        <v>0</v>
      </c>
      <c r="AI277">
        <v>1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 t="s">
        <v>462</v>
      </c>
      <c r="AV277">
        <v>446.1400146484375</v>
      </c>
      <c r="AW277">
        <v>445.3599853515625</v>
      </c>
      <c r="AX277">
        <v>452.32998657226563</v>
      </c>
      <c r="AY277">
        <v>443.45001220703131</v>
      </c>
      <c r="AZ277">
        <v>451.989990234375</v>
      </c>
      <c r="BA277" s="2">
        <f t="shared" si="88"/>
        <v>-1.7514579722721635E-3</v>
      </c>
      <c r="BB277" s="2">
        <f t="shared" si="89"/>
        <v>1.5409107128893762E-2</v>
      </c>
      <c r="BC277" s="2">
        <f t="shared" si="90"/>
        <v>4.2886051898521904E-3</v>
      </c>
      <c r="BD277" s="2">
        <f t="shared" si="91"/>
        <v>1.8894175118602474E-2</v>
      </c>
      <c r="BE277">
        <v>9</v>
      </c>
      <c r="BF277">
        <v>30</v>
      </c>
      <c r="BG277">
        <v>62</v>
      </c>
      <c r="BH277">
        <v>3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3</v>
      </c>
      <c r="BO277">
        <v>0</v>
      </c>
      <c r="BP277">
        <v>1</v>
      </c>
      <c r="BQ277">
        <v>1</v>
      </c>
      <c r="BR277">
        <v>0</v>
      </c>
      <c r="BS277">
        <v>1</v>
      </c>
      <c r="BT277">
        <v>5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 t="s">
        <v>1019</v>
      </c>
      <c r="CN277">
        <v>451.989990234375</v>
      </c>
      <c r="CO277">
        <v>451.6199951171875</v>
      </c>
      <c r="CP277">
        <v>456.95001220703131</v>
      </c>
      <c r="CQ277">
        <v>448.19000244140631</v>
      </c>
      <c r="CR277">
        <v>451.35000610351563</v>
      </c>
      <c r="CS277" s="2">
        <f t="shared" si="92"/>
        <v>-8.192620370839343E-4</v>
      </c>
      <c r="CT277" s="2">
        <f t="shared" si="93"/>
        <v>1.1664332963030821E-2</v>
      </c>
      <c r="CU277" s="2">
        <f t="shared" si="94"/>
        <v>7.594864516331179E-3</v>
      </c>
      <c r="CV277" s="2">
        <f t="shared" si="95"/>
        <v>7.0012265855261546E-3</v>
      </c>
      <c r="CW277">
        <v>54</v>
      </c>
      <c r="CX277">
        <v>26</v>
      </c>
      <c r="CY277">
        <v>5</v>
      </c>
      <c r="CZ277">
        <v>0</v>
      </c>
      <c r="DA277">
        <v>0</v>
      </c>
      <c r="DB277">
        <v>1</v>
      </c>
      <c r="DC277">
        <v>5</v>
      </c>
      <c r="DD277">
        <v>0</v>
      </c>
      <c r="DE277">
        <v>0</v>
      </c>
      <c r="DF277">
        <v>27</v>
      </c>
      <c r="DG277">
        <v>13</v>
      </c>
      <c r="DH277">
        <v>4</v>
      </c>
      <c r="DI277">
        <v>0</v>
      </c>
      <c r="DJ277">
        <v>5</v>
      </c>
      <c r="DK277">
        <v>1</v>
      </c>
      <c r="DL277">
        <v>17</v>
      </c>
      <c r="DM277">
        <v>0</v>
      </c>
      <c r="DN277">
        <v>0</v>
      </c>
      <c r="DO277">
        <v>31</v>
      </c>
      <c r="DP277">
        <v>5</v>
      </c>
      <c r="DQ277">
        <v>0</v>
      </c>
      <c r="DR277">
        <v>0</v>
      </c>
      <c r="DS277">
        <v>1</v>
      </c>
      <c r="DT277">
        <v>1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 t="s">
        <v>1020</v>
      </c>
      <c r="EF277">
        <v>451.35000610351563</v>
      </c>
      <c r="EG277">
        <v>454.010009765625</v>
      </c>
      <c r="EH277">
        <v>456</v>
      </c>
      <c r="EI277">
        <v>450.54000854492188</v>
      </c>
      <c r="EJ277">
        <v>451.5</v>
      </c>
      <c r="EK277" s="2">
        <f t="shared" si="96"/>
        <v>5.8589097264233336E-3</v>
      </c>
      <c r="EL277" s="2">
        <f t="shared" si="97"/>
        <v>4.364013671875E-3</v>
      </c>
      <c r="EM277" s="2">
        <f t="shared" si="98"/>
        <v>7.643005982388873E-3</v>
      </c>
      <c r="EN277" s="2">
        <f t="shared" si="99"/>
        <v>2.1262269215461815E-3</v>
      </c>
      <c r="EO277">
        <v>23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50</v>
      </c>
      <c r="EY277">
        <v>16</v>
      </c>
      <c r="EZ277">
        <v>6</v>
      </c>
      <c r="FA277">
        <v>19</v>
      </c>
      <c r="FB277">
        <v>22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 t="s">
        <v>406</v>
      </c>
      <c r="FX277">
        <v>451.5</v>
      </c>
      <c r="FY277">
        <v>450.83999633789063</v>
      </c>
      <c r="FZ277">
        <v>456.26998901367188</v>
      </c>
      <c r="GA277">
        <v>445.16000366210938</v>
      </c>
      <c r="GB277">
        <v>454.8800048828125</v>
      </c>
      <c r="GC277">
        <v>232</v>
      </c>
      <c r="GD277">
        <v>255</v>
      </c>
      <c r="GE277">
        <v>108</v>
      </c>
      <c r="GF277">
        <v>162</v>
      </c>
      <c r="GG277">
        <v>0</v>
      </c>
      <c r="GH277">
        <v>3</v>
      </c>
      <c r="GI277">
        <v>0</v>
      </c>
      <c r="GJ277">
        <v>0</v>
      </c>
      <c r="GK277">
        <v>0</v>
      </c>
      <c r="GL277">
        <v>35</v>
      </c>
      <c r="GM277">
        <v>0</v>
      </c>
      <c r="GN277">
        <v>27</v>
      </c>
      <c r="GO277">
        <v>1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2.1</v>
      </c>
      <c r="GX277" t="s">
        <v>218</v>
      </c>
      <c r="GY277">
        <v>165931</v>
      </c>
      <c r="GZ277">
        <v>214775</v>
      </c>
      <c r="HA277">
        <v>1.913</v>
      </c>
      <c r="HB277">
        <v>1.9730000000000001</v>
      </c>
      <c r="HC277">
        <v>7.32</v>
      </c>
      <c r="HD277">
        <v>2.61</v>
      </c>
      <c r="HE277">
        <v>0</v>
      </c>
      <c r="HF277" s="2">
        <f t="shared" si="100"/>
        <v>-1.4639421246351869E-3</v>
      </c>
      <c r="HG277" s="2">
        <f t="shared" si="101"/>
        <v>1.1900832416174012E-2</v>
      </c>
      <c r="HH277" s="2">
        <f t="shared" si="102"/>
        <v>1.2598688496848198E-2</v>
      </c>
      <c r="HI277" s="2">
        <f t="shared" si="103"/>
        <v>2.1368275405306503E-2</v>
      </c>
      <c r="HJ277" s="3">
        <f t="shared" si="104"/>
        <v>456.20536758081636</v>
      </c>
      <c r="HK277" t="str">
        <f t="shared" si="105"/>
        <v>TYL</v>
      </c>
    </row>
    <row r="278" spans="1:219" hidden="1" x14ac:dyDescent="0.3">
      <c r="A278">
        <v>269</v>
      </c>
      <c r="B278" t="s">
        <v>1021</v>
      </c>
      <c r="C278">
        <v>9</v>
      </c>
      <c r="D278">
        <v>0</v>
      </c>
      <c r="E278">
        <v>6</v>
      </c>
      <c r="F278">
        <v>0</v>
      </c>
      <c r="G278" t="s">
        <v>218</v>
      </c>
      <c r="H278" t="s">
        <v>218</v>
      </c>
      <c r="I278">
        <v>6</v>
      </c>
      <c r="J278">
        <v>0</v>
      </c>
      <c r="K278" t="s">
        <v>218</v>
      </c>
      <c r="L278" t="s">
        <v>218</v>
      </c>
      <c r="M278">
        <v>4</v>
      </c>
      <c r="N278">
        <v>15</v>
      </c>
      <c r="O278">
        <v>34</v>
      </c>
      <c r="P278">
        <v>116</v>
      </c>
      <c r="Q278">
        <v>26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 t="s">
        <v>418</v>
      </c>
      <c r="AV278">
        <v>45.819999694824219</v>
      </c>
      <c r="AW278">
        <v>45.970001220703118</v>
      </c>
      <c r="AX278">
        <v>46.619998931884773</v>
      </c>
      <c r="AY278">
        <v>45.639999389648438</v>
      </c>
      <c r="AZ278">
        <v>46.409999847412109</v>
      </c>
      <c r="BA278" s="2">
        <f t="shared" si="88"/>
        <v>3.2630307134153824E-3</v>
      </c>
      <c r="BB278" s="2">
        <f t="shared" si="89"/>
        <v>1.3942465166748463E-2</v>
      </c>
      <c r="BC278" s="2">
        <f t="shared" si="90"/>
        <v>7.1786343765868343E-3</v>
      </c>
      <c r="BD278" s="2">
        <f t="shared" si="91"/>
        <v>1.6591261803389323E-2</v>
      </c>
      <c r="BE278">
        <v>28</v>
      </c>
      <c r="BF278">
        <v>118</v>
      </c>
      <c r="BG278">
        <v>43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2</v>
      </c>
      <c r="BO278">
        <v>1</v>
      </c>
      <c r="BP278">
        <v>0</v>
      </c>
      <c r="BQ278">
        <v>1</v>
      </c>
      <c r="BR278">
        <v>3</v>
      </c>
      <c r="BS278">
        <v>1</v>
      </c>
      <c r="BT278">
        <v>7</v>
      </c>
      <c r="BU278">
        <v>0</v>
      </c>
      <c r="BV278">
        <v>0</v>
      </c>
      <c r="BW278">
        <v>0</v>
      </c>
      <c r="BX278">
        <v>0</v>
      </c>
      <c r="BY278">
        <v>3</v>
      </c>
      <c r="BZ278">
        <v>3</v>
      </c>
      <c r="CA278">
        <v>0</v>
      </c>
      <c r="CB278">
        <v>0</v>
      </c>
      <c r="CC278">
        <v>1</v>
      </c>
      <c r="CD278">
        <v>1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 t="s">
        <v>1022</v>
      </c>
      <c r="CN278">
        <v>46.409999847412109</v>
      </c>
      <c r="CO278">
        <v>46.509998321533203</v>
      </c>
      <c r="CP278">
        <v>46.790000915527337</v>
      </c>
      <c r="CQ278">
        <v>46.139999389648438</v>
      </c>
      <c r="CR278">
        <v>46.150001525878913</v>
      </c>
      <c r="CS278" s="2">
        <f t="shared" si="92"/>
        <v>2.1500425226804731E-3</v>
      </c>
      <c r="CT278" s="2">
        <f t="shared" si="93"/>
        <v>5.9842399768198495E-3</v>
      </c>
      <c r="CU278" s="2">
        <f t="shared" si="94"/>
        <v>7.9552557565555349E-3</v>
      </c>
      <c r="CV278" s="2">
        <f t="shared" si="95"/>
        <v>2.1673100541219625E-4</v>
      </c>
      <c r="CW278">
        <v>86</v>
      </c>
      <c r="CX278">
        <v>12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36</v>
      </c>
      <c r="DG278">
        <v>8</v>
      </c>
      <c r="DH278">
        <v>10</v>
      </c>
      <c r="DI278">
        <v>17</v>
      </c>
      <c r="DJ278">
        <v>38</v>
      </c>
      <c r="DK278">
        <v>0</v>
      </c>
      <c r="DL278">
        <v>0</v>
      </c>
      <c r="DM278">
        <v>0</v>
      </c>
      <c r="DN278">
        <v>0</v>
      </c>
      <c r="DO278">
        <v>12</v>
      </c>
      <c r="DP278">
        <v>0</v>
      </c>
      <c r="DQ278">
        <v>3</v>
      </c>
      <c r="DR278">
        <v>0</v>
      </c>
      <c r="DS278">
        <v>1</v>
      </c>
      <c r="DT278">
        <v>0</v>
      </c>
      <c r="DU278">
        <v>1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 t="s">
        <v>476</v>
      </c>
      <c r="EF278">
        <v>46.150001525878913</v>
      </c>
      <c r="EG278">
        <v>46.119998931884773</v>
      </c>
      <c r="EH278">
        <v>46.970001220703118</v>
      </c>
      <c r="EI278">
        <v>46.029998779296882</v>
      </c>
      <c r="EJ278">
        <v>46.779998779296882</v>
      </c>
      <c r="EK278" s="2">
        <f t="shared" si="96"/>
        <v>-6.5053327599717825E-4</v>
      </c>
      <c r="EL278" s="2">
        <f t="shared" si="97"/>
        <v>1.8096705699971016E-2</v>
      </c>
      <c r="EM278" s="2">
        <f t="shared" si="98"/>
        <v>1.9514344031276165E-3</v>
      </c>
      <c r="EN278" s="2">
        <f t="shared" si="99"/>
        <v>1.6032492936530862E-2</v>
      </c>
      <c r="EO278">
        <v>11</v>
      </c>
      <c r="EP278">
        <v>33</v>
      </c>
      <c r="EQ278">
        <v>81</v>
      </c>
      <c r="ER278">
        <v>70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2</v>
      </c>
      <c r="EY278">
        <v>0</v>
      </c>
      <c r="EZ278">
        <v>0</v>
      </c>
      <c r="FA278">
        <v>0</v>
      </c>
      <c r="FB278">
        <v>0</v>
      </c>
      <c r="FC278">
        <v>1</v>
      </c>
      <c r="FD278">
        <v>2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 t="s">
        <v>691</v>
      </c>
      <c r="FX278">
        <v>46.779998779296882</v>
      </c>
      <c r="FY278">
        <v>46.979999542236328</v>
      </c>
      <c r="FZ278">
        <v>47.150001525878913</v>
      </c>
      <c r="GA278">
        <v>46.599998474121087</v>
      </c>
      <c r="GB278">
        <v>46.810001373291023</v>
      </c>
      <c r="GC278">
        <v>677</v>
      </c>
      <c r="GD278">
        <v>118</v>
      </c>
      <c r="GE278">
        <v>293</v>
      </c>
      <c r="GF278">
        <v>111</v>
      </c>
      <c r="GG278">
        <v>0</v>
      </c>
      <c r="GH278">
        <v>212</v>
      </c>
      <c r="GI278">
        <v>0</v>
      </c>
      <c r="GJ278">
        <v>70</v>
      </c>
      <c r="GK278">
        <v>0</v>
      </c>
      <c r="GL278">
        <v>41</v>
      </c>
      <c r="GM278">
        <v>0</v>
      </c>
      <c r="GN278">
        <v>38</v>
      </c>
      <c r="GO278">
        <v>2</v>
      </c>
      <c r="GP278">
        <v>1</v>
      </c>
      <c r="GQ278">
        <v>1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2.4</v>
      </c>
      <c r="GX278" t="s">
        <v>218</v>
      </c>
      <c r="GY278">
        <v>2056945</v>
      </c>
      <c r="GZ278">
        <v>2742475</v>
      </c>
      <c r="HA278">
        <v>3.0000000000000001E-3</v>
      </c>
      <c r="HB278">
        <v>0.36299999999999999</v>
      </c>
      <c r="HC278">
        <v>65.8</v>
      </c>
      <c r="HD278">
        <v>2.91</v>
      </c>
      <c r="HE278">
        <v>7.1124999999999998</v>
      </c>
      <c r="HF278" s="2">
        <f t="shared" si="100"/>
        <v>4.2571469750577462E-3</v>
      </c>
      <c r="HG278" s="2">
        <f t="shared" si="101"/>
        <v>3.6055562702215216E-3</v>
      </c>
      <c r="HH278" s="2">
        <f t="shared" si="102"/>
        <v>8.0885711327777221E-3</v>
      </c>
      <c r="HI278" s="2">
        <f t="shared" si="103"/>
        <v>4.486282696196664E-3</v>
      </c>
      <c r="HJ278" s="3">
        <f t="shared" si="104"/>
        <v>47.149388574160845</v>
      </c>
      <c r="HK278" t="str">
        <f t="shared" si="105"/>
        <v>UDR</v>
      </c>
    </row>
    <row r="279" spans="1:219" hidden="1" x14ac:dyDescent="0.3">
      <c r="A279">
        <v>270</v>
      </c>
      <c r="B279" t="s">
        <v>1023</v>
      </c>
      <c r="C279">
        <v>9</v>
      </c>
      <c r="D279">
        <v>0</v>
      </c>
      <c r="E279">
        <v>6</v>
      </c>
      <c r="F279">
        <v>0</v>
      </c>
      <c r="G279" t="s">
        <v>218</v>
      </c>
      <c r="H279" t="s">
        <v>218</v>
      </c>
      <c r="I279">
        <v>6</v>
      </c>
      <c r="J279">
        <v>0</v>
      </c>
      <c r="K279" t="s">
        <v>218</v>
      </c>
      <c r="L279" t="s">
        <v>218</v>
      </c>
      <c r="M279">
        <v>16</v>
      </c>
      <c r="N279">
        <v>9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7</v>
      </c>
      <c r="W279">
        <v>0</v>
      </c>
      <c r="X279">
        <v>0</v>
      </c>
      <c r="Y279">
        <v>1</v>
      </c>
      <c r="Z279">
        <v>169</v>
      </c>
      <c r="AA279">
        <v>0</v>
      </c>
      <c r="AB279">
        <v>0</v>
      </c>
      <c r="AC279">
        <v>0</v>
      </c>
      <c r="AD279">
        <v>0</v>
      </c>
      <c r="AE279">
        <v>10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0</v>
      </c>
      <c r="AM279">
        <v>25</v>
      </c>
      <c r="AN279">
        <v>10</v>
      </c>
      <c r="AO279">
        <v>0</v>
      </c>
      <c r="AP279">
        <v>0</v>
      </c>
      <c r="AQ279">
        <v>1</v>
      </c>
      <c r="AR279">
        <v>1</v>
      </c>
      <c r="AS279">
        <v>0</v>
      </c>
      <c r="AT279">
        <v>0</v>
      </c>
      <c r="AU279" t="s">
        <v>1024</v>
      </c>
      <c r="AV279">
        <v>316.94000244140619</v>
      </c>
      <c r="AW279">
        <v>316.8900146484375</v>
      </c>
      <c r="AX279">
        <v>323.70001220703119</v>
      </c>
      <c r="AY279">
        <v>316.29000854492188</v>
      </c>
      <c r="AZ279">
        <v>322.6300048828125</v>
      </c>
      <c r="BA279" s="2">
        <f t="shared" si="88"/>
        <v>-1.5774492933817719E-4</v>
      </c>
      <c r="BB279" s="2">
        <f t="shared" si="89"/>
        <v>2.1037989810881341E-2</v>
      </c>
      <c r="BC279" s="2">
        <f t="shared" si="90"/>
        <v>1.8934206689386057E-3</v>
      </c>
      <c r="BD279" s="2">
        <f t="shared" si="91"/>
        <v>1.9650981749801844E-2</v>
      </c>
      <c r="BE279">
        <v>7</v>
      </c>
      <c r="BF279">
        <v>11</v>
      </c>
      <c r="BG279">
        <v>8</v>
      </c>
      <c r="BH279">
        <v>136</v>
      </c>
      <c r="BI279">
        <v>24</v>
      </c>
      <c r="BJ279">
        <v>0</v>
      </c>
      <c r="BK279">
        <v>0</v>
      </c>
      <c r="BL279">
        <v>0</v>
      </c>
      <c r="BM279">
        <v>0</v>
      </c>
      <c r="BN279">
        <v>5</v>
      </c>
      <c r="BO279">
        <v>0</v>
      </c>
      <c r="BP279">
        <v>0</v>
      </c>
      <c r="BQ279">
        <v>0</v>
      </c>
      <c r="BR279">
        <v>0</v>
      </c>
      <c r="BS279">
        <v>1</v>
      </c>
      <c r="BT279">
        <v>5</v>
      </c>
      <c r="BU279">
        <v>1</v>
      </c>
      <c r="BV279">
        <v>5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 t="s">
        <v>287</v>
      </c>
      <c r="CN279">
        <v>322.6300048828125</v>
      </c>
      <c r="CO279">
        <v>324.75</v>
      </c>
      <c r="CP279">
        <v>328.32998657226563</v>
      </c>
      <c r="CQ279">
        <v>320.8900146484375</v>
      </c>
      <c r="CR279">
        <v>323.80999755859369</v>
      </c>
      <c r="CS279" s="2">
        <f t="shared" si="92"/>
        <v>6.5280835017320626E-3</v>
      </c>
      <c r="CT279" s="2">
        <f t="shared" si="93"/>
        <v>1.0903623545446939E-2</v>
      </c>
      <c r="CU279" s="2">
        <f t="shared" si="94"/>
        <v>1.1886021097959998E-2</v>
      </c>
      <c r="CV279" s="2">
        <f t="shared" si="95"/>
        <v>9.0175810882053842E-3</v>
      </c>
      <c r="CW279">
        <v>43</v>
      </c>
      <c r="CX279">
        <v>59</v>
      </c>
      <c r="CY279">
        <v>5</v>
      </c>
      <c r="CZ279">
        <v>0</v>
      </c>
      <c r="DA279">
        <v>0</v>
      </c>
      <c r="DB279">
        <v>1</v>
      </c>
      <c r="DC279">
        <v>5</v>
      </c>
      <c r="DD279">
        <v>0</v>
      </c>
      <c r="DE279">
        <v>0</v>
      </c>
      <c r="DF279">
        <v>25</v>
      </c>
      <c r="DG279">
        <v>14</v>
      </c>
      <c r="DH279">
        <v>11</v>
      </c>
      <c r="DI279">
        <v>5</v>
      </c>
      <c r="DJ279">
        <v>34</v>
      </c>
      <c r="DK279">
        <v>1</v>
      </c>
      <c r="DL279">
        <v>20</v>
      </c>
      <c r="DM279">
        <v>0</v>
      </c>
      <c r="DN279">
        <v>0</v>
      </c>
      <c r="DO279">
        <v>64</v>
      </c>
      <c r="DP279">
        <v>6</v>
      </c>
      <c r="DQ279">
        <v>4</v>
      </c>
      <c r="DR279">
        <v>4</v>
      </c>
      <c r="DS279">
        <v>2</v>
      </c>
      <c r="DT279">
        <v>1</v>
      </c>
      <c r="DU279">
        <v>1</v>
      </c>
      <c r="DV279">
        <v>1</v>
      </c>
      <c r="DW279">
        <v>108</v>
      </c>
      <c r="DX279">
        <v>65</v>
      </c>
      <c r="DY279">
        <v>0</v>
      </c>
      <c r="DZ279">
        <v>0</v>
      </c>
      <c r="EA279">
        <v>1</v>
      </c>
      <c r="EB279">
        <v>1</v>
      </c>
      <c r="EC279">
        <v>1</v>
      </c>
      <c r="ED279">
        <v>0</v>
      </c>
      <c r="EE279" t="s">
        <v>825</v>
      </c>
      <c r="EF279">
        <v>323.80999755859369</v>
      </c>
      <c r="EG279">
        <v>324.3699951171875</v>
      </c>
      <c r="EH279">
        <v>329.79000854492188</v>
      </c>
      <c r="EI279">
        <v>323.3900146484375</v>
      </c>
      <c r="EJ279">
        <v>328.44000244140619</v>
      </c>
      <c r="EK279" s="2">
        <f t="shared" si="96"/>
        <v>1.7264160280654473E-3</v>
      </c>
      <c r="EL279" s="2">
        <f t="shared" si="97"/>
        <v>1.643474116043786E-2</v>
      </c>
      <c r="EM279" s="2">
        <f t="shared" si="98"/>
        <v>3.0211810078054624E-3</v>
      </c>
      <c r="EN279" s="2">
        <f t="shared" si="99"/>
        <v>1.5375678222598999E-2</v>
      </c>
      <c r="EO279">
        <v>23</v>
      </c>
      <c r="EP279">
        <v>14</v>
      </c>
      <c r="EQ279">
        <v>111</v>
      </c>
      <c r="ER279">
        <v>32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7</v>
      </c>
      <c r="EY279">
        <v>0</v>
      </c>
      <c r="EZ279">
        <v>1</v>
      </c>
      <c r="FA279">
        <v>0</v>
      </c>
      <c r="FB279">
        <v>0</v>
      </c>
      <c r="FC279">
        <v>1</v>
      </c>
      <c r="FD279">
        <v>8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 t="s">
        <v>839</v>
      </c>
      <c r="FX279">
        <v>328.44000244140619</v>
      </c>
      <c r="FY279">
        <v>331.08999633789063</v>
      </c>
      <c r="FZ279">
        <v>333.89999389648438</v>
      </c>
      <c r="GA279">
        <v>325.3699951171875</v>
      </c>
      <c r="GB279">
        <v>328.29000854492188</v>
      </c>
      <c r="GC279">
        <v>498</v>
      </c>
      <c r="GD279">
        <v>279</v>
      </c>
      <c r="GE279">
        <v>287</v>
      </c>
      <c r="GF279">
        <v>97</v>
      </c>
      <c r="GG279">
        <v>0</v>
      </c>
      <c r="GH279">
        <v>192</v>
      </c>
      <c r="GI279">
        <v>0</v>
      </c>
      <c r="GJ279">
        <v>32</v>
      </c>
      <c r="GK279">
        <v>5</v>
      </c>
      <c r="GL279">
        <v>203</v>
      </c>
      <c r="GM279">
        <v>0</v>
      </c>
      <c r="GN279">
        <v>34</v>
      </c>
      <c r="GO279">
        <v>1</v>
      </c>
      <c r="GP279">
        <v>1</v>
      </c>
      <c r="GQ279">
        <v>1</v>
      </c>
      <c r="GR279">
        <v>1</v>
      </c>
      <c r="GS279">
        <v>1</v>
      </c>
      <c r="GT279">
        <v>1</v>
      </c>
      <c r="GU279">
        <v>0</v>
      </c>
      <c r="GV279">
        <v>0</v>
      </c>
      <c r="GW279">
        <v>2.2999999999999998</v>
      </c>
      <c r="GX279" t="s">
        <v>218</v>
      </c>
      <c r="GY279">
        <v>463675</v>
      </c>
      <c r="GZ279">
        <v>850050</v>
      </c>
      <c r="HA279">
        <v>0.92200000000000004</v>
      </c>
      <c r="HB279">
        <v>1.8720000000000001</v>
      </c>
      <c r="HC279">
        <v>0.79</v>
      </c>
      <c r="HD279">
        <v>1.99</v>
      </c>
      <c r="HE279">
        <v>0</v>
      </c>
      <c r="HF279" s="2">
        <f t="shared" si="100"/>
        <v>8.0038476722202878E-3</v>
      </c>
      <c r="HG279" s="2">
        <f t="shared" si="101"/>
        <v>8.4156861633992719E-3</v>
      </c>
      <c r="HH279" s="2">
        <f t="shared" si="102"/>
        <v>1.7276273170348633E-2</v>
      </c>
      <c r="HI279" s="2">
        <f t="shared" si="103"/>
        <v>8.8946155890541334E-3</v>
      </c>
      <c r="HJ279" s="3">
        <f t="shared" si="104"/>
        <v>333.87634583891133</v>
      </c>
      <c r="HK279" t="str">
        <f t="shared" si="105"/>
        <v>ULTA</v>
      </c>
    </row>
    <row r="280" spans="1:219" hidden="1" x14ac:dyDescent="0.3">
      <c r="A280">
        <v>271</v>
      </c>
      <c r="B280" t="s">
        <v>1025</v>
      </c>
      <c r="C280">
        <v>9</v>
      </c>
      <c r="D280">
        <v>1</v>
      </c>
      <c r="E280">
        <v>6</v>
      </c>
      <c r="F280">
        <v>0</v>
      </c>
      <c r="G280" t="s">
        <v>218</v>
      </c>
      <c r="H280" t="s">
        <v>218</v>
      </c>
      <c r="I280">
        <v>6</v>
      </c>
      <c r="J280">
        <v>0</v>
      </c>
      <c r="K280" t="s">
        <v>218</v>
      </c>
      <c r="L280" t="s">
        <v>218</v>
      </c>
      <c r="M280">
        <v>2</v>
      </c>
      <c r="N280">
        <v>65</v>
      </c>
      <c r="O280">
        <v>43</v>
      </c>
      <c r="P280">
        <v>80</v>
      </c>
      <c r="Q280">
        <v>5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 t="s">
        <v>828</v>
      </c>
      <c r="AV280">
        <v>396.52999877929688</v>
      </c>
      <c r="AW280">
        <v>398.8599853515625</v>
      </c>
      <c r="AX280">
        <v>401.48001098632813</v>
      </c>
      <c r="AY280">
        <v>395.44000244140631</v>
      </c>
      <c r="AZ280">
        <v>398.80999755859381</v>
      </c>
      <c r="BA280" s="2">
        <f t="shared" si="88"/>
        <v>5.8416152480473826E-3</v>
      </c>
      <c r="BB280" s="2">
        <f t="shared" si="89"/>
        <v>6.5259180110335269E-3</v>
      </c>
      <c r="BC280" s="2">
        <f t="shared" si="90"/>
        <v>8.5743946140441896E-3</v>
      </c>
      <c r="BD280" s="2">
        <f t="shared" si="91"/>
        <v>8.4501269722867534E-3</v>
      </c>
      <c r="BE280">
        <v>49</v>
      </c>
      <c r="BF280">
        <v>3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66</v>
      </c>
      <c r="BO280">
        <v>19</v>
      </c>
      <c r="BP280">
        <v>30</v>
      </c>
      <c r="BQ280">
        <v>27</v>
      </c>
      <c r="BR280">
        <v>34</v>
      </c>
      <c r="BS280">
        <v>0</v>
      </c>
      <c r="BT280">
        <v>0</v>
      </c>
      <c r="BU280">
        <v>0</v>
      </c>
      <c r="BV280">
        <v>0</v>
      </c>
      <c r="BW280">
        <v>3</v>
      </c>
      <c r="BX280">
        <v>0</v>
      </c>
      <c r="BY280">
        <v>0</v>
      </c>
      <c r="BZ280">
        <v>0</v>
      </c>
      <c r="CA280">
        <v>1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 t="s">
        <v>351</v>
      </c>
      <c r="CN280">
        <v>398.80999755859381</v>
      </c>
      <c r="CO280">
        <v>398.44000244140631</v>
      </c>
      <c r="CP280">
        <v>398.760009765625</v>
      </c>
      <c r="CQ280">
        <v>393.19000244140631</v>
      </c>
      <c r="CR280">
        <v>396.54000854492188</v>
      </c>
      <c r="CS280" s="2">
        <f t="shared" si="92"/>
        <v>-9.2860936381988779E-4</v>
      </c>
      <c r="CT280" s="2">
        <f t="shared" si="93"/>
        <v>8.0250605973952727E-4</v>
      </c>
      <c r="CU280" s="2">
        <f t="shared" si="94"/>
        <v>1.3176387832122938E-2</v>
      </c>
      <c r="CV280" s="2">
        <f t="shared" si="95"/>
        <v>8.4480910660394981E-3</v>
      </c>
      <c r="CW280">
        <v>5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22</v>
      </c>
      <c r="DG280">
        <v>17</v>
      </c>
      <c r="DH280">
        <v>45</v>
      </c>
      <c r="DI280">
        <v>40</v>
      </c>
      <c r="DJ280">
        <v>70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1</v>
      </c>
      <c r="DX280">
        <v>0</v>
      </c>
      <c r="DY280">
        <v>11</v>
      </c>
      <c r="DZ280">
        <v>0</v>
      </c>
      <c r="EA280">
        <v>1</v>
      </c>
      <c r="EB280">
        <v>0</v>
      </c>
      <c r="EC280">
        <v>1</v>
      </c>
      <c r="ED280">
        <v>0</v>
      </c>
      <c r="EE280" t="s">
        <v>899</v>
      </c>
      <c r="EF280">
        <v>396.54000854492188</v>
      </c>
      <c r="EG280">
        <v>395.6199951171875</v>
      </c>
      <c r="EH280">
        <v>401.989990234375</v>
      </c>
      <c r="EI280">
        <v>394.5</v>
      </c>
      <c r="EJ280">
        <v>400.30999755859381</v>
      </c>
      <c r="EK280" s="2">
        <f t="shared" si="96"/>
        <v>-2.3254977986182368E-3</v>
      </c>
      <c r="EL280" s="2">
        <f t="shared" si="97"/>
        <v>1.584615356584762E-2</v>
      </c>
      <c r="EM280" s="2">
        <f t="shared" si="98"/>
        <v>2.8309871366732908E-3</v>
      </c>
      <c r="EN280" s="2">
        <f t="shared" si="99"/>
        <v>1.4513745832049563E-2</v>
      </c>
      <c r="EO280">
        <v>28</v>
      </c>
      <c r="EP280">
        <v>59</v>
      </c>
      <c r="EQ280">
        <v>98</v>
      </c>
      <c r="ER280">
        <v>8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10</v>
      </c>
      <c r="EY280">
        <v>1</v>
      </c>
      <c r="EZ280">
        <v>0</v>
      </c>
      <c r="FA280">
        <v>0</v>
      </c>
      <c r="FB280">
        <v>0</v>
      </c>
      <c r="FC280">
        <v>1</v>
      </c>
      <c r="FD280">
        <v>11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 t="s">
        <v>460</v>
      </c>
      <c r="FX280">
        <v>400.30999755859381</v>
      </c>
      <c r="FY280">
        <v>399.80999755859381</v>
      </c>
      <c r="FZ280">
        <v>400</v>
      </c>
      <c r="GA280">
        <v>395.20999145507813</v>
      </c>
      <c r="GB280">
        <v>395.8599853515625</v>
      </c>
      <c r="GC280">
        <v>445</v>
      </c>
      <c r="GD280">
        <v>382</v>
      </c>
      <c r="GE280">
        <v>198</v>
      </c>
      <c r="GF280">
        <v>205</v>
      </c>
      <c r="GG280">
        <v>0</v>
      </c>
      <c r="GH280">
        <v>93</v>
      </c>
      <c r="GI280">
        <v>0</v>
      </c>
      <c r="GJ280">
        <v>8</v>
      </c>
      <c r="GK280">
        <v>0</v>
      </c>
      <c r="GL280">
        <v>104</v>
      </c>
      <c r="GM280">
        <v>0</v>
      </c>
      <c r="GN280">
        <v>70</v>
      </c>
      <c r="GO280">
        <v>0</v>
      </c>
      <c r="GP280">
        <v>0</v>
      </c>
      <c r="GQ280">
        <v>0</v>
      </c>
      <c r="GR280">
        <v>0</v>
      </c>
      <c r="GS280">
        <v>1</v>
      </c>
      <c r="GT280">
        <v>1</v>
      </c>
      <c r="GU280">
        <v>0</v>
      </c>
      <c r="GV280">
        <v>0</v>
      </c>
      <c r="GW280">
        <v>1.8</v>
      </c>
      <c r="GX280" t="s">
        <v>218</v>
      </c>
      <c r="GY280">
        <v>2263403</v>
      </c>
      <c r="GZ280">
        <v>3050166</v>
      </c>
      <c r="HA280">
        <v>0.48199999999999998</v>
      </c>
      <c r="HB280">
        <v>0.73799999999999999</v>
      </c>
      <c r="HC280">
        <v>1.67</v>
      </c>
      <c r="HD280">
        <v>2.15</v>
      </c>
      <c r="HE280">
        <v>0.2843</v>
      </c>
      <c r="HF280" s="2">
        <f t="shared" si="100"/>
        <v>-1.2505940398019888E-3</v>
      </c>
      <c r="HG280" s="2">
        <f t="shared" si="101"/>
        <v>4.7500610351547401E-4</v>
      </c>
      <c r="HH280" s="2">
        <f t="shared" si="102"/>
        <v>1.150548043221844E-2</v>
      </c>
      <c r="HI280" s="2">
        <f t="shared" si="103"/>
        <v>1.6419792869620808E-3</v>
      </c>
      <c r="HJ280" s="3">
        <f t="shared" si="104"/>
        <v>399.99990974768065</v>
      </c>
      <c r="HK280" t="str">
        <f t="shared" si="105"/>
        <v>UNH</v>
      </c>
    </row>
    <row r="281" spans="1:219" hidden="1" x14ac:dyDescent="0.3">
      <c r="A281">
        <v>272</v>
      </c>
      <c r="B281" t="s">
        <v>1026</v>
      </c>
      <c r="C281">
        <v>9</v>
      </c>
      <c r="D281">
        <v>0</v>
      </c>
      <c r="E281">
        <v>6</v>
      </c>
      <c r="F281">
        <v>0</v>
      </c>
      <c r="G281" t="s">
        <v>218</v>
      </c>
      <c r="H281" t="s">
        <v>218</v>
      </c>
      <c r="I281">
        <v>6</v>
      </c>
      <c r="J281">
        <v>0</v>
      </c>
      <c r="K281" t="s">
        <v>218</v>
      </c>
      <c r="L281" t="s">
        <v>218</v>
      </c>
      <c r="M281">
        <v>3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1</v>
      </c>
      <c r="X281">
        <v>2</v>
      </c>
      <c r="Y281">
        <v>0</v>
      </c>
      <c r="Z281">
        <v>176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3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 t="s">
        <v>1027</v>
      </c>
      <c r="AV281">
        <v>77.430000305175781</v>
      </c>
      <c r="AW281">
        <v>77.430000305175781</v>
      </c>
      <c r="AX281">
        <v>78.620002746582031</v>
      </c>
      <c r="AY281">
        <v>77.029998779296875</v>
      </c>
      <c r="AZ281">
        <v>78.279998779296875</v>
      </c>
      <c r="BA281" s="2">
        <f t="shared" si="88"/>
        <v>0</v>
      </c>
      <c r="BB281" s="2">
        <f t="shared" si="89"/>
        <v>1.5136128209534916E-2</v>
      </c>
      <c r="BC281" s="2">
        <f t="shared" si="90"/>
        <v>5.165976033867703E-3</v>
      </c>
      <c r="BD281" s="2">
        <f t="shared" si="91"/>
        <v>1.5968319104401885E-2</v>
      </c>
      <c r="BE281">
        <v>48</v>
      </c>
      <c r="BF281">
        <v>75</v>
      </c>
      <c r="BG281">
        <v>36</v>
      </c>
      <c r="BH281">
        <v>2</v>
      </c>
      <c r="BI281">
        <v>0</v>
      </c>
      <c r="BJ281">
        <v>2</v>
      </c>
      <c r="BK281">
        <v>3</v>
      </c>
      <c r="BL281">
        <v>0</v>
      </c>
      <c r="BM281">
        <v>0</v>
      </c>
      <c r="BN281">
        <v>8</v>
      </c>
      <c r="BO281">
        <v>5</v>
      </c>
      <c r="BP281">
        <v>1</v>
      </c>
      <c r="BQ281">
        <v>1</v>
      </c>
      <c r="BR281">
        <v>1</v>
      </c>
      <c r="BS281">
        <v>2</v>
      </c>
      <c r="BT281">
        <v>16</v>
      </c>
      <c r="BU281">
        <v>0</v>
      </c>
      <c r="BV281">
        <v>0</v>
      </c>
      <c r="BW281">
        <v>10</v>
      </c>
      <c r="BX281">
        <v>3</v>
      </c>
      <c r="BY281">
        <v>1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 t="s">
        <v>1028</v>
      </c>
      <c r="CN281">
        <v>78.279998779296875</v>
      </c>
      <c r="CO281">
        <v>85.300003051757813</v>
      </c>
      <c r="CP281">
        <v>85.300003051757813</v>
      </c>
      <c r="CQ281">
        <v>78.239997863769531</v>
      </c>
      <c r="CR281">
        <v>78.620002746582031</v>
      </c>
      <c r="CS281" s="2">
        <f t="shared" si="92"/>
        <v>8.2297819710526632E-2</v>
      </c>
      <c r="CT281" s="2">
        <f t="shared" si="93"/>
        <v>0</v>
      </c>
      <c r="CU281" s="2">
        <f t="shared" si="94"/>
        <v>8.2766763603800309E-2</v>
      </c>
      <c r="CV281" s="2">
        <f t="shared" si="95"/>
        <v>4.8334376690036818E-3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186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1</v>
      </c>
      <c r="DX281">
        <v>0</v>
      </c>
      <c r="DY281">
        <v>0</v>
      </c>
      <c r="DZ281">
        <v>0</v>
      </c>
      <c r="EA281">
        <v>1</v>
      </c>
      <c r="EB281">
        <v>0</v>
      </c>
      <c r="EC281">
        <v>0</v>
      </c>
      <c r="ED281">
        <v>0</v>
      </c>
      <c r="EE281" t="s">
        <v>792</v>
      </c>
      <c r="EF281">
        <v>78.620002746582031</v>
      </c>
      <c r="EG281">
        <v>79.410003662109375</v>
      </c>
      <c r="EH281">
        <v>81.889999389648438</v>
      </c>
      <c r="EI281">
        <v>78.709999084472656</v>
      </c>
      <c r="EJ281">
        <v>81.400001525878906</v>
      </c>
      <c r="EK281" s="2">
        <f t="shared" si="96"/>
        <v>9.9483802933545418E-3</v>
      </c>
      <c r="EL281" s="2">
        <f t="shared" si="97"/>
        <v>3.028447607794893E-2</v>
      </c>
      <c r="EM281" s="2">
        <f t="shared" si="98"/>
        <v>8.8150679430168966E-3</v>
      </c>
      <c r="EN281" s="2">
        <f t="shared" si="99"/>
        <v>3.3046712419913638E-2</v>
      </c>
      <c r="EO281">
        <v>4</v>
      </c>
      <c r="EP281">
        <v>5</v>
      </c>
      <c r="EQ281">
        <v>7</v>
      </c>
      <c r="ER281">
        <v>17</v>
      </c>
      <c r="ES281">
        <v>152</v>
      </c>
      <c r="ET281">
        <v>0</v>
      </c>
      <c r="EU281">
        <v>0</v>
      </c>
      <c r="EV281">
        <v>0</v>
      </c>
      <c r="EW281">
        <v>0</v>
      </c>
      <c r="EX281">
        <v>2</v>
      </c>
      <c r="EY281">
        <v>4</v>
      </c>
      <c r="EZ281">
        <v>0</v>
      </c>
      <c r="FA281">
        <v>1</v>
      </c>
      <c r="FB281">
        <v>4</v>
      </c>
      <c r="FC281">
        <v>1</v>
      </c>
      <c r="FD281">
        <v>11</v>
      </c>
      <c r="FE281">
        <v>1</v>
      </c>
      <c r="FF281">
        <v>11</v>
      </c>
      <c r="FG281">
        <v>3</v>
      </c>
      <c r="FH281">
        <v>0</v>
      </c>
      <c r="FI281">
        <v>4</v>
      </c>
      <c r="FJ281">
        <v>4</v>
      </c>
      <c r="FK281">
        <v>1</v>
      </c>
      <c r="FL281">
        <v>0</v>
      </c>
      <c r="FM281">
        <v>2</v>
      </c>
      <c r="FN281">
        <v>1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 t="s">
        <v>1029</v>
      </c>
      <c r="FX281">
        <v>81.400001525878906</v>
      </c>
      <c r="FY281">
        <v>83.720001220703125</v>
      </c>
      <c r="FZ281">
        <v>84.910003662109375</v>
      </c>
      <c r="GA281">
        <v>81.849998474121094</v>
      </c>
      <c r="GB281">
        <v>83.760002136230469</v>
      </c>
      <c r="GC281">
        <v>349</v>
      </c>
      <c r="GD281">
        <v>393</v>
      </c>
      <c r="GE281">
        <v>185</v>
      </c>
      <c r="GF281">
        <v>197</v>
      </c>
      <c r="GG281">
        <v>0</v>
      </c>
      <c r="GH281">
        <v>171</v>
      </c>
      <c r="GI281">
        <v>0</v>
      </c>
      <c r="GJ281">
        <v>169</v>
      </c>
      <c r="GK281">
        <v>11</v>
      </c>
      <c r="GL281">
        <v>367</v>
      </c>
      <c r="GM281">
        <v>11</v>
      </c>
      <c r="GN281">
        <v>190</v>
      </c>
      <c r="GO281">
        <v>3</v>
      </c>
      <c r="GP281">
        <v>2</v>
      </c>
      <c r="GQ281">
        <v>2</v>
      </c>
      <c r="GR281">
        <v>1</v>
      </c>
      <c r="GS281">
        <v>0</v>
      </c>
      <c r="GT281">
        <v>0</v>
      </c>
      <c r="GU281">
        <v>0</v>
      </c>
      <c r="GV281">
        <v>0</v>
      </c>
      <c r="GW281">
        <v>2.2999999999999998</v>
      </c>
      <c r="GX281" t="s">
        <v>218</v>
      </c>
      <c r="GY281">
        <v>557727</v>
      </c>
      <c r="GZ281">
        <v>453416</v>
      </c>
      <c r="HA281">
        <v>1.444</v>
      </c>
      <c r="HB281">
        <v>2.8380000000000001</v>
      </c>
      <c r="HC281">
        <v>0.7</v>
      </c>
      <c r="HD281">
        <v>2.19</v>
      </c>
      <c r="HE281">
        <v>0.1046</v>
      </c>
      <c r="HF281" s="2">
        <f t="shared" si="100"/>
        <v>2.7711414966517078E-2</v>
      </c>
      <c r="HG281" s="2">
        <f t="shared" si="101"/>
        <v>1.4014867389969043E-2</v>
      </c>
      <c r="HH281" s="2">
        <f t="shared" si="102"/>
        <v>2.2336391773959963E-2</v>
      </c>
      <c r="HI281" s="2">
        <f t="shared" si="103"/>
        <v>2.2803290513327301E-2</v>
      </c>
      <c r="HJ281" s="3">
        <f t="shared" si="104"/>
        <v>84.893325935699323</v>
      </c>
      <c r="HK281" t="str">
        <f t="shared" si="105"/>
        <v>UFPI</v>
      </c>
    </row>
    <row r="282" spans="1:219" hidden="1" x14ac:dyDescent="0.3">
      <c r="A282">
        <v>273</v>
      </c>
      <c r="B282" t="s">
        <v>1030</v>
      </c>
      <c r="C282">
        <v>9</v>
      </c>
      <c r="D282">
        <v>0</v>
      </c>
      <c r="E282">
        <v>6</v>
      </c>
      <c r="F282">
        <v>0</v>
      </c>
      <c r="G282" t="s">
        <v>218</v>
      </c>
      <c r="H282" t="s">
        <v>218</v>
      </c>
      <c r="I282">
        <v>6</v>
      </c>
      <c r="J282">
        <v>0</v>
      </c>
      <c r="K282" t="s">
        <v>218</v>
      </c>
      <c r="L282" t="s">
        <v>218</v>
      </c>
      <c r="M282">
        <v>5</v>
      </c>
      <c r="N282">
        <v>3</v>
      </c>
      <c r="O282">
        <v>1</v>
      </c>
      <c r="P282">
        <v>0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2</v>
      </c>
      <c r="W282">
        <v>0</v>
      </c>
      <c r="X282">
        <v>8</v>
      </c>
      <c r="Y282">
        <v>13</v>
      </c>
      <c r="Z282">
        <v>133</v>
      </c>
      <c r="AA282">
        <v>0</v>
      </c>
      <c r="AB282">
        <v>0</v>
      </c>
      <c r="AC282">
        <v>0</v>
      </c>
      <c r="AD282">
        <v>0</v>
      </c>
      <c r="AE282">
        <v>4</v>
      </c>
      <c r="AF282">
        <v>1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9</v>
      </c>
      <c r="AN282">
        <v>4</v>
      </c>
      <c r="AO282">
        <v>0</v>
      </c>
      <c r="AP282">
        <v>0</v>
      </c>
      <c r="AQ282">
        <v>1</v>
      </c>
      <c r="AR282">
        <v>1</v>
      </c>
      <c r="AS282">
        <v>1</v>
      </c>
      <c r="AT282">
        <v>0</v>
      </c>
      <c r="AU282" t="s">
        <v>1031</v>
      </c>
      <c r="AV282">
        <v>310.29000854492188</v>
      </c>
      <c r="AW282">
        <v>309.6300048828125</v>
      </c>
      <c r="AX282">
        <v>317.45999145507813</v>
      </c>
      <c r="AY282">
        <v>309.16000366210938</v>
      </c>
      <c r="AZ282">
        <v>316.04000854492188</v>
      </c>
      <c r="BA282" s="2">
        <f t="shared" si="88"/>
        <v>-2.1315881913936963E-3</v>
      </c>
      <c r="BB282" s="2">
        <f t="shared" si="89"/>
        <v>2.4664483031001438E-2</v>
      </c>
      <c r="BC282" s="2">
        <f t="shared" si="90"/>
        <v>1.5179446865332125E-3</v>
      </c>
      <c r="BD282" s="2">
        <f t="shared" si="91"/>
        <v>2.1769411140344808E-2</v>
      </c>
      <c r="BE282">
        <v>3</v>
      </c>
      <c r="BF282">
        <v>5</v>
      </c>
      <c r="BG282">
        <v>30</v>
      </c>
      <c r="BH282">
        <v>36</v>
      </c>
      <c r="BI282">
        <v>90</v>
      </c>
      <c r="BJ282">
        <v>0</v>
      </c>
      <c r="BK282">
        <v>0</v>
      </c>
      <c r="BL282">
        <v>0</v>
      </c>
      <c r="BM282">
        <v>0</v>
      </c>
      <c r="BN282">
        <v>1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1</v>
      </c>
      <c r="BU282">
        <v>1</v>
      </c>
      <c r="BV282">
        <v>1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 t="s">
        <v>705</v>
      </c>
      <c r="CN282">
        <v>316.04000854492188</v>
      </c>
      <c r="CO282">
        <v>318</v>
      </c>
      <c r="CP282">
        <v>331.98001098632813</v>
      </c>
      <c r="CQ282">
        <v>316.25</v>
      </c>
      <c r="CR282">
        <v>326.57000732421881</v>
      </c>
      <c r="CS282" s="2">
        <f t="shared" si="92"/>
        <v>6.163495141755071E-3</v>
      </c>
      <c r="CT282" s="2">
        <f t="shared" si="93"/>
        <v>4.2111002240143525E-2</v>
      </c>
      <c r="CU282" s="2">
        <f t="shared" si="94"/>
        <v>5.5031446540880768E-3</v>
      </c>
      <c r="CV282" s="2">
        <f t="shared" si="95"/>
        <v>3.1601209825656507E-2</v>
      </c>
      <c r="CW282">
        <v>0</v>
      </c>
      <c r="CX282">
        <v>1</v>
      </c>
      <c r="CY282">
        <v>2</v>
      </c>
      <c r="CZ282">
        <v>17</v>
      </c>
      <c r="DA282">
        <v>151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2</v>
      </c>
      <c r="DI282">
        <v>1</v>
      </c>
      <c r="DJ282">
        <v>1</v>
      </c>
      <c r="DK282">
        <v>1</v>
      </c>
      <c r="DL282">
        <v>4</v>
      </c>
      <c r="DM282">
        <v>1</v>
      </c>
      <c r="DN282">
        <v>4</v>
      </c>
      <c r="DO282">
        <v>0</v>
      </c>
      <c r="DP282">
        <v>0</v>
      </c>
      <c r="DQ282">
        <v>1</v>
      </c>
      <c r="DR282">
        <v>1</v>
      </c>
      <c r="DS282">
        <v>0</v>
      </c>
      <c r="DT282">
        <v>0</v>
      </c>
      <c r="DU282">
        <v>1</v>
      </c>
      <c r="DV282">
        <v>1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 t="s">
        <v>296</v>
      </c>
      <c r="EF282">
        <v>326.57000732421881</v>
      </c>
      <c r="EG282">
        <v>329</v>
      </c>
      <c r="EH282">
        <v>334.42001342773438</v>
      </c>
      <c r="EI282">
        <v>328.17001342773438</v>
      </c>
      <c r="EJ282">
        <v>333.41000366210938</v>
      </c>
      <c r="EK282" s="2">
        <f t="shared" si="96"/>
        <v>7.3859959750188775E-3</v>
      </c>
      <c r="EL282" s="2">
        <f t="shared" si="97"/>
        <v>1.6207204144812914E-2</v>
      </c>
      <c r="EM282" s="2">
        <f t="shared" si="98"/>
        <v>2.5227555388013245E-3</v>
      </c>
      <c r="EN282" s="2">
        <f t="shared" si="99"/>
        <v>1.5716355768633172E-2</v>
      </c>
      <c r="EO282">
        <v>5</v>
      </c>
      <c r="EP282">
        <v>32</v>
      </c>
      <c r="EQ282">
        <v>109</v>
      </c>
      <c r="ER282">
        <v>23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1</v>
      </c>
      <c r="EZ282">
        <v>0</v>
      </c>
      <c r="FA282">
        <v>0</v>
      </c>
      <c r="FB282">
        <v>0</v>
      </c>
      <c r="FC282">
        <v>1</v>
      </c>
      <c r="FD282">
        <v>1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 t="s">
        <v>317</v>
      </c>
      <c r="FX282">
        <v>333.41000366210938</v>
      </c>
      <c r="FY282">
        <v>335.39999389648438</v>
      </c>
      <c r="FZ282">
        <v>338.5</v>
      </c>
      <c r="GA282">
        <v>325.20001220703119</v>
      </c>
      <c r="GB282">
        <v>326.57000732421881</v>
      </c>
      <c r="GC282">
        <v>513</v>
      </c>
      <c r="GD282">
        <v>162</v>
      </c>
      <c r="GE282">
        <v>340</v>
      </c>
      <c r="GF282">
        <v>5</v>
      </c>
      <c r="GG282">
        <v>0</v>
      </c>
      <c r="GH282">
        <v>317</v>
      </c>
      <c r="GI282">
        <v>0</v>
      </c>
      <c r="GJ282">
        <v>191</v>
      </c>
      <c r="GK282">
        <v>5</v>
      </c>
      <c r="GL282">
        <v>134</v>
      </c>
      <c r="GM282">
        <v>4</v>
      </c>
      <c r="GN282">
        <v>1</v>
      </c>
      <c r="GO282">
        <v>1</v>
      </c>
      <c r="GP282">
        <v>1</v>
      </c>
      <c r="GQ282">
        <v>1</v>
      </c>
      <c r="GR282">
        <v>1</v>
      </c>
      <c r="GS282">
        <v>1</v>
      </c>
      <c r="GT282">
        <v>0</v>
      </c>
      <c r="GU282">
        <v>0</v>
      </c>
      <c r="GV282">
        <v>0</v>
      </c>
      <c r="GW282">
        <v>2.7</v>
      </c>
      <c r="GX282" t="s">
        <v>223</v>
      </c>
      <c r="GY282">
        <v>375524</v>
      </c>
      <c r="GZ282">
        <v>348916</v>
      </c>
      <c r="HA282">
        <v>1.4430000000000001</v>
      </c>
      <c r="HB282">
        <v>1.6020000000000001</v>
      </c>
      <c r="HC282">
        <v>1.58</v>
      </c>
      <c r="HD282">
        <v>2.58</v>
      </c>
      <c r="HF282" s="2">
        <f t="shared" si="100"/>
        <v>5.933185064365798E-3</v>
      </c>
      <c r="HG282" s="2">
        <f t="shared" si="101"/>
        <v>9.1580682526311019E-3</v>
      </c>
      <c r="HH282" s="2">
        <f t="shared" si="102"/>
        <v>3.0411394976355366E-2</v>
      </c>
      <c r="HI282" s="2">
        <f t="shared" si="103"/>
        <v>4.1951039178790284E-3</v>
      </c>
      <c r="HJ282" s="3">
        <f t="shared" si="104"/>
        <v>338.47160993252044</v>
      </c>
      <c r="HK282" t="str">
        <f t="shared" si="105"/>
        <v>MTN</v>
      </c>
    </row>
    <row r="283" spans="1:219" hidden="1" x14ac:dyDescent="0.3">
      <c r="A283">
        <v>274</v>
      </c>
      <c r="B283" t="s">
        <v>1032</v>
      </c>
      <c r="C283">
        <v>11</v>
      </c>
      <c r="D283">
        <v>0</v>
      </c>
      <c r="E283">
        <v>5</v>
      </c>
      <c r="F283">
        <v>1</v>
      </c>
      <c r="G283" t="s">
        <v>218</v>
      </c>
      <c r="H283" t="s">
        <v>218</v>
      </c>
      <c r="I283">
        <v>6</v>
      </c>
      <c r="J283">
        <v>0</v>
      </c>
      <c r="K283" t="s">
        <v>218</v>
      </c>
      <c r="L283" t="s">
        <v>218</v>
      </c>
      <c r="M283">
        <v>41</v>
      </c>
      <c r="N283">
        <v>66</v>
      </c>
      <c r="O283">
        <v>20</v>
      </c>
      <c r="P283">
        <v>1</v>
      </c>
      <c r="Q283">
        <v>0</v>
      </c>
      <c r="R283">
        <v>1</v>
      </c>
      <c r="S283">
        <v>4</v>
      </c>
      <c r="T283">
        <v>0</v>
      </c>
      <c r="U283">
        <v>0</v>
      </c>
      <c r="V283">
        <v>5</v>
      </c>
      <c r="W283">
        <v>0</v>
      </c>
      <c r="X283">
        <v>1</v>
      </c>
      <c r="Y283">
        <v>1</v>
      </c>
      <c r="Z283">
        <v>31</v>
      </c>
      <c r="AA283">
        <v>2</v>
      </c>
      <c r="AB283">
        <v>38</v>
      </c>
      <c r="AC283">
        <v>0</v>
      </c>
      <c r="AD283">
        <v>0</v>
      </c>
      <c r="AE283">
        <v>13</v>
      </c>
      <c r="AF283">
        <v>4</v>
      </c>
      <c r="AG283">
        <v>31</v>
      </c>
      <c r="AH283">
        <v>31</v>
      </c>
      <c r="AI283">
        <v>1</v>
      </c>
      <c r="AJ283">
        <v>1</v>
      </c>
      <c r="AK283">
        <v>2</v>
      </c>
      <c r="AL283">
        <v>2</v>
      </c>
      <c r="AM283">
        <v>23</v>
      </c>
      <c r="AN283">
        <v>13</v>
      </c>
      <c r="AO283">
        <v>17</v>
      </c>
      <c r="AP283">
        <v>17</v>
      </c>
      <c r="AQ283">
        <v>1</v>
      </c>
      <c r="AR283">
        <v>1</v>
      </c>
      <c r="AS283">
        <v>1</v>
      </c>
      <c r="AT283">
        <v>1</v>
      </c>
      <c r="AU283" t="s">
        <v>385</v>
      </c>
      <c r="AV283">
        <v>16.54999923706055</v>
      </c>
      <c r="AW283">
        <v>16.629999160766602</v>
      </c>
      <c r="AX283">
        <v>17.020000457763668</v>
      </c>
      <c r="AY283">
        <v>16.479999542236332</v>
      </c>
      <c r="AZ283">
        <v>17</v>
      </c>
      <c r="BA283" s="2">
        <f t="shared" si="88"/>
        <v>4.8105789382592024E-3</v>
      </c>
      <c r="BB283" s="2">
        <f t="shared" si="89"/>
        <v>2.2914294154391057E-2</v>
      </c>
      <c r="BC283" s="2">
        <f t="shared" si="90"/>
        <v>9.0198211725799338E-3</v>
      </c>
      <c r="BD283" s="2">
        <f t="shared" si="91"/>
        <v>3.0588262221392215E-2</v>
      </c>
      <c r="BE283">
        <v>52</v>
      </c>
      <c r="BF283">
        <v>22</v>
      </c>
      <c r="BG283">
        <v>51</v>
      </c>
      <c r="BH283">
        <v>9</v>
      </c>
      <c r="BI283">
        <v>1</v>
      </c>
      <c r="BJ283">
        <v>1</v>
      </c>
      <c r="BK283">
        <v>7</v>
      </c>
      <c r="BL283">
        <v>0</v>
      </c>
      <c r="BM283">
        <v>0</v>
      </c>
      <c r="BN283">
        <v>10</v>
      </c>
      <c r="BO283">
        <v>1</v>
      </c>
      <c r="BP283">
        <v>2</v>
      </c>
      <c r="BQ283">
        <v>0</v>
      </c>
      <c r="BR283">
        <v>5</v>
      </c>
      <c r="BS283">
        <v>2</v>
      </c>
      <c r="BT283">
        <v>18</v>
      </c>
      <c r="BU283">
        <v>1</v>
      </c>
      <c r="BV283">
        <v>0</v>
      </c>
      <c r="BW283">
        <v>25</v>
      </c>
      <c r="BX283">
        <v>7</v>
      </c>
      <c r="BY283">
        <v>5</v>
      </c>
      <c r="BZ283">
        <v>5</v>
      </c>
      <c r="CA283">
        <v>1</v>
      </c>
      <c r="CB283">
        <v>1</v>
      </c>
      <c r="CC283">
        <v>2</v>
      </c>
      <c r="CD283">
        <v>2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 t="s">
        <v>1033</v>
      </c>
      <c r="CN283">
        <v>17</v>
      </c>
      <c r="CO283">
        <v>16.95999908447266</v>
      </c>
      <c r="CP283">
        <v>17.309999465942379</v>
      </c>
      <c r="CQ283">
        <v>16.64999961853027</v>
      </c>
      <c r="CR283">
        <v>17.030000686645511</v>
      </c>
      <c r="CS283" s="2">
        <f t="shared" si="92"/>
        <v>-2.3585446749205818E-3</v>
      </c>
      <c r="CT283" s="2">
        <f t="shared" si="93"/>
        <v>2.021954894674316E-2</v>
      </c>
      <c r="CU283" s="2">
        <f t="shared" si="94"/>
        <v>1.8278271384236322E-2</v>
      </c>
      <c r="CV283" s="2">
        <f t="shared" si="95"/>
        <v>2.2313626118243723E-2</v>
      </c>
      <c r="CW283">
        <v>13</v>
      </c>
      <c r="CX283">
        <v>43</v>
      </c>
      <c r="CY283">
        <v>33</v>
      </c>
      <c r="CZ283">
        <v>24</v>
      </c>
      <c r="DA283">
        <v>3</v>
      </c>
      <c r="DB283">
        <v>1</v>
      </c>
      <c r="DC283">
        <v>55</v>
      </c>
      <c r="DD283">
        <v>1</v>
      </c>
      <c r="DE283">
        <v>3</v>
      </c>
      <c r="DF283">
        <v>5</v>
      </c>
      <c r="DG283">
        <v>7</v>
      </c>
      <c r="DH283">
        <v>3</v>
      </c>
      <c r="DI283">
        <v>2</v>
      </c>
      <c r="DJ283">
        <v>30</v>
      </c>
      <c r="DK283">
        <v>2</v>
      </c>
      <c r="DL283">
        <v>47</v>
      </c>
      <c r="DM283">
        <v>1</v>
      </c>
      <c r="DN283">
        <v>0</v>
      </c>
      <c r="DO283">
        <v>0</v>
      </c>
      <c r="DP283">
        <v>0</v>
      </c>
      <c r="DQ283">
        <v>30</v>
      </c>
      <c r="DR283">
        <v>30</v>
      </c>
      <c r="DS283">
        <v>0</v>
      </c>
      <c r="DT283">
        <v>0</v>
      </c>
      <c r="DU283">
        <v>1</v>
      </c>
      <c r="DV283">
        <v>1</v>
      </c>
      <c r="DW283">
        <v>1</v>
      </c>
      <c r="DX283">
        <v>0</v>
      </c>
      <c r="DY283">
        <v>16</v>
      </c>
      <c r="DZ283">
        <v>16</v>
      </c>
      <c r="EA283">
        <v>1</v>
      </c>
      <c r="EB283">
        <v>0</v>
      </c>
      <c r="EC283">
        <v>1</v>
      </c>
      <c r="ED283">
        <v>1</v>
      </c>
      <c r="EE283" t="s">
        <v>686</v>
      </c>
      <c r="EF283">
        <v>17.030000686645511</v>
      </c>
      <c r="EG283">
        <v>17.190000534057621</v>
      </c>
      <c r="EH283">
        <v>17.309999465942379</v>
      </c>
      <c r="EI283">
        <v>16.95999908447266</v>
      </c>
      <c r="EJ283">
        <v>16.969999313354489</v>
      </c>
      <c r="EK283" s="2">
        <f t="shared" si="96"/>
        <v>9.3077278907065519E-3</v>
      </c>
      <c r="EL283" s="2">
        <f t="shared" si="97"/>
        <v>6.9323475209145391E-3</v>
      </c>
      <c r="EM283" s="2">
        <f t="shared" si="98"/>
        <v>1.3379955930150844E-2</v>
      </c>
      <c r="EN283" s="2">
        <f t="shared" si="99"/>
        <v>5.8928870279673085E-4</v>
      </c>
      <c r="EO283">
        <v>18</v>
      </c>
      <c r="EP283">
        <v>3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8</v>
      </c>
      <c r="EY283">
        <v>9</v>
      </c>
      <c r="EZ283">
        <v>8</v>
      </c>
      <c r="FA283">
        <v>12</v>
      </c>
      <c r="FB283">
        <v>74</v>
      </c>
      <c r="FC283">
        <v>0</v>
      </c>
      <c r="FD283">
        <v>0</v>
      </c>
      <c r="FE283">
        <v>0</v>
      </c>
      <c r="FF283">
        <v>0</v>
      </c>
      <c r="FG283">
        <v>3</v>
      </c>
      <c r="FH283">
        <v>0</v>
      </c>
      <c r="FI283">
        <v>46</v>
      </c>
      <c r="FJ283">
        <v>0</v>
      </c>
      <c r="FK283">
        <v>1</v>
      </c>
      <c r="FL283">
        <v>0</v>
      </c>
      <c r="FM283">
        <v>1</v>
      </c>
      <c r="FN283">
        <v>0</v>
      </c>
      <c r="FO283">
        <v>22</v>
      </c>
      <c r="FP283">
        <v>4</v>
      </c>
      <c r="FQ283">
        <v>7</v>
      </c>
      <c r="FR283">
        <v>7</v>
      </c>
      <c r="FS283">
        <v>3</v>
      </c>
      <c r="FT283">
        <v>1</v>
      </c>
      <c r="FU283">
        <v>2</v>
      </c>
      <c r="FV283">
        <v>1</v>
      </c>
      <c r="FW283" t="s">
        <v>381</v>
      </c>
      <c r="FX283">
        <v>16.969999313354489</v>
      </c>
      <c r="FY283">
        <v>17.10000038146973</v>
      </c>
      <c r="FZ283">
        <v>17.170000076293949</v>
      </c>
      <c r="GA283">
        <v>16.920000076293949</v>
      </c>
      <c r="GB283">
        <v>17.010000228881839</v>
      </c>
      <c r="GC283">
        <v>400</v>
      </c>
      <c r="GD283">
        <v>214</v>
      </c>
      <c r="GE283">
        <v>137</v>
      </c>
      <c r="GF283">
        <v>158</v>
      </c>
      <c r="GG283">
        <v>3</v>
      </c>
      <c r="GH283">
        <v>38</v>
      </c>
      <c r="GI283">
        <v>3</v>
      </c>
      <c r="GJ283">
        <v>27</v>
      </c>
      <c r="GK283">
        <v>0</v>
      </c>
      <c r="GL283">
        <v>140</v>
      </c>
      <c r="GM283">
        <v>0</v>
      </c>
      <c r="GN283">
        <v>104</v>
      </c>
      <c r="GO283">
        <v>6</v>
      </c>
      <c r="GP283">
        <v>2</v>
      </c>
      <c r="GQ283">
        <v>5</v>
      </c>
      <c r="GR283">
        <v>1</v>
      </c>
      <c r="GS283">
        <v>4</v>
      </c>
      <c r="GT283">
        <v>3</v>
      </c>
      <c r="GU283">
        <v>3</v>
      </c>
      <c r="GV283">
        <v>2</v>
      </c>
      <c r="GW283">
        <v>1</v>
      </c>
      <c r="GX283" t="s">
        <v>249</v>
      </c>
      <c r="GY283">
        <v>252811</v>
      </c>
      <c r="GZ283">
        <v>287316</v>
      </c>
      <c r="HA283">
        <v>6.0330000000000004</v>
      </c>
      <c r="HB283">
        <v>6.2050000000000001</v>
      </c>
      <c r="HC283">
        <v>0.37</v>
      </c>
      <c r="HD283">
        <v>9.76</v>
      </c>
      <c r="HE283">
        <v>0</v>
      </c>
      <c r="HF283" s="2">
        <f t="shared" si="100"/>
        <v>7.6024014745704749E-3</v>
      </c>
      <c r="HG283" s="2">
        <f t="shared" si="101"/>
        <v>4.0768604841688871E-3</v>
      </c>
      <c r="HH283" s="2">
        <f t="shared" si="102"/>
        <v>1.052633340118736E-2</v>
      </c>
      <c r="HI283" s="2">
        <f t="shared" si="103"/>
        <v>5.2910141902924313E-3</v>
      </c>
      <c r="HJ283" s="3">
        <f t="shared" si="104"/>
        <v>17.169714697304215</v>
      </c>
      <c r="HK283" t="str">
        <f t="shared" si="105"/>
        <v>VNDA</v>
      </c>
    </row>
    <row r="284" spans="1:219" hidden="1" x14ac:dyDescent="0.3">
      <c r="A284">
        <v>275</v>
      </c>
      <c r="B284" t="s">
        <v>1034</v>
      </c>
      <c r="C284">
        <v>9</v>
      </c>
      <c r="D284">
        <v>1</v>
      </c>
      <c r="E284">
        <v>6</v>
      </c>
      <c r="F284">
        <v>0</v>
      </c>
      <c r="G284" t="s">
        <v>218</v>
      </c>
      <c r="H284" t="s">
        <v>218</v>
      </c>
      <c r="I284">
        <v>6</v>
      </c>
      <c r="J284">
        <v>0</v>
      </c>
      <c r="K284" t="s">
        <v>218</v>
      </c>
      <c r="L284" t="s">
        <v>218</v>
      </c>
      <c r="M284">
        <v>15</v>
      </c>
      <c r="N284">
        <v>19</v>
      </c>
      <c r="O284">
        <v>10</v>
      </c>
      <c r="P284">
        <v>5</v>
      </c>
      <c r="Q284">
        <v>0</v>
      </c>
      <c r="R284">
        <v>1</v>
      </c>
      <c r="S284">
        <v>15</v>
      </c>
      <c r="T284">
        <v>0</v>
      </c>
      <c r="U284">
        <v>0</v>
      </c>
      <c r="V284">
        <v>6</v>
      </c>
      <c r="W284">
        <v>1</v>
      </c>
      <c r="X284">
        <v>3</v>
      </c>
      <c r="Y284">
        <v>4</v>
      </c>
      <c r="Z284">
        <v>137</v>
      </c>
      <c r="AA284">
        <v>1</v>
      </c>
      <c r="AB284">
        <v>1</v>
      </c>
      <c r="AC284">
        <v>0</v>
      </c>
      <c r="AD284">
        <v>0</v>
      </c>
      <c r="AE284">
        <v>34</v>
      </c>
      <c r="AF284">
        <v>15</v>
      </c>
      <c r="AG284">
        <v>0</v>
      </c>
      <c r="AH284">
        <v>0</v>
      </c>
      <c r="AI284">
        <v>1</v>
      </c>
      <c r="AJ284">
        <v>1</v>
      </c>
      <c r="AK284">
        <v>0</v>
      </c>
      <c r="AL284">
        <v>0</v>
      </c>
      <c r="AM284">
        <v>49</v>
      </c>
      <c r="AN284">
        <v>34</v>
      </c>
      <c r="AO284">
        <v>0</v>
      </c>
      <c r="AP284">
        <v>0</v>
      </c>
      <c r="AQ284">
        <v>1</v>
      </c>
      <c r="AR284">
        <v>1</v>
      </c>
      <c r="AS284">
        <v>0</v>
      </c>
      <c r="AT284">
        <v>0</v>
      </c>
      <c r="AU284" t="s">
        <v>899</v>
      </c>
      <c r="AV284">
        <v>268.85000610351563</v>
      </c>
      <c r="AW284">
        <v>268.57998657226563</v>
      </c>
      <c r="AX284">
        <v>275.95001220703119</v>
      </c>
      <c r="AY284">
        <v>268.20001220703119</v>
      </c>
      <c r="AZ284">
        <v>274.79000854492188</v>
      </c>
      <c r="BA284" s="2">
        <f t="shared" si="88"/>
        <v>-1.0053598359882621E-3</v>
      </c>
      <c r="BB284" s="2">
        <f t="shared" si="89"/>
        <v>2.6707828623816932E-2</v>
      </c>
      <c r="BC284" s="2">
        <f t="shared" si="90"/>
        <v>1.4147530874650815E-3</v>
      </c>
      <c r="BD284" s="2">
        <f t="shared" si="91"/>
        <v>2.3981935779929797E-2</v>
      </c>
      <c r="BE284">
        <v>6</v>
      </c>
      <c r="BF284">
        <v>6</v>
      </c>
      <c r="BG284">
        <v>12</v>
      </c>
      <c r="BH284">
        <v>28</v>
      </c>
      <c r="BI284">
        <v>141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0</v>
      </c>
      <c r="BR284">
        <v>0</v>
      </c>
      <c r="BS284">
        <v>1</v>
      </c>
      <c r="BT284">
        <v>1</v>
      </c>
      <c r="BU284">
        <v>1</v>
      </c>
      <c r="BV284">
        <v>1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 t="s">
        <v>703</v>
      </c>
      <c r="CN284">
        <v>274.79000854492188</v>
      </c>
      <c r="CO284">
        <v>277.05999755859369</v>
      </c>
      <c r="CP284">
        <v>284.95001220703119</v>
      </c>
      <c r="CQ284">
        <v>276.70001220703119</v>
      </c>
      <c r="CR284">
        <v>279.1099853515625</v>
      </c>
      <c r="CS284" s="2">
        <f t="shared" si="92"/>
        <v>8.1931315732136634E-3</v>
      </c>
      <c r="CT284" s="2">
        <f t="shared" si="93"/>
        <v>2.7689118478454344E-2</v>
      </c>
      <c r="CU284" s="2">
        <f t="shared" si="94"/>
        <v>1.2993046803386754E-3</v>
      </c>
      <c r="CV284" s="2">
        <f t="shared" si="95"/>
        <v>8.6344927484258704E-3</v>
      </c>
      <c r="CW284">
        <v>1</v>
      </c>
      <c r="CX284">
        <v>22</v>
      </c>
      <c r="CY284">
        <v>43</v>
      </c>
      <c r="CZ284">
        <v>45</v>
      </c>
      <c r="DA284">
        <v>84</v>
      </c>
      <c r="DB284">
        <v>0</v>
      </c>
      <c r="DC284">
        <v>0</v>
      </c>
      <c r="DD284">
        <v>0</v>
      </c>
      <c r="DE284">
        <v>0</v>
      </c>
      <c r="DF284">
        <v>1</v>
      </c>
      <c r="DG284">
        <v>0</v>
      </c>
      <c r="DH284">
        <v>0</v>
      </c>
      <c r="DI284">
        <v>0</v>
      </c>
      <c r="DJ284">
        <v>0</v>
      </c>
      <c r="DK284">
        <v>1</v>
      </c>
      <c r="DL284">
        <v>1</v>
      </c>
      <c r="DM284">
        <v>1</v>
      </c>
      <c r="DN284">
        <v>1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 t="s">
        <v>382</v>
      </c>
      <c r="EF284">
        <v>279.1099853515625</v>
      </c>
      <c r="EG284">
        <v>280</v>
      </c>
      <c r="EH284">
        <v>283.10000610351563</v>
      </c>
      <c r="EI284">
        <v>279.1199951171875</v>
      </c>
      <c r="EJ284">
        <v>280.6300048828125</v>
      </c>
      <c r="EK284" s="2">
        <f t="shared" si="96"/>
        <v>3.1786237444196841E-3</v>
      </c>
      <c r="EL284" s="2">
        <f t="shared" si="97"/>
        <v>1.0950215601133184E-2</v>
      </c>
      <c r="EM284" s="2">
        <f t="shared" si="98"/>
        <v>3.1428745814732206E-3</v>
      </c>
      <c r="EN284" s="2">
        <f t="shared" si="99"/>
        <v>5.3807851596466838E-3</v>
      </c>
      <c r="EO284">
        <v>44</v>
      </c>
      <c r="EP284">
        <v>122</v>
      </c>
      <c r="EQ284">
        <v>7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11</v>
      </c>
      <c r="EY284">
        <v>1</v>
      </c>
      <c r="EZ284">
        <v>1</v>
      </c>
      <c r="FA284">
        <v>0</v>
      </c>
      <c r="FB284">
        <v>0</v>
      </c>
      <c r="FC284">
        <v>1</v>
      </c>
      <c r="FD284">
        <v>13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 t="s">
        <v>243</v>
      </c>
      <c r="FX284">
        <v>280.6300048828125</v>
      </c>
      <c r="FY284">
        <v>281.19000244140619</v>
      </c>
      <c r="FZ284">
        <v>284.70001220703119</v>
      </c>
      <c r="GA284">
        <v>278.75</v>
      </c>
      <c r="GB284">
        <v>283.510009765625</v>
      </c>
      <c r="GC284">
        <v>610</v>
      </c>
      <c r="GD284">
        <v>166</v>
      </c>
      <c r="GE284">
        <v>368</v>
      </c>
      <c r="GF284">
        <v>14</v>
      </c>
      <c r="GG284">
        <v>0</v>
      </c>
      <c r="GH284">
        <v>303</v>
      </c>
      <c r="GI284">
        <v>0</v>
      </c>
      <c r="GJ284">
        <v>129</v>
      </c>
      <c r="GK284">
        <v>2</v>
      </c>
      <c r="GL284">
        <v>137</v>
      </c>
      <c r="GM284">
        <v>1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2</v>
      </c>
      <c r="GX284" t="s">
        <v>218</v>
      </c>
      <c r="GY284">
        <v>381832</v>
      </c>
      <c r="GZ284">
        <v>712683</v>
      </c>
      <c r="HA284">
        <v>3.1779999999999999</v>
      </c>
      <c r="HB284">
        <v>3.2280000000000002</v>
      </c>
      <c r="HC284">
        <v>5.71</v>
      </c>
      <c r="HD284">
        <v>1.58</v>
      </c>
      <c r="HE284">
        <v>0</v>
      </c>
      <c r="HF284" s="2">
        <f t="shared" si="100"/>
        <v>1.9915272724192468E-3</v>
      </c>
      <c r="HG284" s="2">
        <f t="shared" si="101"/>
        <v>1.2328800896125536E-2</v>
      </c>
      <c r="HH284" s="2">
        <f t="shared" si="102"/>
        <v>8.6774153427259249E-3</v>
      </c>
      <c r="HI284" s="2">
        <f t="shared" si="103"/>
        <v>1.6789565100576387E-2</v>
      </c>
      <c r="HJ284" s="3">
        <f t="shared" si="104"/>
        <v>284.65673799548733</v>
      </c>
      <c r="HK284" t="str">
        <f t="shared" si="105"/>
        <v>VEEV</v>
      </c>
    </row>
    <row r="285" spans="1:219" hidden="1" x14ac:dyDescent="0.3">
      <c r="A285">
        <v>276</v>
      </c>
      <c r="B285" t="s">
        <v>1035</v>
      </c>
      <c r="C285">
        <v>10</v>
      </c>
      <c r="D285">
        <v>0</v>
      </c>
      <c r="E285">
        <v>6</v>
      </c>
      <c r="F285">
        <v>0</v>
      </c>
      <c r="G285" t="s">
        <v>218</v>
      </c>
      <c r="H285" t="s">
        <v>218</v>
      </c>
      <c r="I285">
        <v>6</v>
      </c>
      <c r="J285">
        <v>0</v>
      </c>
      <c r="K285" t="s">
        <v>218</v>
      </c>
      <c r="L285" t="s">
        <v>218</v>
      </c>
      <c r="M285">
        <v>22</v>
      </c>
      <c r="N285">
        <v>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6</v>
      </c>
      <c r="X285">
        <v>6</v>
      </c>
      <c r="Y285">
        <v>3</v>
      </c>
      <c r="Z285">
        <v>169</v>
      </c>
      <c r="AA285">
        <v>0</v>
      </c>
      <c r="AB285">
        <v>0</v>
      </c>
      <c r="AC285">
        <v>0</v>
      </c>
      <c r="AD285">
        <v>0</v>
      </c>
      <c r="AE285">
        <v>3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1</v>
      </c>
      <c r="AL285">
        <v>0</v>
      </c>
      <c r="AM285">
        <v>27</v>
      </c>
      <c r="AN285">
        <v>3</v>
      </c>
      <c r="AO285">
        <v>1</v>
      </c>
      <c r="AP285">
        <v>0</v>
      </c>
      <c r="AQ285">
        <v>2</v>
      </c>
      <c r="AR285">
        <v>1</v>
      </c>
      <c r="AS285">
        <v>1</v>
      </c>
      <c r="AT285">
        <v>0</v>
      </c>
      <c r="AU285" t="s">
        <v>518</v>
      </c>
      <c r="AV285">
        <v>53.459999084472663</v>
      </c>
      <c r="AW285">
        <v>53.189998626708977</v>
      </c>
      <c r="AX285">
        <v>57.529998779296882</v>
      </c>
      <c r="AY285">
        <v>52.930000305175781</v>
      </c>
      <c r="AZ285">
        <v>57.340000152587891</v>
      </c>
      <c r="BA285" s="2">
        <f t="shared" si="88"/>
        <v>-5.0761508692369617E-3</v>
      </c>
      <c r="BB285" s="2">
        <f t="shared" si="89"/>
        <v>7.5438905695748515E-2</v>
      </c>
      <c r="BC285" s="2">
        <f t="shared" si="90"/>
        <v>4.8881054379767974E-3</v>
      </c>
      <c r="BD285" s="2">
        <f t="shared" si="91"/>
        <v>7.6909658801475822E-2</v>
      </c>
      <c r="BE285">
        <v>2</v>
      </c>
      <c r="BF285">
        <v>7</v>
      </c>
      <c r="BG285">
        <v>3</v>
      </c>
      <c r="BH285">
        <v>2</v>
      </c>
      <c r="BI285">
        <v>159</v>
      </c>
      <c r="BJ285">
        <v>1</v>
      </c>
      <c r="BK285">
        <v>2</v>
      </c>
      <c r="BL285">
        <v>0</v>
      </c>
      <c r="BM285">
        <v>0</v>
      </c>
      <c r="BN285">
        <v>2</v>
      </c>
      <c r="BO285">
        <v>1</v>
      </c>
      <c r="BP285">
        <v>1</v>
      </c>
      <c r="BQ285">
        <v>2</v>
      </c>
      <c r="BR285">
        <v>0</v>
      </c>
      <c r="BS285">
        <v>2</v>
      </c>
      <c r="BT285">
        <v>6</v>
      </c>
      <c r="BU285">
        <v>1</v>
      </c>
      <c r="BV285">
        <v>6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 t="s">
        <v>1036</v>
      </c>
      <c r="CN285">
        <v>57.340000152587891</v>
      </c>
      <c r="CO285">
        <v>57.340000152587891</v>
      </c>
      <c r="CP285">
        <v>60.209999084472663</v>
      </c>
      <c r="CQ285">
        <v>56.669998168945313</v>
      </c>
      <c r="CR285">
        <v>57.630001068115227</v>
      </c>
      <c r="CS285" s="2">
        <f t="shared" si="92"/>
        <v>0</v>
      </c>
      <c r="CT285" s="2">
        <f t="shared" si="93"/>
        <v>4.7666483566263795E-2</v>
      </c>
      <c r="CU285" s="2">
        <f t="shared" si="94"/>
        <v>1.1684722390297053E-2</v>
      </c>
      <c r="CV285" s="2">
        <f t="shared" si="95"/>
        <v>1.665804062774956E-2</v>
      </c>
      <c r="CW285">
        <v>15</v>
      </c>
      <c r="CX285">
        <v>17</v>
      </c>
      <c r="CY285">
        <v>25</v>
      </c>
      <c r="CZ285">
        <v>35</v>
      </c>
      <c r="DA285">
        <v>92</v>
      </c>
      <c r="DB285">
        <v>0</v>
      </c>
      <c r="DC285">
        <v>0</v>
      </c>
      <c r="DD285">
        <v>0</v>
      </c>
      <c r="DE285">
        <v>0</v>
      </c>
      <c r="DF285">
        <v>2</v>
      </c>
      <c r="DG285">
        <v>0</v>
      </c>
      <c r="DH285">
        <v>1</v>
      </c>
      <c r="DI285">
        <v>3</v>
      </c>
      <c r="DJ285">
        <v>6</v>
      </c>
      <c r="DK285">
        <v>1</v>
      </c>
      <c r="DL285">
        <v>12</v>
      </c>
      <c r="DM285">
        <v>1</v>
      </c>
      <c r="DN285">
        <v>12</v>
      </c>
      <c r="DO285">
        <v>2</v>
      </c>
      <c r="DP285">
        <v>0</v>
      </c>
      <c r="DQ285">
        <v>6</v>
      </c>
      <c r="DR285">
        <v>6</v>
      </c>
      <c r="DS285">
        <v>1</v>
      </c>
      <c r="DT285">
        <v>0</v>
      </c>
      <c r="DU285">
        <v>1</v>
      </c>
      <c r="DV285">
        <v>1</v>
      </c>
      <c r="DW285">
        <v>6</v>
      </c>
      <c r="DX285">
        <v>2</v>
      </c>
      <c r="DY285">
        <v>1</v>
      </c>
      <c r="DZ285">
        <v>1</v>
      </c>
      <c r="EA285">
        <v>1</v>
      </c>
      <c r="EB285">
        <v>1</v>
      </c>
      <c r="EC285">
        <v>1</v>
      </c>
      <c r="ED285">
        <v>1</v>
      </c>
      <c r="EE285" t="s">
        <v>857</v>
      </c>
      <c r="EF285">
        <v>57.630001068115227</v>
      </c>
      <c r="EG285">
        <v>57.639999389648438</v>
      </c>
      <c r="EH285">
        <v>61</v>
      </c>
      <c r="EI285">
        <v>56.5</v>
      </c>
      <c r="EJ285">
        <v>59.590000152587891</v>
      </c>
      <c r="EK285" s="2">
        <f t="shared" si="96"/>
        <v>1.7346151351638195E-4</v>
      </c>
      <c r="EL285" s="2">
        <f t="shared" si="97"/>
        <v>5.5081977218878087E-2</v>
      </c>
      <c r="EM285" s="2">
        <f t="shared" si="98"/>
        <v>1.977792161207359E-2</v>
      </c>
      <c r="EN285" s="2">
        <f t="shared" si="99"/>
        <v>5.1854340404019927E-2</v>
      </c>
      <c r="EO285">
        <v>6</v>
      </c>
      <c r="EP285">
        <v>12</v>
      </c>
      <c r="EQ285">
        <v>2</v>
      </c>
      <c r="ER285">
        <v>7</v>
      </c>
      <c r="ES285">
        <v>153</v>
      </c>
      <c r="ET285">
        <v>2</v>
      </c>
      <c r="EU285">
        <v>2</v>
      </c>
      <c r="EV285">
        <v>0</v>
      </c>
      <c r="EW285">
        <v>0</v>
      </c>
      <c r="EX285">
        <v>1</v>
      </c>
      <c r="EY285">
        <v>3</v>
      </c>
      <c r="EZ285">
        <v>1</v>
      </c>
      <c r="FA285">
        <v>0</v>
      </c>
      <c r="FB285">
        <v>11</v>
      </c>
      <c r="FC285">
        <v>2</v>
      </c>
      <c r="FD285">
        <v>16</v>
      </c>
      <c r="FE285">
        <v>1</v>
      </c>
      <c r="FF285">
        <v>16</v>
      </c>
      <c r="FG285">
        <v>1</v>
      </c>
      <c r="FH285">
        <v>1</v>
      </c>
      <c r="FI285">
        <v>11</v>
      </c>
      <c r="FJ285">
        <v>11</v>
      </c>
      <c r="FK285">
        <v>1</v>
      </c>
      <c r="FL285">
        <v>1</v>
      </c>
      <c r="FM285">
        <v>1</v>
      </c>
      <c r="FN285">
        <v>1</v>
      </c>
      <c r="FO285">
        <v>1</v>
      </c>
      <c r="FP285">
        <v>1</v>
      </c>
      <c r="FQ285">
        <v>10</v>
      </c>
      <c r="FR285">
        <v>10</v>
      </c>
      <c r="FS285">
        <v>1</v>
      </c>
      <c r="FT285">
        <v>1</v>
      </c>
      <c r="FU285">
        <v>1</v>
      </c>
      <c r="FV285">
        <v>1</v>
      </c>
      <c r="FW285" t="s">
        <v>639</v>
      </c>
      <c r="FX285">
        <v>59.590000152587891</v>
      </c>
      <c r="FY285">
        <v>60.25</v>
      </c>
      <c r="FZ285">
        <v>64.220001220703125</v>
      </c>
      <c r="GA285">
        <v>59.799999237060547</v>
      </c>
      <c r="GB285">
        <v>64.050003051757813</v>
      </c>
      <c r="GC285">
        <v>562</v>
      </c>
      <c r="GD285">
        <v>221</v>
      </c>
      <c r="GE285">
        <v>364</v>
      </c>
      <c r="GF285">
        <v>28</v>
      </c>
      <c r="GG285">
        <v>0</v>
      </c>
      <c r="GH285">
        <v>448</v>
      </c>
      <c r="GI285">
        <v>0</v>
      </c>
      <c r="GJ285">
        <v>287</v>
      </c>
      <c r="GK285">
        <v>34</v>
      </c>
      <c r="GL285">
        <v>186</v>
      </c>
      <c r="GM285">
        <v>28</v>
      </c>
      <c r="GN285">
        <v>17</v>
      </c>
      <c r="GO285">
        <v>3</v>
      </c>
      <c r="GP285">
        <v>2</v>
      </c>
      <c r="GQ285">
        <v>2</v>
      </c>
      <c r="GR285">
        <v>2</v>
      </c>
      <c r="GS285">
        <v>3</v>
      </c>
      <c r="GT285">
        <v>2</v>
      </c>
      <c r="GU285">
        <v>2</v>
      </c>
      <c r="GV285">
        <v>2</v>
      </c>
      <c r="GW285">
        <v>1.7</v>
      </c>
      <c r="GX285" t="s">
        <v>218</v>
      </c>
      <c r="GY285">
        <v>502361</v>
      </c>
      <c r="GZ285">
        <v>756883</v>
      </c>
      <c r="HA285">
        <v>4.9059999999999997</v>
      </c>
      <c r="HB285">
        <v>5.4960000000000004</v>
      </c>
      <c r="HD285">
        <v>3.51</v>
      </c>
      <c r="HE285">
        <v>0</v>
      </c>
      <c r="HF285" s="2">
        <f t="shared" si="100"/>
        <v>1.095435431389391E-2</v>
      </c>
      <c r="HG285" s="2">
        <f t="shared" si="101"/>
        <v>6.1818765886651583E-2</v>
      </c>
      <c r="HH285" s="2">
        <f t="shared" si="102"/>
        <v>7.4688923309452759E-3</v>
      </c>
      <c r="HI285" s="2">
        <f t="shared" si="103"/>
        <v>6.6354467013263085E-2</v>
      </c>
      <c r="HJ285" s="3">
        <f t="shared" si="104"/>
        <v>63.974580644670759</v>
      </c>
      <c r="HK285" t="str">
        <f t="shared" si="105"/>
        <v>VCEL</v>
      </c>
    </row>
    <row r="286" spans="1:219" hidden="1" x14ac:dyDescent="0.3">
      <c r="A286">
        <v>277</v>
      </c>
      <c r="B286" t="s">
        <v>1037</v>
      </c>
      <c r="C286">
        <v>9</v>
      </c>
      <c r="D286">
        <v>1</v>
      </c>
      <c r="E286">
        <v>6</v>
      </c>
      <c r="F286">
        <v>0</v>
      </c>
      <c r="G286" t="s">
        <v>218</v>
      </c>
      <c r="H286" t="s">
        <v>218</v>
      </c>
      <c r="I286">
        <v>6</v>
      </c>
      <c r="J286">
        <v>0</v>
      </c>
      <c r="K286" t="s">
        <v>218</v>
      </c>
      <c r="L286" t="s">
        <v>218</v>
      </c>
      <c r="M286">
        <v>6</v>
      </c>
      <c r="N286">
        <v>53</v>
      </c>
      <c r="O286">
        <v>115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3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3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 t="s">
        <v>594</v>
      </c>
      <c r="AV286">
        <v>209.5</v>
      </c>
      <c r="AW286">
        <v>208.8699951171875</v>
      </c>
      <c r="AX286">
        <v>211.74000549316409</v>
      </c>
      <c r="AY286">
        <v>208.8699951171875</v>
      </c>
      <c r="AZ286">
        <v>211.11000061035159</v>
      </c>
      <c r="BA286" s="2">
        <f t="shared" si="88"/>
        <v>-3.0162536388198546E-3</v>
      </c>
      <c r="BB286" s="2">
        <f t="shared" si="89"/>
        <v>1.3554407771417809E-2</v>
      </c>
      <c r="BC286" s="2">
        <f t="shared" si="90"/>
        <v>0</v>
      </c>
      <c r="BD286" s="2">
        <f t="shared" si="91"/>
        <v>1.061060815066972E-2</v>
      </c>
      <c r="BE286">
        <v>4</v>
      </c>
      <c r="BF286">
        <v>122</v>
      </c>
      <c r="BG286">
        <v>62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 t="s">
        <v>282</v>
      </c>
      <c r="CN286">
        <v>211.11000061035159</v>
      </c>
      <c r="CO286">
        <v>211.07000732421881</v>
      </c>
      <c r="CP286">
        <v>214.3699951171875</v>
      </c>
      <c r="CQ286">
        <v>210.66999816894531</v>
      </c>
      <c r="CR286">
        <v>212.3699951171875</v>
      </c>
      <c r="CS286" s="2">
        <f t="shared" si="92"/>
        <v>-1.8947877360586673E-4</v>
      </c>
      <c r="CT286" s="2">
        <f t="shared" si="93"/>
        <v>1.5393888455167093E-2</v>
      </c>
      <c r="CU286" s="2">
        <f t="shared" si="94"/>
        <v>1.8951491988108415E-3</v>
      </c>
      <c r="CV286" s="2">
        <f t="shared" si="95"/>
        <v>8.0048829275722877E-3</v>
      </c>
      <c r="CW286">
        <v>13</v>
      </c>
      <c r="CX286">
        <v>88</v>
      </c>
      <c r="CY286">
        <v>83</v>
      </c>
      <c r="CZ286">
        <v>5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2</v>
      </c>
      <c r="DG286">
        <v>0</v>
      </c>
      <c r="DH286">
        <v>0</v>
      </c>
      <c r="DI286">
        <v>0</v>
      </c>
      <c r="DJ286">
        <v>0</v>
      </c>
      <c r="DK286">
        <v>1</v>
      </c>
      <c r="DL286">
        <v>2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 t="s">
        <v>470</v>
      </c>
      <c r="EF286">
        <v>212.3699951171875</v>
      </c>
      <c r="EG286">
        <v>210.05000305175781</v>
      </c>
      <c r="EH286">
        <v>214.49000549316409</v>
      </c>
      <c r="EI286">
        <v>210.05000305175781</v>
      </c>
      <c r="EJ286">
        <v>211.4700012207031</v>
      </c>
      <c r="EK286" s="2">
        <f t="shared" si="96"/>
        <v>-1.1044951353121446E-2</v>
      </c>
      <c r="EL286" s="2">
        <f t="shared" si="97"/>
        <v>2.070027659889162E-2</v>
      </c>
      <c r="EM286" s="2">
        <f t="shared" si="98"/>
        <v>0</v>
      </c>
      <c r="EN286" s="2">
        <f t="shared" si="99"/>
        <v>6.7148917612351866E-3</v>
      </c>
      <c r="EO286">
        <v>58</v>
      </c>
      <c r="EP286">
        <v>52</v>
      </c>
      <c r="EQ286">
        <v>49</v>
      </c>
      <c r="ER286">
        <v>29</v>
      </c>
      <c r="ES286">
        <v>6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 t="s">
        <v>521</v>
      </c>
      <c r="FX286">
        <v>211.4700012207031</v>
      </c>
      <c r="FY286">
        <v>211.1600036621094</v>
      </c>
      <c r="FZ286">
        <v>217.3500061035156</v>
      </c>
      <c r="GA286">
        <v>211.1600036621094</v>
      </c>
      <c r="GB286">
        <v>216.6600036621094</v>
      </c>
      <c r="GC286">
        <v>745</v>
      </c>
      <c r="GD286">
        <v>5</v>
      </c>
      <c r="GE286">
        <v>383</v>
      </c>
      <c r="GF286">
        <v>2</v>
      </c>
      <c r="GG286">
        <v>0</v>
      </c>
      <c r="GH286">
        <v>40</v>
      </c>
      <c r="GI286">
        <v>0</v>
      </c>
      <c r="GJ286">
        <v>40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2</v>
      </c>
      <c r="GX286" t="s">
        <v>218</v>
      </c>
      <c r="GY286">
        <v>741233</v>
      </c>
      <c r="GZ286">
        <v>515900</v>
      </c>
      <c r="HA286">
        <v>1.175</v>
      </c>
      <c r="HB286">
        <v>1.2230000000000001</v>
      </c>
      <c r="HC286">
        <v>4.83</v>
      </c>
      <c r="HD286">
        <v>2.33</v>
      </c>
      <c r="HE286">
        <v>0</v>
      </c>
      <c r="HF286" s="2">
        <f t="shared" si="100"/>
        <v>-1.4680694886222145E-3</v>
      </c>
      <c r="HG286" s="2">
        <f t="shared" si="101"/>
        <v>2.8479421520964388E-2</v>
      </c>
      <c r="HH286" s="2">
        <f t="shared" si="102"/>
        <v>0</v>
      </c>
      <c r="HI286" s="2">
        <f t="shared" si="103"/>
        <v>2.5385396044659392E-2</v>
      </c>
      <c r="HJ286" s="3">
        <f t="shared" si="104"/>
        <v>217.173718414771</v>
      </c>
      <c r="HK286" t="str">
        <f t="shared" si="105"/>
        <v>VRSN</v>
      </c>
    </row>
    <row r="287" spans="1:219" hidden="1" x14ac:dyDescent="0.3">
      <c r="A287">
        <v>278</v>
      </c>
      <c r="B287" t="s">
        <v>1038</v>
      </c>
      <c r="C287">
        <v>9</v>
      </c>
      <c r="D287">
        <v>0</v>
      </c>
      <c r="E287">
        <v>6</v>
      </c>
      <c r="F287">
        <v>0</v>
      </c>
      <c r="G287" t="s">
        <v>218</v>
      </c>
      <c r="H287" t="s">
        <v>218</v>
      </c>
      <c r="I287">
        <v>6</v>
      </c>
      <c r="J287">
        <v>0</v>
      </c>
      <c r="K287" t="s">
        <v>218</v>
      </c>
      <c r="L287" t="s">
        <v>218</v>
      </c>
      <c r="M287">
        <v>111</v>
      </c>
      <c r="N287">
        <v>8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70</v>
      </c>
      <c r="W287">
        <v>16</v>
      </c>
      <c r="X287">
        <v>2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1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 t="s">
        <v>656</v>
      </c>
      <c r="AV287">
        <v>184.44000244140619</v>
      </c>
      <c r="AW287">
        <v>184.6499938964844</v>
      </c>
      <c r="AX287">
        <v>186.50999450683599</v>
      </c>
      <c r="AY287">
        <v>184.57000732421881</v>
      </c>
      <c r="AZ287">
        <v>185.3800048828125</v>
      </c>
      <c r="BA287" s="2">
        <f t="shared" si="88"/>
        <v>1.1372405200074098E-3</v>
      </c>
      <c r="BB287" s="2">
        <f t="shared" si="89"/>
        <v>9.9726591878882553E-3</v>
      </c>
      <c r="BC287" s="2">
        <f t="shared" si="90"/>
        <v>4.3317939295706154E-4</v>
      </c>
      <c r="BD287" s="2">
        <f t="shared" si="91"/>
        <v>4.3693901028092341E-3</v>
      </c>
      <c r="BE287">
        <v>68</v>
      </c>
      <c r="BF287">
        <v>112</v>
      </c>
      <c r="BG287">
        <v>1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4</v>
      </c>
      <c r="BO287">
        <v>0</v>
      </c>
      <c r="BP287">
        <v>0</v>
      </c>
      <c r="BQ287">
        <v>0</v>
      </c>
      <c r="BR287">
        <v>0</v>
      </c>
      <c r="BS287">
        <v>1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 t="s">
        <v>857</v>
      </c>
      <c r="CN287">
        <v>185.3800048828125</v>
      </c>
      <c r="CO287">
        <v>185.8500061035156</v>
      </c>
      <c r="CP287">
        <v>187.99000549316409</v>
      </c>
      <c r="CQ287">
        <v>184.94999694824219</v>
      </c>
      <c r="CR287">
        <v>187.25999450683599</v>
      </c>
      <c r="CS287" s="2">
        <f t="shared" si="92"/>
        <v>2.5289276581530462E-3</v>
      </c>
      <c r="CT287" s="2">
        <f t="shared" si="93"/>
        <v>1.1383580653846592E-2</v>
      </c>
      <c r="CU287" s="2">
        <f t="shared" si="94"/>
        <v>4.8426641146953608E-3</v>
      </c>
      <c r="CV287" s="2">
        <f t="shared" si="95"/>
        <v>1.2335777135299875E-2</v>
      </c>
      <c r="CW287">
        <v>48</v>
      </c>
      <c r="CX287">
        <v>116</v>
      </c>
      <c r="CY287">
        <v>25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2</v>
      </c>
      <c r="DG287">
        <v>0</v>
      </c>
      <c r="DH287">
        <v>2</v>
      </c>
      <c r="DI287">
        <v>1</v>
      </c>
      <c r="DJ287">
        <v>0</v>
      </c>
      <c r="DK287">
        <v>1</v>
      </c>
      <c r="DL287">
        <v>5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 t="s">
        <v>365</v>
      </c>
      <c r="EF287">
        <v>187.25999450683599</v>
      </c>
      <c r="EG287">
        <v>187.5</v>
      </c>
      <c r="EH287">
        <v>189.78999328613281</v>
      </c>
      <c r="EI287">
        <v>185.8800048828125</v>
      </c>
      <c r="EJ287">
        <v>188.8800048828125</v>
      </c>
      <c r="EK287" s="2">
        <f t="shared" si="96"/>
        <v>1.2800292968746518E-3</v>
      </c>
      <c r="EL287" s="2">
        <f t="shared" si="97"/>
        <v>1.2065932700046855E-2</v>
      </c>
      <c r="EM287" s="2">
        <f t="shared" si="98"/>
        <v>8.6399739583333801E-3</v>
      </c>
      <c r="EN287" s="2">
        <f t="shared" si="99"/>
        <v>1.5883099970594006E-2</v>
      </c>
      <c r="EO287">
        <v>35</v>
      </c>
      <c r="EP287">
        <v>70</v>
      </c>
      <c r="EQ287">
        <v>89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2</v>
      </c>
      <c r="EY287">
        <v>0</v>
      </c>
      <c r="EZ287">
        <v>0</v>
      </c>
      <c r="FA287">
        <v>0</v>
      </c>
      <c r="FB287">
        <v>1</v>
      </c>
      <c r="FC287">
        <v>1</v>
      </c>
      <c r="FD287">
        <v>3</v>
      </c>
      <c r="FE287">
        <v>0</v>
      </c>
      <c r="FF287">
        <v>0</v>
      </c>
      <c r="FG287">
        <v>0</v>
      </c>
      <c r="FH287">
        <v>0</v>
      </c>
      <c r="FI287">
        <v>1</v>
      </c>
      <c r="FJ287">
        <v>1</v>
      </c>
      <c r="FK287">
        <v>0</v>
      </c>
      <c r="FL287">
        <v>0</v>
      </c>
      <c r="FM287">
        <v>1</v>
      </c>
      <c r="FN287">
        <v>1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 t="s">
        <v>631</v>
      </c>
      <c r="FX287">
        <v>188.8800048828125</v>
      </c>
      <c r="FY287">
        <v>188.94000244140619</v>
      </c>
      <c r="FZ287">
        <v>189.72999572753909</v>
      </c>
      <c r="GA287">
        <v>186.08000183105469</v>
      </c>
      <c r="GB287">
        <v>186.4700012207031</v>
      </c>
      <c r="GC287">
        <v>683</v>
      </c>
      <c r="GD287">
        <v>101</v>
      </c>
      <c r="GE287">
        <v>383</v>
      </c>
      <c r="GF287">
        <v>8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2</v>
      </c>
      <c r="GM287">
        <v>0</v>
      </c>
      <c r="GN287">
        <v>1</v>
      </c>
      <c r="GO287">
        <v>2</v>
      </c>
      <c r="GP287">
        <v>1</v>
      </c>
      <c r="GQ287">
        <v>1</v>
      </c>
      <c r="GR287">
        <v>1</v>
      </c>
      <c r="GS287">
        <v>0</v>
      </c>
      <c r="GT287">
        <v>0</v>
      </c>
      <c r="GU287">
        <v>0</v>
      </c>
      <c r="GV287">
        <v>0</v>
      </c>
      <c r="GW287">
        <v>2.2000000000000002</v>
      </c>
      <c r="GX287" t="s">
        <v>218</v>
      </c>
      <c r="GY287">
        <v>864585</v>
      </c>
      <c r="GZ287">
        <v>887333</v>
      </c>
      <c r="HA287">
        <v>0.47599999999999998</v>
      </c>
      <c r="HB287">
        <v>0.55500000000000005</v>
      </c>
      <c r="HC287">
        <v>3.08</v>
      </c>
      <c r="HD287">
        <v>1.75</v>
      </c>
      <c r="HE287">
        <v>0.25059998</v>
      </c>
      <c r="HF287" s="2">
        <f t="shared" si="100"/>
        <v>3.1754820481866286E-4</v>
      </c>
      <c r="HG287" s="2">
        <f t="shared" si="101"/>
        <v>4.1637764397958188E-3</v>
      </c>
      <c r="HH287" s="2">
        <f t="shared" si="102"/>
        <v>1.5137083589476741E-2</v>
      </c>
      <c r="HI287" s="2">
        <f t="shared" si="103"/>
        <v>2.0914859607192859E-3</v>
      </c>
      <c r="HJ287" s="3">
        <f t="shared" si="104"/>
        <v>189.72670637210669</v>
      </c>
      <c r="HK287" t="str">
        <f t="shared" si="105"/>
        <v>VRSK</v>
      </c>
    </row>
    <row r="288" spans="1:219" hidden="1" x14ac:dyDescent="0.3">
      <c r="A288">
        <v>279</v>
      </c>
      <c r="B288" t="s">
        <v>1039</v>
      </c>
      <c r="C288">
        <v>9</v>
      </c>
      <c r="D288">
        <v>0</v>
      </c>
      <c r="E288">
        <v>6</v>
      </c>
      <c r="F288">
        <v>0</v>
      </c>
      <c r="G288" t="s">
        <v>218</v>
      </c>
      <c r="H288" t="s">
        <v>218</v>
      </c>
      <c r="I288">
        <v>6</v>
      </c>
      <c r="J288">
        <v>0</v>
      </c>
      <c r="K288" t="s">
        <v>218</v>
      </c>
      <c r="L288" t="s">
        <v>218</v>
      </c>
      <c r="M288">
        <v>22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17</v>
      </c>
      <c r="W288">
        <v>4</v>
      </c>
      <c r="X288">
        <v>5</v>
      </c>
      <c r="Y288">
        <v>4</v>
      </c>
      <c r="Z288">
        <v>155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24</v>
      </c>
      <c r="AN288">
        <v>0</v>
      </c>
      <c r="AO288">
        <v>0</v>
      </c>
      <c r="AP288">
        <v>0</v>
      </c>
      <c r="AQ288">
        <v>1</v>
      </c>
      <c r="AR288">
        <v>0</v>
      </c>
      <c r="AS288">
        <v>0</v>
      </c>
      <c r="AT288">
        <v>0</v>
      </c>
      <c r="AU288" t="s">
        <v>316</v>
      </c>
      <c r="AV288">
        <v>223.2799987792969</v>
      </c>
      <c r="AW288">
        <v>223.30999755859369</v>
      </c>
      <c r="AX288">
        <v>227.8699951171875</v>
      </c>
      <c r="AY288">
        <v>222.8699951171875</v>
      </c>
      <c r="AZ288">
        <v>227.44999694824219</v>
      </c>
      <c r="BA288" s="2">
        <f t="shared" si="88"/>
        <v>1.343369290437435E-4</v>
      </c>
      <c r="BB288" s="2">
        <f t="shared" si="89"/>
        <v>2.0011399729256696E-2</v>
      </c>
      <c r="BC288" s="2">
        <f t="shared" si="90"/>
        <v>1.9703660660814748E-3</v>
      </c>
      <c r="BD288" s="2">
        <f t="shared" si="91"/>
        <v>2.0136302011456553E-2</v>
      </c>
      <c r="BE288">
        <v>7</v>
      </c>
      <c r="BF288">
        <v>6</v>
      </c>
      <c r="BG288">
        <v>39</v>
      </c>
      <c r="BH288">
        <v>141</v>
      </c>
      <c r="BI288">
        <v>2</v>
      </c>
      <c r="BJ288">
        <v>0</v>
      </c>
      <c r="BK288">
        <v>0</v>
      </c>
      <c r="BL288">
        <v>0</v>
      </c>
      <c r="BM288">
        <v>0</v>
      </c>
      <c r="BN288">
        <v>5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5</v>
      </c>
      <c r="BU288">
        <v>1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 t="s">
        <v>438</v>
      </c>
      <c r="CN288">
        <v>227.44999694824219</v>
      </c>
      <c r="CO288">
        <v>227.30000305175781</v>
      </c>
      <c r="CP288">
        <v>230.92999267578119</v>
      </c>
      <c r="CQ288">
        <v>226.88999938964841</v>
      </c>
      <c r="CR288">
        <v>227.57000732421881</v>
      </c>
      <c r="CS288" s="2">
        <f t="shared" si="92"/>
        <v>-6.5989394839660598E-4</v>
      </c>
      <c r="CT288" s="2">
        <f t="shared" si="93"/>
        <v>1.571900462977005E-2</v>
      </c>
      <c r="CU288" s="2">
        <f t="shared" si="94"/>
        <v>1.8037996331045081E-3</v>
      </c>
      <c r="CV288" s="2">
        <f t="shared" si="95"/>
        <v>2.9881263465514341E-3</v>
      </c>
      <c r="CW288">
        <v>39</v>
      </c>
      <c r="CX288">
        <v>62</v>
      </c>
      <c r="CY288">
        <v>77</v>
      </c>
      <c r="CZ288">
        <v>17</v>
      </c>
      <c r="DA288">
        <v>0</v>
      </c>
      <c r="DB288">
        <v>1</v>
      </c>
      <c r="DC288">
        <v>94</v>
      </c>
      <c r="DD288">
        <v>0</v>
      </c>
      <c r="DE288">
        <v>0</v>
      </c>
      <c r="DF288">
        <v>6</v>
      </c>
      <c r="DG288">
        <v>0</v>
      </c>
      <c r="DH288">
        <v>0</v>
      </c>
      <c r="DI288">
        <v>0</v>
      </c>
      <c r="DJ288">
        <v>0</v>
      </c>
      <c r="DK288">
        <v>1</v>
      </c>
      <c r="DL288">
        <v>3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 t="s">
        <v>729</v>
      </c>
      <c r="EF288">
        <v>227.57000732421881</v>
      </c>
      <c r="EG288">
        <v>228.61000061035159</v>
      </c>
      <c r="EH288">
        <v>231.82000732421881</v>
      </c>
      <c r="EI288">
        <v>227.71000671386719</v>
      </c>
      <c r="EJ288">
        <v>230</v>
      </c>
      <c r="EK288" s="2">
        <f t="shared" si="96"/>
        <v>4.5492029366877018E-3</v>
      </c>
      <c r="EL288" s="2">
        <f t="shared" si="97"/>
        <v>1.3846978744064042E-2</v>
      </c>
      <c r="EM288" s="2">
        <f t="shared" si="98"/>
        <v>3.9368089500965153E-3</v>
      </c>
      <c r="EN288" s="2">
        <f t="shared" si="99"/>
        <v>9.9564925484035838E-3</v>
      </c>
      <c r="EO288">
        <v>18</v>
      </c>
      <c r="EP288">
        <v>74</v>
      </c>
      <c r="EQ288">
        <v>97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3</v>
      </c>
      <c r="EY288">
        <v>6</v>
      </c>
      <c r="EZ288">
        <v>2</v>
      </c>
      <c r="FA288">
        <v>0</v>
      </c>
      <c r="FB288">
        <v>0</v>
      </c>
      <c r="FC288">
        <v>1</v>
      </c>
      <c r="FD288">
        <v>11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 t="s">
        <v>434</v>
      </c>
      <c r="FX288">
        <v>230</v>
      </c>
      <c r="FY288">
        <v>230.77000427246091</v>
      </c>
      <c r="FZ288">
        <v>232.94999694824219</v>
      </c>
      <c r="GA288">
        <v>229.52000427246091</v>
      </c>
      <c r="GB288">
        <v>230.3399963378906</v>
      </c>
      <c r="GC288">
        <v>601</v>
      </c>
      <c r="GD288">
        <v>207</v>
      </c>
      <c r="GE288">
        <v>384</v>
      </c>
      <c r="GF288">
        <v>17</v>
      </c>
      <c r="GG288">
        <v>0</v>
      </c>
      <c r="GH288">
        <v>160</v>
      </c>
      <c r="GI288">
        <v>0</v>
      </c>
      <c r="GJ288">
        <v>17</v>
      </c>
      <c r="GK288">
        <v>0</v>
      </c>
      <c r="GL288">
        <v>155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1.8</v>
      </c>
      <c r="GX288" t="s">
        <v>218</v>
      </c>
      <c r="GY288">
        <v>5345445</v>
      </c>
      <c r="GZ288">
        <v>6876616</v>
      </c>
      <c r="HA288">
        <v>1.726</v>
      </c>
      <c r="HB288">
        <v>2.121</v>
      </c>
      <c r="HC288">
        <v>2.35</v>
      </c>
      <c r="HD288">
        <v>2.65</v>
      </c>
      <c r="HE288">
        <v>0.2515</v>
      </c>
      <c r="HF288" s="2">
        <f t="shared" si="100"/>
        <v>3.3366739966420589E-3</v>
      </c>
      <c r="HG288" s="2">
        <f t="shared" si="101"/>
        <v>9.3582000615592964E-3</v>
      </c>
      <c r="HH288" s="2">
        <f t="shared" si="102"/>
        <v>5.4166485108878559E-3</v>
      </c>
      <c r="HI288" s="2">
        <f t="shared" si="103"/>
        <v>3.5599204587414279E-3</v>
      </c>
      <c r="HJ288" s="3">
        <f t="shared" si="104"/>
        <v>232.92959614064949</v>
      </c>
      <c r="HK288" t="str">
        <f t="shared" si="105"/>
        <v>V</v>
      </c>
    </row>
    <row r="289" spans="1:219" hidden="1" x14ac:dyDescent="0.3">
      <c r="A289">
        <v>280</v>
      </c>
      <c r="B289" t="s">
        <v>1040</v>
      </c>
      <c r="C289">
        <v>10</v>
      </c>
      <c r="D289">
        <v>0</v>
      </c>
      <c r="E289">
        <v>6</v>
      </c>
      <c r="F289">
        <v>0</v>
      </c>
      <c r="G289" t="s">
        <v>218</v>
      </c>
      <c r="H289" t="s">
        <v>218</v>
      </c>
      <c r="I289">
        <v>6</v>
      </c>
      <c r="J289">
        <v>0</v>
      </c>
      <c r="K289" t="s">
        <v>218</v>
      </c>
      <c r="L289" t="s">
        <v>218</v>
      </c>
      <c r="M289">
        <v>0</v>
      </c>
      <c r="N289">
        <v>0</v>
      </c>
      <c r="O289">
        <v>1</v>
      </c>
      <c r="P289">
        <v>2</v>
      </c>
      <c r="Q289">
        <v>191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0</v>
      </c>
      <c r="AF289">
        <v>0</v>
      </c>
      <c r="AG289">
        <v>1</v>
      </c>
      <c r="AH289">
        <v>1</v>
      </c>
      <c r="AI289">
        <v>0</v>
      </c>
      <c r="AJ289">
        <v>0</v>
      </c>
      <c r="AK289">
        <v>1</v>
      </c>
      <c r="AL289">
        <v>1</v>
      </c>
      <c r="AM289">
        <v>0</v>
      </c>
      <c r="AN289">
        <v>0</v>
      </c>
      <c r="AO289">
        <v>1</v>
      </c>
      <c r="AP289">
        <v>1</v>
      </c>
      <c r="AQ289">
        <v>0</v>
      </c>
      <c r="AR289">
        <v>0</v>
      </c>
      <c r="AS289">
        <v>1</v>
      </c>
      <c r="AT289">
        <v>1</v>
      </c>
      <c r="AU289" t="s">
        <v>1041</v>
      </c>
      <c r="AV289">
        <v>13.710000038146971</v>
      </c>
      <c r="AW289">
        <v>13.64999961853027</v>
      </c>
      <c r="AX289">
        <v>13.960000038146971</v>
      </c>
      <c r="AY289">
        <v>13.560000419616699</v>
      </c>
      <c r="AZ289">
        <v>13.710000038146971</v>
      </c>
      <c r="BA289" s="2">
        <f t="shared" si="88"/>
        <v>-4.395635259597297E-3</v>
      </c>
      <c r="BB289" s="2">
        <f t="shared" si="89"/>
        <v>2.2206333722750493E-2</v>
      </c>
      <c r="BC289" s="2">
        <f t="shared" si="90"/>
        <v>6.5933480900171038E-3</v>
      </c>
      <c r="BD289" s="2">
        <f t="shared" si="91"/>
        <v>1.0940891182560919E-2</v>
      </c>
      <c r="BE289">
        <v>15</v>
      </c>
      <c r="BF289">
        <v>48</v>
      </c>
      <c r="BG289">
        <v>37</v>
      </c>
      <c r="BH289">
        <v>84</v>
      </c>
      <c r="BI289">
        <v>9</v>
      </c>
      <c r="BJ289">
        <v>0</v>
      </c>
      <c r="BK289">
        <v>0</v>
      </c>
      <c r="BL289">
        <v>0</v>
      </c>
      <c r="BM289">
        <v>0</v>
      </c>
      <c r="BN289">
        <v>2</v>
      </c>
      <c r="BO289">
        <v>1</v>
      </c>
      <c r="BP289">
        <v>0</v>
      </c>
      <c r="BQ289">
        <v>0</v>
      </c>
      <c r="BR289">
        <v>1</v>
      </c>
      <c r="BS289">
        <v>1</v>
      </c>
      <c r="BT289">
        <v>4</v>
      </c>
      <c r="BU289">
        <v>1</v>
      </c>
      <c r="BV289">
        <v>4</v>
      </c>
      <c r="BW289">
        <v>0</v>
      </c>
      <c r="BX289">
        <v>0</v>
      </c>
      <c r="BY289">
        <v>1</v>
      </c>
      <c r="BZ289">
        <v>1</v>
      </c>
      <c r="CA289">
        <v>0</v>
      </c>
      <c r="CB289">
        <v>0</v>
      </c>
      <c r="CC289">
        <v>1</v>
      </c>
      <c r="CD289">
        <v>1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 t="s">
        <v>384</v>
      </c>
      <c r="CN289">
        <v>13.710000038146971</v>
      </c>
      <c r="CO289">
        <v>13.789999961853029</v>
      </c>
      <c r="CP289">
        <v>14.02999973297119</v>
      </c>
      <c r="CQ289">
        <v>13.64000034332275</v>
      </c>
      <c r="CR289">
        <v>13.72999954223633</v>
      </c>
      <c r="CS289" s="2">
        <f t="shared" si="92"/>
        <v>5.8012997771834662E-3</v>
      </c>
      <c r="CT289" s="2">
        <f t="shared" si="93"/>
        <v>1.7106185009693853E-2</v>
      </c>
      <c r="CU289" s="2">
        <f t="shared" si="94"/>
        <v>1.0877419792981846E-2</v>
      </c>
      <c r="CV289" s="2">
        <f t="shared" si="95"/>
        <v>6.5549309478651896E-3</v>
      </c>
      <c r="CW289">
        <v>68</v>
      </c>
      <c r="CX289">
        <v>38</v>
      </c>
      <c r="CY289">
        <v>36</v>
      </c>
      <c r="CZ289">
        <v>6</v>
      </c>
      <c r="DA289">
        <v>0</v>
      </c>
      <c r="DB289">
        <v>2</v>
      </c>
      <c r="DC289">
        <v>42</v>
      </c>
      <c r="DD289">
        <v>0</v>
      </c>
      <c r="DE289">
        <v>0</v>
      </c>
      <c r="DF289">
        <v>14</v>
      </c>
      <c r="DG289">
        <v>13</v>
      </c>
      <c r="DH289">
        <v>8</v>
      </c>
      <c r="DI289">
        <v>4</v>
      </c>
      <c r="DJ289">
        <v>22</v>
      </c>
      <c r="DK289">
        <v>2</v>
      </c>
      <c r="DL289">
        <v>14</v>
      </c>
      <c r="DM289">
        <v>0</v>
      </c>
      <c r="DN289">
        <v>0</v>
      </c>
      <c r="DO289">
        <v>70</v>
      </c>
      <c r="DP289">
        <v>41</v>
      </c>
      <c r="DQ289">
        <v>22</v>
      </c>
      <c r="DR289">
        <v>7</v>
      </c>
      <c r="DS289">
        <v>2</v>
      </c>
      <c r="DT289">
        <v>1</v>
      </c>
      <c r="DU289">
        <v>2</v>
      </c>
      <c r="DV289">
        <v>2</v>
      </c>
      <c r="DW289">
        <v>114</v>
      </c>
      <c r="DX289">
        <v>70</v>
      </c>
      <c r="DY289">
        <v>4</v>
      </c>
      <c r="DZ289">
        <v>4</v>
      </c>
      <c r="EA289">
        <v>1</v>
      </c>
      <c r="EB289">
        <v>1</v>
      </c>
      <c r="EC289">
        <v>1</v>
      </c>
      <c r="ED289">
        <v>1</v>
      </c>
      <c r="EE289" t="s">
        <v>687</v>
      </c>
      <c r="EF289">
        <v>13.72999954223633</v>
      </c>
      <c r="EG289">
        <v>13.77000045776367</v>
      </c>
      <c r="EH289">
        <v>14.13000011444092</v>
      </c>
      <c r="EI289">
        <v>13.67000007629394</v>
      </c>
      <c r="EJ289">
        <v>14.039999961853029</v>
      </c>
      <c r="EK289" s="2">
        <f t="shared" si="96"/>
        <v>2.9049320404914702E-3</v>
      </c>
      <c r="EL289" s="2">
        <f t="shared" si="97"/>
        <v>2.5477682502587418E-2</v>
      </c>
      <c r="EM289" s="2">
        <f t="shared" si="98"/>
        <v>7.2621915864461428E-3</v>
      </c>
      <c r="EN289" s="2">
        <f t="shared" si="99"/>
        <v>2.6353268273816677E-2</v>
      </c>
      <c r="EO289">
        <v>7</v>
      </c>
      <c r="EP289">
        <v>38</v>
      </c>
      <c r="EQ289">
        <v>12</v>
      </c>
      <c r="ER289">
        <v>67</v>
      </c>
      <c r="ES289">
        <v>62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5</v>
      </c>
      <c r="EZ289">
        <v>1</v>
      </c>
      <c r="FA289">
        <v>1</v>
      </c>
      <c r="FB289">
        <v>3</v>
      </c>
      <c r="FC289">
        <v>1</v>
      </c>
      <c r="FD289">
        <v>10</v>
      </c>
      <c r="FE289">
        <v>1</v>
      </c>
      <c r="FF289">
        <v>10</v>
      </c>
      <c r="FG289">
        <v>0</v>
      </c>
      <c r="FH289">
        <v>0</v>
      </c>
      <c r="FI289">
        <v>3</v>
      </c>
      <c r="FJ289">
        <v>3</v>
      </c>
      <c r="FK289">
        <v>0</v>
      </c>
      <c r="FL289">
        <v>0</v>
      </c>
      <c r="FM289">
        <v>1</v>
      </c>
      <c r="FN289">
        <v>1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 t="s">
        <v>1042</v>
      </c>
      <c r="FX289">
        <v>14.039999961853029</v>
      </c>
      <c r="FY289">
        <v>13.909999847412109</v>
      </c>
      <c r="FZ289">
        <v>14.340000152587891</v>
      </c>
      <c r="GA289">
        <v>13.909999847412109</v>
      </c>
      <c r="GB289">
        <v>14.14000034332275</v>
      </c>
      <c r="GC289">
        <v>721</v>
      </c>
      <c r="GD289">
        <v>76</v>
      </c>
      <c r="GE289">
        <v>334</v>
      </c>
      <c r="GF289">
        <v>71</v>
      </c>
      <c r="GG289">
        <v>0</v>
      </c>
      <c r="GH289">
        <v>421</v>
      </c>
      <c r="GI289">
        <v>0</v>
      </c>
      <c r="GJ289">
        <v>135</v>
      </c>
      <c r="GK289">
        <v>15</v>
      </c>
      <c r="GL289">
        <v>27</v>
      </c>
      <c r="GM289">
        <v>10</v>
      </c>
      <c r="GN289">
        <v>25</v>
      </c>
      <c r="GO289">
        <v>5</v>
      </c>
      <c r="GP289">
        <v>3</v>
      </c>
      <c r="GQ289">
        <v>5</v>
      </c>
      <c r="GR289">
        <v>3</v>
      </c>
      <c r="GS289">
        <v>2</v>
      </c>
      <c r="GT289">
        <v>1</v>
      </c>
      <c r="GU289">
        <v>2</v>
      </c>
      <c r="GV289">
        <v>1</v>
      </c>
      <c r="GW289">
        <v>1.9</v>
      </c>
      <c r="GX289" t="s">
        <v>218</v>
      </c>
      <c r="GY289">
        <v>1347688</v>
      </c>
      <c r="GZ289">
        <v>2470183</v>
      </c>
      <c r="HA289">
        <v>0.63100000000000001</v>
      </c>
      <c r="HB289">
        <v>0.85499999999999998</v>
      </c>
      <c r="HC289">
        <v>5.16</v>
      </c>
      <c r="HD289">
        <v>4.8600000000000003</v>
      </c>
      <c r="HE289">
        <v>0</v>
      </c>
      <c r="HF289" s="2">
        <f t="shared" si="100"/>
        <v>-9.3458027222843576E-3</v>
      </c>
      <c r="HG289" s="2">
        <f t="shared" si="101"/>
        <v>2.9986073960967197E-2</v>
      </c>
      <c r="HH289" s="2">
        <f t="shared" si="102"/>
        <v>0</v>
      </c>
      <c r="HI289" s="2">
        <f t="shared" si="103"/>
        <v>1.6265946982048862E-2</v>
      </c>
      <c r="HJ289" s="3">
        <f t="shared" si="104"/>
        <v>14.327106131633652</v>
      </c>
      <c r="HK289" t="str">
        <f t="shared" si="105"/>
        <v>VG</v>
      </c>
    </row>
    <row r="290" spans="1:219" hidden="1" x14ac:dyDescent="0.3">
      <c r="A290">
        <v>281</v>
      </c>
      <c r="B290" t="s">
        <v>1043</v>
      </c>
      <c r="C290">
        <v>9</v>
      </c>
      <c r="D290">
        <v>1</v>
      </c>
      <c r="E290">
        <v>6</v>
      </c>
      <c r="F290">
        <v>0</v>
      </c>
      <c r="G290" t="s">
        <v>218</v>
      </c>
      <c r="H290" t="s">
        <v>218</v>
      </c>
      <c r="I290">
        <v>6</v>
      </c>
      <c r="J290">
        <v>0</v>
      </c>
      <c r="K290" t="s">
        <v>218</v>
      </c>
      <c r="L290" t="s">
        <v>218</v>
      </c>
      <c r="M290">
        <v>111</v>
      </c>
      <c r="N290">
        <v>84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 t="s">
        <v>343</v>
      </c>
      <c r="AV290">
        <v>134.8699951171875</v>
      </c>
      <c r="AW290">
        <v>134.99000549316409</v>
      </c>
      <c r="AX290">
        <v>136.3500061035156</v>
      </c>
      <c r="AY290">
        <v>134.8500061035156</v>
      </c>
      <c r="AZ290">
        <v>135.55999755859381</v>
      </c>
      <c r="BA290" s="2">
        <f t="shared" si="88"/>
        <v>8.8903156599007271E-4</v>
      </c>
      <c r="BB290" s="2">
        <f t="shared" si="89"/>
        <v>9.9743347962816253E-3</v>
      </c>
      <c r="BC290" s="2">
        <f t="shared" si="90"/>
        <v>1.0371092966255935E-3</v>
      </c>
      <c r="BD290" s="2">
        <f t="shared" si="91"/>
        <v>5.2374702557170805E-3</v>
      </c>
      <c r="BE290">
        <v>16</v>
      </c>
      <c r="BF290">
        <v>178</v>
      </c>
      <c r="BG290">
        <v>1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1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 t="s">
        <v>857</v>
      </c>
      <c r="CN290">
        <v>135.55999755859381</v>
      </c>
      <c r="CO290">
        <v>135.57000732421881</v>
      </c>
      <c r="CP290">
        <v>135.9700012207031</v>
      </c>
      <c r="CQ290">
        <v>134.49000549316409</v>
      </c>
      <c r="CR290">
        <v>134.75</v>
      </c>
      <c r="CS290" s="2">
        <f t="shared" si="92"/>
        <v>7.3834661681981828E-5</v>
      </c>
      <c r="CT290" s="2">
        <f t="shared" si="93"/>
        <v>2.9417804875578879E-3</v>
      </c>
      <c r="CU290" s="2">
        <f t="shared" si="94"/>
        <v>7.9663773158311635E-3</v>
      </c>
      <c r="CV290" s="2">
        <f t="shared" si="95"/>
        <v>1.9294583067599458E-3</v>
      </c>
      <c r="CW290">
        <v>18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31</v>
      </c>
      <c r="DG290">
        <v>15</v>
      </c>
      <c r="DH290">
        <v>26</v>
      </c>
      <c r="DI290">
        <v>43</v>
      </c>
      <c r="DJ290">
        <v>65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 t="s">
        <v>1044</v>
      </c>
      <c r="EF290">
        <v>134.75</v>
      </c>
      <c r="EG290">
        <v>134.8399963378906</v>
      </c>
      <c r="EH290">
        <v>135.86000061035159</v>
      </c>
      <c r="EI290">
        <v>134.4100036621094</v>
      </c>
      <c r="EJ290">
        <v>135.5</v>
      </c>
      <c r="EK290" s="2">
        <f t="shared" si="96"/>
        <v>6.6743058687923629E-4</v>
      </c>
      <c r="EL290" s="2">
        <f t="shared" si="97"/>
        <v>7.5077599578876608E-3</v>
      </c>
      <c r="EM290" s="2">
        <f t="shared" si="98"/>
        <v>3.1889104676604552E-3</v>
      </c>
      <c r="EN290" s="2">
        <f t="shared" si="99"/>
        <v>8.0442534161667689E-3</v>
      </c>
      <c r="EO290">
        <v>96</v>
      </c>
      <c r="EP290">
        <v>72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20</v>
      </c>
      <c r="EY290">
        <v>13</v>
      </c>
      <c r="EZ290">
        <v>3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 t="s">
        <v>889</v>
      </c>
      <c r="FX290">
        <v>135.5</v>
      </c>
      <c r="FY290">
        <v>135</v>
      </c>
      <c r="FZ290">
        <v>135.83000183105469</v>
      </c>
      <c r="GA290">
        <v>133.88999938964841</v>
      </c>
      <c r="GB290">
        <v>133.92999267578119</v>
      </c>
      <c r="GC290">
        <v>576</v>
      </c>
      <c r="GD290">
        <v>218</v>
      </c>
      <c r="GE290">
        <v>186</v>
      </c>
      <c r="GF290">
        <v>216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65</v>
      </c>
      <c r="GM290">
        <v>0</v>
      </c>
      <c r="GN290">
        <v>65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2.4</v>
      </c>
      <c r="GX290" t="s">
        <v>218</v>
      </c>
      <c r="GY290">
        <v>1089607</v>
      </c>
      <c r="GZ290">
        <v>1355483</v>
      </c>
      <c r="HA290">
        <v>0.89400000000000002</v>
      </c>
      <c r="HB290">
        <v>0.996</v>
      </c>
      <c r="HC290">
        <v>2.56</v>
      </c>
      <c r="HD290">
        <v>1.69</v>
      </c>
      <c r="HE290">
        <v>0.61929999999999996</v>
      </c>
      <c r="HF290" s="2">
        <f t="shared" si="100"/>
        <v>-3.7037037037037646E-3</v>
      </c>
      <c r="HG290" s="2">
        <f t="shared" si="101"/>
        <v>6.1105927988357456E-3</v>
      </c>
      <c r="HH290" s="2">
        <f t="shared" si="102"/>
        <v>8.2222267433451623E-3</v>
      </c>
      <c r="HI290" s="2">
        <f t="shared" si="103"/>
        <v>2.9861336757930346E-4</v>
      </c>
      <c r="HJ290" s="3">
        <f t="shared" si="104"/>
        <v>135.82493002784284</v>
      </c>
      <c r="HK290" t="str">
        <f t="shared" si="105"/>
        <v>WM</v>
      </c>
    </row>
    <row r="291" spans="1:219" hidden="1" x14ac:dyDescent="0.3">
      <c r="A291">
        <v>282</v>
      </c>
      <c r="B291" t="s">
        <v>1045</v>
      </c>
      <c r="C291">
        <v>9</v>
      </c>
      <c r="D291">
        <v>0</v>
      </c>
      <c r="E291">
        <v>6</v>
      </c>
      <c r="F291">
        <v>0</v>
      </c>
      <c r="G291" t="s">
        <v>218</v>
      </c>
      <c r="H291" t="s">
        <v>218</v>
      </c>
      <c r="I291">
        <v>6</v>
      </c>
      <c r="J291">
        <v>0</v>
      </c>
      <c r="K291" t="s">
        <v>218</v>
      </c>
      <c r="L291" t="s">
        <v>218</v>
      </c>
      <c r="M291">
        <v>46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16</v>
      </c>
      <c r="W291">
        <v>4</v>
      </c>
      <c r="X291">
        <v>1</v>
      </c>
      <c r="Y291">
        <v>5</v>
      </c>
      <c r="Z291">
        <v>99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 t="s">
        <v>576</v>
      </c>
      <c r="AV291">
        <v>296.26998901367188</v>
      </c>
      <c r="AW291">
        <v>295.97000122070313</v>
      </c>
      <c r="AX291">
        <v>301.23001098632813</v>
      </c>
      <c r="AY291">
        <v>295.97000122070313</v>
      </c>
      <c r="AZ291">
        <v>301.22000122070313</v>
      </c>
      <c r="BA291" s="2">
        <f t="shared" si="88"/>
        <v>-1.0135749965587415E-3</v>
      </c>
      <c r="BB291" s="2">
        <f t="shared" si="89"/>
        <v>1.7461771980826102E-2</v>
      </c>
      <c r="BC291" s="2">
        <f t="shared" si="90"/>
        <v>0</v>
      </c>
      <c r="BD291" s="2">
        <f t="shared" si="91"/>
        <v>1.7429121501640665E-2</v>
      </c>
      <c r="BE291">
        <v>1</v>
      </c>
      <c r="BF291">
        <v>14</v>
      </c>
      <c r="BG291">
        <v>91</v>
      </c>
      <c r="BH291">
        <v>50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 t="s">
        <v>593</v>
      </c>
      <c r="CN291">
        <v>301.22000122070313</v>
      </c>
      <c r="CO291">
        <v>301.92999267578119</v>
      </c>
      <c r="CP291">
        <v>306.3699951171875</v>
      </c>
      <c r="CQ291">
        <v>300.94000244140619</v>
      </c>
      <c r="CR291">
        <v>304.6400146484375</v>
      </c>
      <c r="CS291" s="2">
        <f t="shared" si="92"/>
        <v>2.3515101921010029E-3</v>
      </c>
      <c r="CT291" s="2">
        <f t="shared" si="93"/>
        <v>1.4492288775563633E-2</v>
      </c>
      <c r="CU291" s="2">
        <f t="shared" si="94"/>
        <v>3.2788734421560495E-3</v>
      </c>
      <c r="CV291" s="2">
        <f t="shared" si="95"/>
        <v>1.2145522679616549E-2</v>
      </c>
      <c r="CW291">
        <v>3</v>
      </c>
      <c r="CX291">
        <v>60</v>
      </c>
      <c r="CY291">
        <v>106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1</v>
      </c>
      <c r="DI291">
        <v>0</v>
      </c>
      <c r="DJ291">
        <v>0</v>
      </c>
      <c r="DK291">
        <v>1</v>
      </c>
      <c r="DL291">
        <v>1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 t="s">
        <v>549</v>
      </c>
      <c r="EF291">
        <v>304.6400146484375</v>
      </c>
      <c r="EG291">
        <v>303.8599853515625</v>
      </c>
      <c r="EH291">
        <v>308</v>
      </c>
      <c r="EI291">
        <v>302.02999877929688</v>
      </c>
      <c r="EJ291">
        <v>306.5</v>
      </c>
      <c r="EK291" s="2">
        <f t="shared" si="96"/>
        <v>-2.5670681711267296E-3</v>
      </c>
      <c r="EL291" s="2">
        <f t="shared" si="97"/>
        <v>1.3441606001420414E-2</v>
      </c>
      <c r="EM291" s="2">
        <f t="shared" si="98"/>
        <v>6.0224664664165761E-3</v>
      </c>
      <c r="EN291" s="2">
        <f t="shared" si="99"/>
        <v>1.4584017033289154E-2</v>
      </c>
      <c r="EO291">
        <v>30</v>
      </c>
      <c r="EP291">
        <v>35</v>
      </c>
      <c r="EQ291">
        <v>41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12</v>
      </c>
      <c r="EY291">
        <v>3</v>
      </c>
      <c r="EZ291">
        <v>4</v>
      </c>
      <c r="FA291">
        <v>3</v>
      </c>
      <c r="FB291">
        <v>3</v>
      </c>
      <c r="FC291">
        <v>1</v>
      </c>
      <c r="FD291">
        <v>25</v>
      </c>
      <c r="FE291">
        <v>0</v>
      </c>
      <c r="FF291">
        <v>0</v>
      </c>
      <c r="FG291">
        <v>0</v>
      </c>
      <c r="FH291">
        <v>0</v>
      </c>
      <c r="FI291">
        <v>3</v>
      </c>
      <c r="FJ291">
        <v>3</v>
      </c>
      <c r="FK291">
        <v>0</v>
      </c>
      <c r="FL291">
        <v>0</v>
      </c>
      <c r="FM291">
        <v>1</v>
      </c>
      <c r="FN291">
        <v>1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 t="s">
        <v>283</v>
      </c>
      <c r="FX291">
        <v>306.5</v>
      </c>
      <c r="FY291">
        <v>307.33999633789063</v>
      </c>
      <c r="FZ291">
        <v>308.58999633789063</v>
      </c>
      <c r="GA291">
        <v>304.1300048828125</v>
      </c>
      <c r="GB291">
        <v>304.35000610351563</v>
      </c>
      <c r="GC291">
        <v>478</v>
      </c>
      <c r="GD291">
        <v>151</v>
      </c>
      <c r="GE291">
        <v>275</v>
      </c>
      <c r="GF291">
        <v>26</v>
      </c>
      <c r="GG291">
        <v>0</v>
      </c>
      <c r="GH291">
        <v>50</v>
      </c>
      <c r="GI291">
        <v>0</v>
      </c>
      <c r="GJ291">
        <v>0</v>
      </c>
      <c r="GK291">
        <v>0</v>
      </c>
      <c r="GL291">
        <v>102</v>
      </c>
      <c r="GM291">
        <v>0</v>
      </c>
      <c r="GN291">
        <v>3</v>
      </c>
      <c r="GO291">
        <v>1</v>
      </c>
      <c r="GP291">
        <v>1</v>
      </c>
      <c r="GQ291">
        <v>1</v>
      </c>
      <c r="GR291">
        <v>1</v>
      </c>
      <c r="GS291">
        <v>0</v>
      </c>
      <c r="GT291">
        <v>0</v>
      </c>
      <c r="GU291">
        <v>0</v>
      </c>
      <c r="GV291">
        <v>0</v>
      </c>
      <c r="GW291">
        <v>3.2</v>
      </c>
      <c r="GX291" t="s">
        <v>223</v>
      </c>
      <c r="GY291">
        <v>210561</v>
      </c>
      <c r="GZ291">
        <v>304300</v>
      </c>
      <c r="HA291">
        <v>1.2629999999999999</v>
      </c>
      <c r="HB291">
        <v>1.74</v>
      </c>
      <c r="HC291">
        <v>3.9</v>
      </c>
      <c r="HD291">
        <v>3.67</v>
      </c>
      <c r="HE291">
        <v>0</v>
      </c>
      <c r="HF291" s="2">
        <f t="shared" si="100"/>
        <v>2.7331175502687266E-3</v>
      </c>
      <c r="HG291" s="2">
        <f t="shared" si="101"/>
        <v>4.0506821829419115E-3</v>
      </c>
      <c r="HH291" s="2">
        <f t="shared" si="102"/>
        <v>1.0444431227067064E-2</v>
      </c>
      <c r="HI291" s="2">
        <f t="shared" si="103"/>
        <v>7.2285597598542584E-4</v>
      </c>
      <c r="HJ291" s="3">
        <f t="shared" si="104"/>
        <v>308.58493298516197</v>
      </c>
      <c r="HK291" t="str">
        <f t="shared" si="105"/>
        <v>WAT</v>
      </c>
    </row>
    <row r="292" spans="1:219" hidden="1" x14ac:dyDescent="0.3">
      <c r="A292">
        <v>283</v>
      </c>
      <c r="B292" t="s">
        <v>1046</v>
      </c>
      <c r="C292">
        <v>9</v>
      </c>
      <c r="D292">
        <v>0</v>
      </c>
      <c r="E292">
        <v>6</v>
      </c>
      <c r="F292">
        <v>0</v>
      </c>
      <c r="G292" t="s">
        <v>218</v>
      </c>
      <c r="H292" t="s">
        <v>218</v>
      </c>
      <c r="I292">
        <v>6</v>
      </c>
      <c r="J292">
        <v>0</v>
      </c>
      <c r="K292" t="s">
        <v>218</v>
      </c>
      <c r="L292" t="s">
        <v>218</v>
      </c>
      <c r="M292">
        <v>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2</v>
      </c>
      <c r="W292">
        <v>4</v>
      </c>
      <c r="X292">
        <v>5</v>
      </c>
      <c r="Y292">
        <v>5</v>
      </c>
      <c r="Z292">
        <v>73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3</v>
      </c>
      <c r="AN292">
        <v>0</v>
      </c>
      <c r="AO292">
        <v>0</v>
      </c>
      <c r="AP292">
        <v>0</v>
      </c>
      <c r="AQ292">
        <v>1</v>
      </c>
      <c r="AR292">
        <v>0</v>
      </c>
      <c r="AS292">
        <v>1</v>
      </c>
      <c r="AT292">
        <v>0</v>
      </c>
      <c r="AU292" t="s">
        <v>540</v>
      </c>
      <c r="AV292">
        <v>119.90000152587891</v>
      </c>
      <c r="AW292">
        <v>120.48000335693359</v>
      </c>
      <c r="AX292">
        <v>122.2200012207031</v>
      </c>
      <c r="AY292">
        <v>119.7200012207031</v>
      </c>
      <c r="AZ292">
        <v>122.2200012207031</v>
      </c>
      <c r="BA292" s="2">
        <f t="shared" si="88"/>
        <v>4.8140920890944461E-3</v>
      </c>
      <c r="BB292" s="2">
        <f t="shared" si="89"/>
        <v>1.4236604863286151E-2</v>
      </c>
      <c r="BC292" s="2">
        <f t="shared" si="90"/>
        <v>6.3081184848485794E-3</v>
      </c>
      <c r="BD292" s="2">
        <f t="shared" si="91"/>
        <v>2.0454917157835206E-2</v>
      </c>
      <c r="BE292">
        <v>17</v>
      </c>
      <c r="BF292">
        <v>16</v>
      </c>
      <c r="BG292">
        <v>24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4</v>
      </c>
      <c r="BO292">
        <v>2</v>
      </c>
      <c r="BP292">
        <v>2</v>
      </c>
      <c r="BQ292">
        <v>1</v>
      </c>
      <c r="BR292">
        <v>1</v>
      </c>
      <c r="BS292">
        <v>1</v>
      </c>
      <c r="BT292">
        <v>10</v>
      </c>
      <c r="BU292">
        <v>0</v>
      </c>
      <c r="BV292">
        <v>0</v>
      </c>
      <c r="BW292">
        <v>0</v>
      </c>
      <c r="BX292">
        <v>0</v>
      </c>
      <c r="BY292">
        <v>1</v>
      </c>
      <c r="BZ292">
        <v>1</v>
      </c>
      <c r="CA292">
        <v>0</v>
      </c>
      <c r="CB292">
        <v>0</v>
      </c>
      <c r="CC292">
        <v>1</v>
      </c>
      <c r="CD292">
        <v>1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 t="s">
        <v>611</v>
      </c>
      <c r="CN292">
        <v>122.2200012207031</v>
      </c>
      <c r="CO292">
        <v>122.73000335693359</v>
      </c>
      <c r="CP292">
        <v>123.5800018310547</v>
      </c>
      <c r="CQ292">
        <v>122.01999664306641</v>
      </c>
      <c r="CR292">
        <v>122.2799987792969</v>
      </c>
      <c r="CS292" s="2">
        <f t="shared" si="92"/>
        <v>4.1554805042028908E-3</v>
      </c>
      <c r="CT292" s="2">
        <f t="shared" si="93"/>
        <v>6.8781231714426516E-3</v>
      </c>
      <c r="CU292" s="2">
        <f t="shared" si="94"/>
        <v>5.7851111745046424E-3</v>
      </c>
      <c r="CV292" s="2">
        <f t="shared" si="95"/>
        <v>2.1262850738147376E-3</v>
      </c>
      <c r="CW292">
        <v>40</v>
      </c>
      <c r="CX292">
        <v>7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16</v>
      </c>
      <c r="DG292">
        <v>17</v>
      </c>
      <c r="DH292">
        <v>9</v>
      </c>
      <c r="DI292">
        <v>7</v>
      </c>
      <c r="DJ292">
        <v>4</v>
      </c>
      <c r="DK292">
        <v>0</v>
      </c>
      <c r="DL292">
        <v>0</v>
      </c>
      <c r="DM292">
        <v>0</v>
      </c>
      <c r="DN292">
        <v>0</v>
      </c>
      <c r="DO292">
        <v>7</v>
      </c>
      <c r="DP292">
        <v>0</v>
      </c>
      <c r="DQ292">
        <v>0</v>
      </c>
      <c r="DR292">
        <v>0</v>
      </c>
      <c r="DS292">
        <v>1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 t="s">
        <v>729</v>
      </c>
      <c r="EF292">
        <v>122.2799987792969</v>
      </c>
      <c r="EG292">
        <v>123.4300003051758</v>
      </c>
      <c r="EH292">
        <v>124.4100036621094</v>
      </c>
      <c r="EI292">
        <v>122.3300018310547</v>
      </c>
      <c r="EJ292">
        <v>123.8300018310547</v>
      </c>
      <c r="EK292" s="2">
        <f t="shared" si="96"/>
        <v>9.3170341329948947E-3</v>
      </c>
      <c r="EL292" s="2">
        <f t="shared" si="97"/>
        <v>7.8772070419291795E-3</v>
      </c>
      <c r="EM292" s="2">
        <f t="shared" si="98"/>
        <v>8.9119215053179435E-3</v>
      </c>
      <c r="EN292" s="2">
        <f t="shared" si="99"/>
        <v>1.2113381069367213E-2</v>
      </c>
      <c r="EO292">
        <v>61</v>
      </c>
      <c r="EP292">
        <v>20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4</v>
      </c>
      <c r="EY292">
        <v>2</v>
      </c>
      <c r="EZ292">
        <v>0</v>
      </c>
      <c r="FA292">
        <v>0</v>
      </c>
      <c r="FB292">
        <v>2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2</v>
      </c>
      <c r="FJ292">
        <v>0</v>
      </c>
      <c r="FK292">
        <v>0</v>
      </c>
      <c r="FL292">
        <v>0</v>
      </c>
      <c r="FM292">
        <v>1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 t="s">
        <v>423</v>
      </c>
      <c r="FX292">
        <v>123.8300018310547</v>
      </c>
      <c r="FY292">
        <v>124.379997253418</v>
      </c>
      <c r="FZ292">
        <v>125.40000152587891</v>
      </c>
      <c r="GA292">
        <v>123.3000030517578</v>
      </c>
      <c r="GB292">
        <v>123.7399978637695</v>
      </c>
      <c r="GC292">
        <v>188</v>
      </c>
      <c r="GD292">
        <v>160</v>
      </c>
      <c r="GE292">
        <v>128</v>
      </c>
      <c r="GF292">
        <v>61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80</v>
      </c>
      <c r="GM292">
        <v>0</v>
      </c>
      <c r="GN292">
        <v>6</v>
      </c>
      <c r="GO292">
        <v>2</v>
      </c>
      <c r="GP292">
        <v>1</v>
      </c>
      <c r="GQ292">
        <v>1</v>
      </c>
      <c r="GR292">
        <v>0</v>
      </c>
      <c r="GS292">
        <v>1</v>
      </c>
      <c r="GT292">
        <v>0</v>
      </c>
      <c r="GU292">
        <v>0</v>
      </c>
      <c r="GV292">
        <v>0</v>
      </c>
      <c r="GW292">
        <v>3</v>
      </c>
      <c r="GX292" t="s">
        <v>223</v>
      </c>
      <c r="GY292">
        <v>238445</v>
      </c>
      <c r="GZ292">
        <v>127766</v>
      </c>
      <c r="HA292">
        <v>1.3320000000000001</v>
      </c>
      <c r="HB292">
        <v>2.2679999999999998</v>
      </c>
      <c r="HC292">
        <v>3.9</v>
      </c>
      <c r="HD292">
        <v>6.9</v>
      </c>
      <c r="HE292">
        <v>0.27379999999999999</v>
      </c>
      <c r="HF292" s="2">
        <f t="shared" si="100"/>
        <v>4.4218960806270413E-3</v>
      </c>
      <c r="HG292" s="2">
        <f t="shared" si="101"/>
        <v>8.1340052635519022E-3</v>
      </c>
      <c r="HH292" s="2">
        <f t="shared" si="102"/>
        <v>8.6830215911628539E-3</v>
      </c>
      <c r="HI292" s="2">
        <f t="shared" si="103"/>
        <v>3.5558010312567445E-3</v>
      </c>
      <c r="HJ292" s="3">
        <f t="shared" si="104"/>
        <v>125.39170480575787</v>
      </c>
      <c r="HK292" t="str">
        <f t="shared" si="105"/>
        <v>WTS</v>
      </c>
    </row>
    <row r="293" spans="1:219" hidden="1" x14ac:dyDescent="0.3">
      <c r="A293">
        <v>284</v>
      </c>
      <c r="B293" t="s">
        <v>1047</v>
      </c>
      <c r="C293">
        <v>9</v>
      </c>
      <c r="D293">
        <v>0</v>
      </c>
      <c r="E293">
        <v>5</v>
      </c>
      <c r="F293">
        <v>1</v>
      </c>
      <c r="G293" t="s">
        <v>218</v>
      </c>
      <c r="H293" t="s">
        <v>218</v>
      </c>
      <c r="I293">
        <v>6</v>
      </c>
      <c r="J293">
        <v>0</v>
      </c>
      <c r="K293" t="s">
        <v>218</v>
      </c>
      <c r="L293" t="s">
        <v>218</v>
      </c>
      <c r="M293">
        <v>2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</v>
      </c>
      <c r="Z293">
        <v>190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3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0</v>
      </c>
      <c r="AU293" t="s">
        <v>448</v>
      </c>
      <c r="AV293">
        <v>47.700000762939453</v>
      </c>
      <c r="AW293">
        <v>47.330001831054688</v>
      </c>
      <c r="AX293">
        <v>49.569999694824219</v>
      </c>
      <c r="AY293">
        <v>46.869998931884773</v>
      </c>
      <c r="AZ293">
        <v>49.490001678466797</v>
      </c>
      <c r="BA293" s="2">
        <f t="shared" si="88"/>
        <v>-7.8174290633978849E-3</v>
      </c>
      <c r="BB293" s="2">
        <f t="shared" si="89"/>
        <v>4.5188579333467649E-2</v>
      </c>
      <c r="BC293" s="2">
        <f t="shared" si="90"/>
        <v>9.7190551737543762E-3</v>
      </c>
      <c r="BD293" s="2">
        <f t="shared" si="91"/>
        <v>5.294004157858001E-2</v>
      </c>
      <c r="BE293">
        <v>3</v>
      </c>
      <c r="BF293">
        <v>10</v>
      </c>
      <c r="BG293">
        <v>1</v>
      </c>
      <c r="BH293">
        <v>8</v>
      </c>
      <c r="BI293">
        <v>170</v>
      </c>
      <c r="BJ293">
        <v>0</v>
      </c>
      <c r="BK293">
        <v>0</v>
      </c>
      <c r="BL293">
        <v>0</v>
      </c>
      <c r="BM293">
        <v>0</v>
      </c>
      <c r="BN293">
        <v>1</v>
      </c>
      <c r="BO293">
        <v>0</v>
      </c>
      <c r="BP293">
        <v>0</v>
      </c>
      <c r="BQ293">
        <v>0</v>
      </c>
      <c r="BR293">
        <v>1</v>
      </c>
      <c r="BS293">
        <v>1</v>
      </c>
      <c r="BT293">
        <v>2</v>
      </c>
      <c r="BU293">
        <v>1</v>
      </c>
      <c r="BV293">
        <v>2</v>
      </c>
      <c r="BW293">
        <v>0</v>
      </c>
      <c r="BX293">
        <v>0</v>
      </c>
      <c r="BY293">
        <v>1</v>
      </c>
      <c r="BZ293">
        <v>1</v>
      </c>
      <c r="CA293">
        <v>0</v>
      </c>
      <c r="CB293">
        <v>0</v>
      </c>
      <c r="CC293">
        <v>1</v>
      </c>
      <c r="CD293">
        <v>1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 t="s">
        <v>1048</v>
      </c>
      <c r="CN293">
        <v>49.490001678466797</v>
      </c>
      <c r="CO293">
        <v>49.790000915527337</v>
      </c>
      <c r="CP293">
        <v>50.720001220703118</v>
      </c>
      <c r="CQ293">
        <v>49.470001220703118</v>
      </c>
      <c r="CR293">
        <v>49.740001678466797</v>
      </c>
      <c r="CS293" s="2">
        <f t="shared" si="92"/>
        <v>6.0252908524647264E-3</v>
      </c>
      <c r="CT293" s="2">
        <f t="shared" si="93"/>
        <v>1.8335967720682356E-2</v>
      </c>
      <c r="CU293" s="2">
        <f t="shared" si="94"/>
        <v>6.4269871247265575E-3</v>
      </c>
      <c r="CV293" s="2">
        <f t="shared" si="95"/>
        <v>5.4282357992071484E-3</v>
      </c>
      <c r="CW293">
        <v>52</v>
      </c>
      <c r="CX293">
        <v>49</v>
      </c>
      <c r="CY293">
        <v>36</v>
      </c>
      <c r="CZ293">
        <v>4</v>
      </c>
      <c r="DA293">
        <v>0</v>
      </c>
      <c r="DB293">
        <v>2</v>
      </c>
      <c r="DC293">
        <v>40</v>
      </c>
      <c r="DD293">
        <v>0</v>
      </c>
      <c r="DE293">
        <v>0</v>
      </c>
      <c r="DF293">
        <v>37</v>
      </c>
      <c r="DG293">
        <v>19</v>
      </c>
      <c r="DH293">
        <v>7</v>
      </c>
      <c r="DI293">
        <v>5</v>
      </c>
      <c r="DJ293">
        <v>7</v>
      </c>
      <c r="DK293">
        <v>2</v>
      </c>
      <c r="DL293">
        <v>13</v>
      </c>
      <c r="DM293">
        <v>0</v>
      </c>
      <c r="DN293">
        <v>0</v>
      </c>
      <c r="DO293">
        <v>89</v>
      </c>
      <c r="DP293">
        <v>40</v>
      </c>
      <c r="DQ293">
        <v>0</v>
      </c>
      <c r="DR293">
        <v>0</v>
      </c>
      <c r="DS293">
        <v>1</v>
      </c>
      <c r="DT293">
        <v>1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 t="s">
        <v>857</v>
      </c>
      <c r="EF293">
        <v>49.740001678466797</v>
      </c>
      <c r="EG293">
        <v>50.159999847412109</v>
      </c>
      <c r="EH293">
        <v>51.880001068115227</v>
      </c>
      <c r="EI293">
        <v>49.950000762939453</v>
      </c>
      <c r="EJ293">
        <v>51.669998168945313</v>
      </c>
      <c r="EK293" s="2">
        <f t="shared" si="96"/>
        <v>8.3731692628181698E-3</v>
      </c>
      <c r="EL293" s="2">
        <f t="shared" si="97"/>
        <v>3.31534538413919E-2</v>
      </c>
      <c r="EM293" s="2">
        <f t="shared" si="98"/>
        <v>4.1865846314090849E-3</v>
      </c>
      <c r="EN293" s="2">
        <f t="shared" si="99"/>
        <v>3.3288125933002455E-2</v>
      </c>
      <c r="EO293">
        <v>30</v>
      </c>
      <c r="EP293">
        <v>48</v>
      </c>
      <c r="EQ293">
        <v>16</v>
      </c>
      <c r="ER293">
        <v>19</v>
      </c>
      <c r="ES293">
        <v>70</v>
      </c>
      <c r="ET293">
        <v>1</v>
      </c>
      <c r="EU293">
        <v>11</v>
      </c>
      <c r="EV293">
        <v>0</v>
      </c>
      <c r="EW293">
        <v>0</v>
      </c>
      <c r="EX293">
        <v>10</v>
      </c>
      <c r="EY293">
        <v>4</v>
      </c>
      <c r="EZ293">
        <v>2</v>
      </c>
      <c r="FA293">
        <v>1</v>
      </c>
      <c r="FB293">
        <v>0</v>
      </c>
      <c r="FC293">
        <v>1</v>
      </c>
      <c r="FD293">
        <v>17</v>
      </c>
      <c r="FE293">
        <v>1</v>
      </c>
      <c r="FF293">
        <v>17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 t="s">
        <v>994</v>
      </c>
      <c r="FX293">
        <v>51.669998168945313</v>
      </c>
      <c r="FY293">
        <v>51.810001373291023</v>
      </c>
      <c r="FZ293">
        <v>51.889999389648438</v>
      </c>
      <c r="GA293">
        <v>49.740001678466797</v>
      </c>
      <c r="GB293">
        <v>50.610000610351563</v>
      </c>
      <c r="GC293">
        <v>518</v>
      </c>
      <c r="GD293">
        <v>286</v>
      </c>
      <c r="GE293">
        <v>324</v>
      </c>
      <c r="GF293">
        <v>92</v>
      </c>
      <c r="GG293">
        <v>0</v>
      </c>
      <c r="GH293">
        <v>271</v>
      </c>
      <c r="GI293">
        <v>0</v>
      </c>
      <c r="GJ293">
        <v>93</v>
      </c>
      <c r="GK293">
        <v>19</v>
      </c>
      <c r="GL293">
        <v>198</v>
      </c>
      <c r="GM293">
        <v>17</v>
      </c>
      <c r="GN293">
        <v>7</v>
      </c>
      <c r="GO293">
        <v>1</v>
      </c>
      <c r="GP293">
        <v>0</v>
      </c>
      <c r="GQ293">
        <v>1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2.1</v>
      </c>
      <c r="GX293" t="s">
        <v>218</v>
      </c>
      <c r="GY293">
        <v>1210991</v>
      </c>
      <c r="GZ293">
        <v>1242533</v>
      </c>
      <c r="HA293">
        <v>4.1630000000000003</v>
      </c>
      <c r="HB293">
        <v>5.0449999999999999</v>
      </c>
      <c r="HC293">
        <v>12.29</v>
      </c>
      <c r="HD293">
        <v>6.97</v>
      </c>
      <c r="HE293">
        <v>0</v>
      </c>
      <c r="HF293" s="2">
        <f t="shared" si="100"/>
        <v>2.7022428225196293E-3</v>
      </c>
      <c r="HG293" s="2">
        <f t="shared" si="101"/>
        <v>1.5416846656076677E-3</v>
      </c>
      <c r="HH293" s="2">
        <f t="shared" si="102"/>
        <v>3.9953669947041304E-2</v>
      </c>
      <c r="HI293" s="2">
        <f t="shared" si="103"/>
        <v>1.7190257288928423E-2</v>
      </c>
      <c r="HJ293" s="3">
        <f t="shared" si="104"/>
        <v>51.889876057933336</v>
      </c>
      <c r="HK293" t="str">
        <f t="shared" si="105"/>
        <v>WB</v>
      </c>
    </row>
    <row r="294" spans="1:219" hidden="1" x14ac:dyDescent="0.3">
      <c r="A294">
        <v>285</v>
      </c>
      <c r="B294" t="s">
        <v>1049</v>
      </c>
      <c r="C294">
        <v>11</v>
      </c>
      <c r="D294">
        <v>0</v>
      </c>
      <c r="E294">
        <v>6</v>
      </c>
      <c r="F294">
        <v>0</v>
      </c>
      <c r="G294" t="s">
        <v>218</v>
      </c>
      <c r="H294" t="s">
        <v>218</v>
      </c>
      <c r="I294">
        <v>6</v>
      </c>
      <c r="J294">
        <v>0</v>
      </c>
      <c r="K294" t="s">
        <v>218</v>
      </c>
      <c r="L294" t="s">
        <v>218</v>
      </c>
      <c r="M294">
        <v>52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26</v>
      </c>
      <c r="W294">
        <v>12</v>
      </c>
      <c r="X294">
        <v>5</v>
      </c>
      <c r="Y294">
        <v>35</v>
      </c>
      <c r="Z294">
        <v>82</v>
      </c>
      <c r="AA294">
        <v>0</v>
      </c>
      <c r="AB294">
        <v>0</v>
      </c>
      <c r="AC294">
        <v>0</v>
      </c>
      <c r="AD294">
        <v>0</v>
      </c>
      <c r="AE294">
        <v>3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 t="s">
        <v>394</v>
      </c>
      <c r="AV294">
        <v>25.969999313354489</v>
      </c>
      <c r="AW294">
        <v>25.989999771118161</v>
      </c>
      <c r="AX294">
        <v>26.319999694824219</v>
      </c>
      <c r="AY294">
        <v>25.870000839233398</v>
      </c>
      <c r="AZ294">
        <v>26.219999313354489</v>
      </c>
      <c r="BA294" s="2">
        <f t="shared" si="88"/>
        <v>7.6954436090059808E-4</v>
      </c>
      <c r="BB294" s="2">
        <f t="shared" si="89"/>
        <v>1.2537991167642426E-2</v>
      </c>
      <c r="BC294" s="2">
        <f t="shared" si="90"/>
        <v>4.6171193898244534E-3</v>
      </c>
      <c r="BD294" s="2">
        <f t="shared" si="91"/>
        <v>1.33485310178032E-2</v>
      </c>
      <c r="BE294">
        <v>32</v>
      </c>
      <c r="BF294">
        <v>146</v>
      </c>
      <c r="BG294">
        <v>13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2</v>
      </c>
      <c r="BO294">
        <v>1</v>
      </c>
      <c r="BP294">
        <v>1</v>
      </c>
      <c r="BQ294">
        <v>2</v>
      </c>
      <c r="BR294">
        <v>0</v>
      </c>
      <c r="BS294">
        <v>1</v>
      </c>
      <c r="BT294">
        <v>6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 t="s">
        <v>472</v>
      </c>
      <c r="CN294">
        <v>26.219999313354489</v>
      </c>
      <c r="CO294">
        <v>26.239999771118161</v>
      </c>
      <c r="CP294">
        <v>26.340000152587891</v>
      </c>
      <c r="CQ294">
        <v>25.940000534057621</v>
      </c>
      <c r="CR294">
        <v>26.04999923706055</v>
      </c>
      <c r="CS294" s="2">
        <f t="shared" si="92"/>
        <v>7.6221257386155372E-4</v>
      </c>
      <c r="CT294" s="2">
        <f t="shared" si="93"/>
        <v>3.7965216738962138E-3</v>
      </c>
      <c r="CU294" s="2">
        <f t="shared" si="94"/>
        <v>1.1432897853556501E-2</v>
      </c>
      <c r="CV294" s="2">
        <f t="shared" si="95"/>
        <v>4.2225990873134833E-3</v>
      </c>
      <c r="CW294">
        <v>36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34</v>
      </c>
      <c r="DG294">
        <v>4</v>
      </c>
      <c r="DH294">
        <v>14</v>
      </c>
      <c r="DI294">
        <v>34</v>
      </c>
      <c r="DJ294">
        <v>85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39</v>
      </c>
      <c r="DX294">
        <v>0</v>
      </c>
      <c r="DY294">
        <v>0</v>
      </c>
      <c r="DZ294">
        <v>0</v>
      </c>
      <c r="EA294">
        <v>1</v>
      </c>
      <c r="EB294">
        <v>0</v>
      </c>
      <c r="EC294">
        <v>0</v>
      </c>
      <c r="ED294">
        <v>0</v>
      </c>
      <c r="EE294" t="s">
        <v>907</v>
      </c>
      <c r="EF294">
        <v>26.04999923706055</v>
      </c>
      <c r="EG294">
        <v>26.04999923706055</v>
      </c>
      <c r="EH294">
        <v>26.54999923706055</v>
      </c>
      <c r="EI294">
        <v>25.95000076293945</v>
      </c>
      <c r="EJ294">
        <v>26.329999923706051</v>
      </c>
      <c r="EK294" s="2">
        <f t="shared" si="96"/>
        <v>0</v>
      </c>
      <c r="EL294" s="2">
        <f t="shared" si="97"/>
        <v>1.8832392254914287E-2</v>
      </c>
      <c r="EM294" s="2">
        <f t="shared" si="98"/>
        <v>3.8387131305107625E-3</v>
      </c>
      <c r="EN294" s="2">
        <f t="shared" si="99"/>
        <v>1.4432174776592865E-2</v>
      </c>
      <c r="EO294">
        <v>8</v>
      </c>
      <c r="EP294">
        <v>27</v>
      </c>
      <c r="EQ294">
        <v>67</v>
      </c>
      <c r="ER294">
        <v>90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5</v>
      </c>
      <c r="EY294">
        <v>0</v>
      </c>
      <c r="EZ294">
        <v>0</v>
      </c>
      <c r="FA294">
        <v>1</v>
      </c>
      <c r="FB294">
        <v>0</v>
      </c>
      <c r="FC294">
        <v>1</v>
      </c>
      <c r="FD294">
        <v>6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 t="s">
        <v>434</v>
      </c>
      <c r="FX294">
        <v>26.329999923706051</v>
      </c>
      <c r="FY294">
        <v>26.420000076293949</v>
      </c>
      <c r="FZ294">
        <v>26.610000610351559</v>
      </c>
      <c r="GA294">
        <v>26.270000457763668</v>
      </c>
      <c r="GB294">
        <v>26.35000038146973</v>
      </c>
      <c r="GC294">
        <v>473</v>
      </c>
      <c r="GD294">
        <v>343</v>
      </c>
      <c r="GE294">
        <v>228</v>
      </c>
      <c r="GF294">
        <v>177</v>
      </c>
      <c r="GG294">
        <v>0</v>
      </c>
      <c r="GH294">
        <v>90</v>
      </c>
      <c r="GI294">
        <v>0</v>
      </c>
      <c r="GJ294">
        <v>90</v>
      </c>
      <c r="GK294">
        <v>0</v>
      </c>
      <c r="GL294">
        <v>167</v>
      </c>
      <c r="GM294">
        <v>0</v>
      </c>
      <c r="GN294">
        <v>85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2.9</v>
      </c>
      <c r="GX294" t="s">
        <v>223</v>
      </c>
      <c r="GY294">
        <v>3176477</v>
      </c>
      <c r="GZ294">
        <v>3548450</v>
      </c>
      <c r="HA294">
        <v>0.246</v>
      </c>
      <c r="HB294">
        <v>0.35899999999999999</v>
      </c>
      <c r="HC294">
        <v>1.32</v>
      </c>
      <c r="HD294">
        <v>5.79</v>
      </c>
      <c r="HE294">
        <v>0.50280000000000002</v>
      </c>
      <c r="HF294" s="2">
        <f t="shared" si="100"/>
        <v>3.406515985162839E-3</v>
      </c>
      <c r="HG294" s="2">
        <f t="shared" si="101"/>
        <v>7.1401927733777404E-3</v>
      </c>
      <c r="HH294" s="2">
        <f t="shared" si="102"/>
        <v>5.677502577483784E-3</v>
      </c>
      <c r="HI294" s="2">
        <f t="shared" si="103"/>
        <v>3.0360501915711602E-3</v>
      </c>
      <c r="HJ294" s="3">
        <f t="shared" si="104"/>
        <v>26.608643969911341</v>
      </c>
      <c r="HK294" t="str">
        <f t="shared" si="105"/>
        <v>WU</v>
      </c>
    </row>
    <row r="295" spans="1:219" hidden="1" x14ac:dyDescent="0.3">
      <c r="A295">
        <v>286</v>
      </c>
      <c r="B295" t="s">
        <v>1050</v>
      </c>
      <c r="C295">
        <v>10</v>
      </c>
      <c r="D295">
        <v>1</v>
      </c>
      <c r="E295">
        <v>6</v>
      </c>
      <c r="F295">
        <v>0</v>
      </c>
      <c r="G295" t="s">
        <v>218</v>
      </c>
      <c r="H295" t="s">
        <v>218</v>
      </c>
      <c r="I295">
        <v>6</v>
      </c>
      <c r="J295">
        <v>0</v>
      </c>
      <c r="K295" t="s">
        <v>218</v>
      </c>
      <c r="L295" t="s">
        <v>218</v>
      </c>
      <c r="M295">
        <v>9</v>
      </c>
      <c r="N295">
        <v>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2</v>
      </c>
      <c r="W295">
        <v>3</v>
      </c>
      <c r="X295">
        <v>1</v>
      </c>
      <c r="Y295">
        <v>0</v>
      </c>
      <c r="Z295">
        <v>135</v>
      </c>
      <c r="AA295">
        <v>0</v>
      </c>
      <c r="AB295">
        <v>0</v>
      </c>
      <c r="AC295">
        <v>0</v>
      </c>
      <c r="AD295">
        <v>0</v>
      </c>
      <c r="AE295">
        <v>5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15</v>
      </c>
      <c r="AN295">
        <v>5</v>
      </c>
      <c r="AO295">
        <v>0</v>
      </c>
      <c r="AP295">
        <v>0</v>
      </c>
      <c r="AQ295">
        <v>1</v>
      </c>
      <c r="AR295">
        <v>1</v>
      </c>
      <c r="AS295">
        <v>0</v>
      </c>
      <c r="AT295">
        <v>0</v>
      </c>
      <c r="AU295" t="s">
        <v>1051</v>
      </c>
      <c r="AV295">
        <v>220.5</v>
      </c>
      <c r="AW295">
        <v>221.1000061035156</v>
      </c>
      <c r="AX295">
        <v>227.58000183105469</v>
      </c>
      <c r="AY295">
        <v>218.94999694824219</v>
      </c>
      <c r="AZ295">
        <v>224.07000732421881</v>
      </c>
      <c r="BA295" s="2">
        <f t="shared" si="88"/>
        <v>2.7137317365548697E-3</v>
      </c>
      <c r="BB295" s="2">
        <f t="shared" si="89"/>
        <v>2.8473484820294326E-2</v>
      </c>
      <c r="BC295" s="2">
        <f t="shared" si="90"/>
        <v>9.7241478784347857E-3</v>
      </c>
      <c r="BD295" s="2">
        <f t="shared" si="91"/>
        <v>2.285004779139499E-2</v>
      </c>
      <c r="BE295">
        <v>1</v>
      </c>
      <c r="BF295">
        <v>14</v>
      </c>
      <c r="BG295">
        <v>48</v>
      </c>
      <c r="BH295">
        <v>52</v>
      </c>
      <c r="BI295">
        <v>30</v>
      </c>
      <c r="BJ295">
        <v>0</v>
      </c>
      <c r="BK295">
        <v>0</v>
      </c>
      <c r="BL295">
        <v>0</v>
      </c>
      <c r="BM295">
        <v>0</v>
      </c>
      <c r="BN295">
        <v>1</v>
      </c>
      <c r="BO295">
        <v>0</v>
      </c>
      <c r="BP295">
        <v>0</v>
      </c>
      <c r="BQ295">
        <v>1</v>
      </c>
      <c r="BR295">
        <v>2</v>
      </c>
      <c r="BS295">
        <v>1</v>
      </c>
      <c r="BT295">
        <v>4</v>
      </c>
      <c r="BU295">
        <v>1</v>
      </c>
      <c r="BV295">
        <v>4</v>
      </c>
      <c r="BW295">
        <v>0</v>
      </c>
      <c r="BX295">
        <v>0</v>
      </c>
      <c r="BY295">
        <v>2</v>
      </c>
      <c r="BZ295">
        <v>2</v>
      </c>
      <c r="CA295">
        <v>0</v>
      </c>
      <c r="CB295">
        <v>0</v>
      </c>
      <c r="CC295">
        <v>1</v>
      </c>
      <c r="CD295">
        <v>1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 t="s">
        <v>231</v>
      </c>
      <c r="CN295">
        <v>224.07000732421881</v>
      </c>
      <c r="CO295">
        <v>223.41000366210929</v>
      </c>
      <c r="CP295">
        <v>227.63999938964841</v>
      </c>
      <c r="CQ295">
        <v>223.07000732421881</v>
      </c>
      <c r="CR295">
        <v>224.72999572753901</v>
      </c>
      <c r="CS295" s="2">
        <f t="shared" si="92"/>
        <v>-2.9542260923451913E-3</v>
      </c>
      <c r="CT295" s="2">
        <f t="shared" si="93"/>
        <v>1.8581952815325264E-2</v>
      </c>
      <c r="CU295" s="2">
        <f t="shared" si="94"/>
        <v>1.5218492113929782E-3</v>
      </c>
      <c r="CV295" s="2">
        <f t="shared" si="95"/>
        <v>7.3865902855831944E-3</v>
      </c>
      <c r="CW295">
        <v>23</v>
      </c>
      <c r="CX295">
        <v>65</v>
      </c>
      <c r="CY295">
        <v>18</v>
      </c>
      <c r="CZ295">
        <v>42</v>
      </c>
      <c r="DA295">
        <v>0</v>
      </c>
      <c r="DB295">
        <v>1</v>
      </c>
      <c r="DC295">
        <v>56</v>
      </c>
      <c r="DD295">
        <v>0</v>
      </c>
      <c r="DE295">
        <v>0</v>
      </c>
      <c r="DF295">
        <v>8</v>
      </c>
      <c r="DG295">
        <v>0</v>
      </c>
      <c r="DH295">
        <v>0</v>
      </c>
      <c r="DI295">
        <v>0</v>
      </c>
      <c r="DJ295">
        <v>0</v>
      </c>
      <c r="DK295">
        <v>2</v>
      </c>
      <c r="DL295">
        <v>8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 t="s">
        <v>354</v>
      </c>
      <c r="EF295">
        <v>224.72999572753901</v>
      </c>
      <c r="EG295">
        <v>225.8500061035156</v>
      </c>
      <c r="EH295">
        <v>229</v>
      </c>
      <c r="EI295">
        <v>224.8699951171875</v>
      </c>
      <c r="EJ295">
        <v>227.22999572753901</v>
      </c>
      <c r="EK295" s="2">
        <f t="shared" si="96"/>
        <v>4.9590894208930703E-3</v>
      </c>
      <c r="EL295" s="2">
        <f t="shared" si="97"/>
        <v>1.3755431862377265E-2</v>
      </c>
      <c r="EM295" s="2">
        <f t="shared" si="98"/>
        <v>4.3392116884819476E-3</v>
      </c>
      <c r="EN295" s="2">
        <f t="shared" si="99"/>
        <v>1.0385955440413208E-2</v>
      </c>
      <c r="EO295">
        <v>45</v>
      </c>
      <c r="EP295">
        <v>80</v>
      </c>
      <c r="EQ295">
        <v>35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5</v>
      </c>
      <c r="EY295">
        <v>1</v>
      </c>
      <c r="EZ295">
        <v>1</v>
      </c>
      <c r="FA295">
        <v>2</v>
      </c>
      <c r="FB295">
        <v>0</v>
      </c>
      <c r="FC295">
        <v>1</v>
      </c>
      <c r="FD295">
        <v>9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 t="s">
        <v>268</v>
      </c>
      <c r="FX295">
        <v>227.22999572753901</v>
      </c>
      <c r="FY295">
        <v>227.44999694824219</v>
      </c>
      <c r="FZ295">
        <v>229.8999938964844</v>
      </c>
      <c r="GA295">
        <v>227.17999267578119</v>
      </c>
      <c r="GB295">
        <v>228.1300048828125</v>
      </c>
      <c r="GC295">
        <v>467</v>
      </c>
      <c r="GD295">
        <v>162</v>
      </c>
      <c r="GE295">
        <v>308</v>
      </c>
      <c r="GF295">
        <v>17</v>
      </c>
      <c r="GG295">
        <v>0</v>
      </c>
      <c r="GH295">
        <v>124</v>
      </c>
      <c r="GI295">
        <v>0</v>
      </c>
      <c r="GJ295">
        <v>42</v>
      </c>
      <c r="GK295">
        <v>4</v>
      </c>
      <c r="GL295">
        <v>137</v>
      </c>
      <c r="GM295">
        <v>0</v>
      </c>
      <c r="GN295">
        <v>0</v>
      </c>
      <c r="GO295">
        <v>1</v>
      </c>
      <c r="GP295">
        <v>0</v>
      </c>
      <c r="GQ295">
        <v>1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2.5</v>
      </c>
      <c r="GX295" t="s">
        <v>218</v>
      </c>
      <c r="GY295">
        <v>240542</v>
      </c>
      <c r="GZ295">
        <v>259683</v>
      </c>
      <c r="HA295">
        <v>1.0740000000000001</v>
      </c>
      <c r="HB295">
        <v>1.278</v>
      </c>
      <c r="HC295">
        <v>0.96</v>
      </c>
      <c r="HD295">
        <v>4.29</v>
      </c>
      <c r="HE295">
        <v>0</v>
      </c>
      <c r="HF295" s="2">
        <f t="shared" si="100"/>
        <v>9.6725092835792115E-4</v>
      </c>
      <c r="HG295" s="2">
        <f t="shared" si="101"/>
        <v>1.0656794316164064E-2</v>
      </c>
      <c r="HH295" s="2">
        <f t="shared" si="102"/>
        <v>1.1870928823201066E-3</v>
      </c>
      <c r="HI295" s="2">
        <f t="shared" si="103"/>
        <v>4.1643457094533431E-3</v>
      </c>
      <c r="HJ295" s="3">
        <f t="shared" si="104"/>
        <v>229.87388478293175</v>
      </c>
      <c r="HK295" t="str">
        <f t="shared" si="105"/>
        <v>WEX</v>
      </c>
    </row>
    <row r="296" spans="1:219" hidden="1" x14ac:dyDescent="0.3">
      <c r="A296">
        <v>287</v>
      </c>
      <c r="B296" t="s">
        <v>1052</v>
      </c>
      <c r="C296">
        <v>10</v>
      </c>
      <c r="D296">
        <v>0</v>
      </c>
      <c r="E296">
        <v>6</v>
      </c>
      <c r="F296">
        <v>0</v>
      </c>
      <c r="G296" t="s">
        <v>218</v>
      </c>
      <c r="H296" t="s">
        <v>218</v>
      </c>
      <c r="I296">
        <v>6</v>
      </c>
      <c r="J296">
        <v>0</v>
      </c>
      <c r="K296" t="s">
        <v>218</v>
      </c>
      <c r="L296" t="s">
        <v>218</v>
      </c>
      <c r="M296">
        <v>82</v>
      </c>
      <c r="N296">
        <v>69</v>
      </c>
      <c r="O296">
        <v>12</v>
      </c>
      <c r="P296">
        <v>12</v>
      </c>
      <c r="Q296">
        <v>0</v>
      </c>
      <c r="R296">
        <v>1</v>
      </c>
      <c r="S296">
        <v>24</v>
      </c>
      <c r="T296">
        <v>0</v>
      </c>
      <c r="U296">
        <v>0</v>
      </c>
      <c r="V296">
        <v>21</v>
      </c>
      <c r="W296">
        <v>6</v>
      </c>
      <c r="X296">
        <v>3</v>
      </c>
      <c r="Y296">
        <v>3</v>
      </c>
      <c r="Z296">
        <v>6</v>
      </c>
      <c r="AA296">
        <v>1</v>
      </c>
      <c r="AB296">
        <v>1</v>
      </c>
      <c r="AC296">
        <v>0</v>
      </c>
      <c r="AD296">
        <v>0</v>
      </c>
      <c r="AE296">
        <v>27</v>
      </c>
      <c r="AF296">
        <v>24</v>
      </c>
      <c r="AG296">
        <v>6</v>
      </c>
      <c r="AH296">
        <v>0</v>
      </c>
      <c r="AI296">
        <v>1</v>
      </c>
      <c r="AJ296">
        <v>1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 t="s">
        <v>463</v>
      </c>
      <c r="AV296">
        <v>138.25999450683591</v>
      </c>
      <c r="AW296">
        <v>137.67999267578119</v>
      </c>
      <c r="AX296">
        <v>142.32000732421881</v>
      </c>
      <c r="AY296">
        <v>136.61000061035159</v>
      </c>
      <c r="AZ296">
        <v>142.22999572753909</v>
      </c>
      <c r="BA296" s="2">
        <f t="shared" si="88"/>
        <v>-4.2126805774935772E-3</v>
      </c>
      <c r="BB296" s="2">
        <f t="shared" si="89"/>
        <v>3.2602686970548023E-2</v>
      </c>
      <c r="BC296" s="2">
        <f t="shared" si="90"/>
        <v>7.7715871757002564E-3</v>
      </c>
      <c r="BD296" s="2">
        <f t="shared" si="91"/>
        <v>3.9513430963981522E-2</v>
      </c>
      <c r="BE296">
        <v>20</v>
      </c>
      <c r="BF296">
        <v>55</v>
      </c>
      <c r="BG296">
        <v>24</v>
      </c>
      <c r="BH296">
        <v>4</v>
      </c>
      <c r="BI296">
        <v>80</v>
      </c>
      <c r="BJ296">
        <v>0</v>
      </c>
      <c r="BK296">
        <v>0</v>
      </c>
      <c r="BL296">
        <v>0</v>
      </c>
      <c r="BM296">
        <v>0</v>
      </c>
      <c r="BN296">
        <v>4</v>
      </c>
      <c r="BO296">
        <v>0</v>
      </c>
      <c r="BP296">
        <v>0</v>
      </c>
      <c r="BQ296">
        <v>1</v>
      </c>
      <c r="BR296">
        <v>0</v>
      </c>
      <c r="BS296">
        <v>1</v>
      </c>
      <c r="BT296">
        <v>5</v>
      </c>
      <c r="BU296">
        <v>1</v>
      </c>
      <c r="BV296">
        <v>5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 t="s">
        <v>1053</v>
      </c>
      <c r="CN296">
        <v>142.22999572753909</v>
      </c>
      <c r="CO296">
        <v>142.1000061035156</v>
      </c>
      <c r="CP296">
        <v>144.24000549316409</v>
      </c>
      <c r="CQ296">
        <v>140.8699951171875</v>
      </c>
      <c r="CR296">
        <v>141.17999267578119</v>
      </c>
      <c r="CS296" s="2">
        <f t="shared" si="92"/>
        <v>-9.1477563997277578E-4</v>
      </c>
      <c r="CT296" s="2">
        <f t="shared" si="93"/>
        <v>1.4836379008248968E-2</v>
      </c>
      <c r="CU296" s="2">
        <f t="shared" si="94"/>
        <v>8.6559530858293376E-3</v>
      </c>
      <c r="CV296" s="2">
        <f t="shared" si="95"/>
        <v>2.1957612599230458E-3</v>
      </c>
      <c r="CW296">
        <v>41</v>
      </c>
      <c r="CX296">
        <v>35</v>
      </c>
      <c r="CY296">
        <v>55</v>
      </c>
      <c r="CZ296">
        <v>1</v>
      </c>
      <c r="DA296">
        <v>0</v>
      </c>
      <c r="DB296">
        <v>1</v>
      </c>
      <c r="DC296">
        <v>56</v>
      </c>
      <c r="DD296">
        <v>0</v>
      </c>
      <c r="DE296">
        <v>0</v>
      </c>
      <c r="DF296">
        <v>21</v>
      </c>
      <c r="DG296">
        <v>6</v>
      </c>
      <c r="DH296">
        <v>11</v>
      </c>
      <c r="DI296">
        <v>13</v>
      </c>
      <c r="DJ296">
        <v>30</v>
      </c>
      <c r="DK296">
        <v>1</v>
      </c>
      <c r="DL296">
        <v>16</v>
      </c>
      <c r="DM296">
        <v>0</v>
      </c>
      <c r="DN296">
        <v>0</v>
      </c>
      <c r="DO296">
        <v>93</v>
      </c>
      <c r="DP296">
        <v>57</v>
      </c>
      <c r="DQ296">
        <v>2</v>
      </c>
      <c r="DR296">
        <v>2</v>
      </c>
      <c r="DS296">
        <v>3</v>
      </c>
      <c r="DT296">
        <v>1</v>
      </c>
      <c r="DU296">
        <v>2</v>
      </c>
      <c r="DV296">
        <v>1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 t="s">
        <v>780</v>
      </c>
      <c r="EF296">
        <v>141.17999267578119</v>
      </c>
      <c r="EG296">
        <v>141.94999694824219</v>
      </c>
      <c r="EH296">
        <v>143.05999755859381</v>
      </c>
      <c r="EI296">
        <v>140.9700012207031</v>
      </c>
      <c r="EJ296">
        <v>142.3699951171875</v>
      </c>
      <c r="EK296" s="2">
        <f t="shared" si="96"/>
        <v>5.4244754421639563E-3</v>
      </c>
      <c r="EL296" s="2">
        <f t="shared" si="97"/>
        <v>7.7589866440266331E-3</v>
      </c>
      <c r="EM296" s="2">
        <f t="shared" si="98"/>
        <v>6.9038094301362429E-3</v>
      </c>
      <c r="EN296" s="2">
        <f t="shared" si="99"/>
        <v>9.83348981175447E-3</v>
      </c>
      <c r="EO296">
        <v>119</v>
      </c>
      <c r="EP296">
        <v>12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58</v>
      </c>
      <c r="EY296">
        <v>17</v>
      </c>
      <c r="EZ296">
        <v>6</v>
      </c>
      <c r="FA296">
        <v>5</v>
      </c>
      <c r="FB296">
        <v>2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2</v>
      </c>
      <c r="FJ296">
        <v>0</v>
      </c>
      <c r="FK296">
        <v>0</v>
      </c>
      <c r="FL296">
        <v>0</v>
      </c>
      <c r="FM296">
        <v>1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 t="s">
        <v>336</v>
      </c>
      <c r="FX296">
        <v>142.3699951171875</v>
      </c>
      <c r="FY296">
        <v>142.6499938964844</v>
      </c>
      <c r="FZ296">
        <v>146.2200012207031</v>
      </c>
      <c r="GA296">
        <v>141.91999816894531</v>
      </c>
      <c r="GB296">
        <v>145.0899963378906</v>
      </c>
      <c r="GC296">
        <v>621</v>
      </c>
      <c r="GD296">
        <v>213</v>
      </c>
      <c r="GE296">
        <v>263</v>
      </c>
      <c r="GF296">
        <v>169</v>
      </c>
      <c r="GG296">
        <v>0</v>
      </c>
      <c r="GH296">
        <v>97</v>
      </c>
      <c r="GI296">
        <v>0</v>
      </c>
      <c r="GJ296">
        <v>1</v>
      </c>
      <c r="GK296">
        <v>5</v>
      </c>
      <c r="GL296">
        <v>38</v>
      </c>
      <c r="GM296">
        <v>0</v>
      </c>
      <c r="GN296">
        <v>32</v>
      </c>
      <c r="GO296">
        <v>4</v>
      </c>
      <c r="GP296">
        <v>3</v>
      </c>
      <c r="GQ296">
        <v>1</v>
      </c>
      <c r="GR296">
        <v>1</v>
      </c>
      <c r="GS296">
        <v>0</v>
      </c>
      <c r="GT296">
        <v>0</v>
      </c>
      <c r="GU296">
        <v>0</v>
      </c>
      <c r="GV296">
        <v>0</v>
      </c>
      <c r="GW296">
        <v>2.1</v>
      </c>
      <c r="GX296" t="s">
        <v>218</v>
      </c>
      <c r="GY296">
        <v>435010</v>
      </c>
      <c r="GZ296">
        <v>500083</v>
      </c>
      <c r="HA296">
        <v>0.97899999999999998</v>
      </c>
      <c r="HB296">
        <v>1.4390000000000001</v>
      </c>
      <c r="HC296">
        <v>7.07</v>
      </c>
      <c r="HD296">
        <v>4.2</v>
      </c>
      <c r="HE296">
        <v>0.64100000000000001</v>
      </c>
      <c r="HF296" s="2">
        <f t="shared" si="100"/>
        <v>1.9628376535374414E-3</v>
      </c>
      <c r="HG296" s="2">
        <f t="shared" si="101"/>
        <v>2.441531455624979E-2</v>
      </c>
      <c r="HH296" s="2">
        <f t="shared" si="102"/>
        <v>5.1173905276772347E-3</v>
      </c>
      <c r="HI296" s="2">
        <f t="shared" si="103"/>
        <v>2.1848495754062114E-2</v>
      </c>
      <c r="HJ296" s="3">
        <f t="shared" si="104"/>
        <v>146.13283836891418</v>
      </c>
      <c r="HK296" t="str">
        <f t="shared" si="105"/>
        <v>WING</v>
      </c>
    </row>
    <row r="297" spans="1:219" hidden="1" x14ac:dyDescent="0.3">
      <c r="A297">
        <v>288</v>
      </c>
      <c r="B297" t="s">
        <v>1054</v>
      </c>
      <c r="C297">
        <v>9</v>
      </c>
      <c r="D297">
        <v>0</v>
      </c>
      <c r="E297">
        <v>6</v>
      </c>
      <c r="F297">
        <v>0</v>
      </c>
      <c r="G297" t="s">
        <v>218</v>
      </c>
      <c r="H297" t="s">
        <v>218</v>
      </c>
      <c r="I297">
        <v>6</v>
      </c>
      <c r="J297">
        <v>0</v>
      </c>
      <c r="K297" t="s">
        <v>218</v>
      </c>
      <c r="L297" t="s">
        <v>218</v>
      </c>
      <c r="M297">
        <v>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</v>
      </c>
      <c r="W297">
        <v>0</v>
      </c>
      <c r="X297">
        <v>1</v>
      </c>
      <c r="Y297">
        <v>1</v>
      </c>
      <c r="Z297">
        <v>129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5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0</v>
      </c>
      <c r="AU297" t="s">
        <v>1055</v>
      </c>
      <c r="AV297">
        <v>119.7099990844727</v>
      </c>
      <c r="AW297">
        <v>119.65000152587891</v>
      </c>
      <c r="AX297">
        <v>122.1800003051758</v>
      </c>
      <c r="AY297">
        <v>118.7099990844727</v>
      </c>
      <c r="AZ297">
        <v>122.0699996948242</v>
      </c>
      <c r="BA297" s="2">
        <f t="shared" si="88"/>
        <v>-5.0144218828784837E-4</v>
      </c>
      <c r="BB297" s="2">
        <f t="shared" si="89"/>
        <v>2.0707143337514888E-2</v>
      </c>
      <c r="BC297" s="2">
        <f t="shared" si="90"/>
        <v>7.8562676925908459E-3</v>
      </c>
      <c r="BD297" s="2">
        <f t="shared" si="91"/>
        <v>2.7525195533313118E-2</v>
      </c>
      <c r="BE297">
        <v>2</v>
      </c>
      <c r="BF297">
        <v>6</v>
      </c>
      <c r="BG297">
        <v>32</v>
      </c>
      <c r="BH297">
        <v>70</v>
      </c>
      <c r="BI297">
        <v>6</v>
      </c>
      <c r="BJ297">
        <v>0</v>
      </c>
      <c r="BK297">
        <v>0</v>
      </c>
      <c r="BL297">
        <v>0</v>
      </c>
      <c r="BM297">
        <v>0</v>
      </c>
      <c r="BN297">
        <v>2</v>
      </c>
      <c r="BO297">
        <v>0</v>
      </c>
      <c r="BP297">
        <v>0</v>
      </c>
      <c r="BQ297">
        <v>0</v>
      </c>
      <c r="BR297">
        <v>2</v>
      </c>
      <c r="BS297">
        <v>1</v>
      </c>
      <c r="BT297">
        <v>4</v>
      </c>
      <c r="BU297">
        <v>1</v>
      </c>
      <c r="BV297">
        <v>4</v>
      </c>
      <c r="BW297">
        <v>0</v>
      </c>
      <c r="BX297">
        <v>0</v>
      </c>
      <c r="BY297">
        <v>2</v>
      </c>
      <c r="BZ297">
        <v>2</v>
      </c>
      <c r="CA297">
        <v>0</v>
      </c>
      <c r="CB297">
        <v>0</v>
      </c>
      <c r="CC297">
        <v>1</v>
      </c>
      <c r="CD297">
        <v>1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 t="s">
        <v>779</v>
      </c>
      <c r="CN297">
        <v>122.0699996948242</v>
      </c>
      <c r="CO297">
        <v>122.48000335693359</v>
      </c>
      <c r="CP297">
        <v>124.0500030517578</v>
      </c>
      <c r="CQ297">
        <v>121.5299987792969</v>
      </c>
      <c r="CR297">
        <v>122.0899963378906</v>
      </c>
      <c r="CS297" s="2">
        <f t="shared" si="92"/>
        <v>3.3475151116264534E-3</v>
      </c>
      <c r="CT297" s="2">
        <f t="shared" si="93"/>
        <v>1.2656184249904001E-2</v>
      </c>
      <c r="CU297" s="2">
        <f t="shared" si="94"/>
        <v>7.756405548652423E-3</v>
      </c>
      <c r="CV297" s="2">
        <f t="shared" si="95"/>
        <v>4.5867603848874783E-3</v>
      </c>
      <c r="CW297">
        <v>28</v>
      </c>
      <c r="CX297">
        <v>21</v>
      </c>
      <c r="CY297">
        <v>33</v>
      </c>
      <c r="CZ297">
        <v>0</v>
      </c>
      <c r="DA297">
        <v>0</v>
      </c>
      <c r="DB297">
        <v>1</v>
      </c>
      <c r="DC297">
        <v>33</v>
      </c>
      <c r="DD297">
        <v>0</v>
      </c>
      <c r="DE297">
        <v>0</v>
      </c>
      <c r="DF297">
        <v>12</v>
      </c>
      <c r="DG297">
        <v>17</v>
      </c>
      <c r="DH297">
        <v>12</v>
      </c>
      <c r="DI297">
        <v>15</v>
      </c>
      <c r="DJ297">
        <v>14</v>
      </c>
      <c r="DK297">
        <v>1</v>
      </c>
      <c r="DL297">
        <v>15</v>
      </c>
      <c r="DM297">
        <v>0</v>
      </c>
      <c r="DN297">
        <v>0</v>
      </c>
      <c r="DO297">
        <v>56</v>
      </c>
      <c r="DP297">
        <v>34</v>
      </c>
      <c r="DQ297">
        <v>4</v>
      </c>
      <c r="DR297">
        <v>4</v>
      </c>
      <c r="DS297">
        <v>1</v>
      </c>
      <c r="DT297">
        <v>1</v>
      </c>
      <c r="DU297">
        <v>1</v>
      </c>
      <c r="DV297">
        <v>1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 t="s">
        <v>1056</v>
      </c>
      <c r="EF297">
        <v>122.0899963378906</v>
      </c>
      <c r="EG297">
        <v>122.48000335693359</v>
      </c>
      <c r="EH297">
        <v>124.9499969482422</v>
      </c>
      <c r="EI297">
        <v>121.8300018310547</v>
      </c>
      <c r="EJ297">
        <v>124.1800003051758</v>
      </c>
      <c r="EK297" s="2">
        <f t="shared" si="96"/>
        <v>3.1842505580803593E-3</v>
      </c>
      <c r="EL297" s="2">
        <f t="shared" si="97"/>
        <v>1.9767856355624835E-2</v>
      </c>
      <c r="EM297" s="2">
        <f t="shared" si="98"/>
        <v>5.3070012088801688E-3</v>
      </c>
      <c r="EN297" s="2">
        <f t="shared" si="99"/>
        <v>1.8924130039828513E-2</v>
      </c>
      <c r="EO297">
        <v>4</v>
      </c>
      <c r="EP297">
        <v>46</v>
      </c>
      <c r="EQ297">
        <v>30</v>
      </c>
      <c r="ER297">
        <v>24</v>
      </c>
      <c r="ES297">
        <v>1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1</v>
      </c>
      <c r="FC297">
        <v>1</v>
      </c>
      <c r="FD297">
        <v>1</v>
      </c>
      <c r="FE297">
        <v>1</v>
      </c>
      <c r="FF297">
        <v>0</v>
      </c>
      <c r="FG297">
        <v>0</v>
      </c>
      <c r="FH297">
        <v>0</v>
      </c>
      <c r="FI297">
        <v>1</v>
      </c>
      <c r="FJ297">
        <v>1</v>
      </c>
      <c r="FK297">
        <v>0</v>
      </c>
      <c r="FL297">
        <v>0</v>
      </c>
      <c r="FM297">
        <v>1</v>
      </c>
      <c r="FN297">
        <v>1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 t="s">
        <v>523</v>
      </c>
      <c r="FX297">
        <v>124.1800003051758</v>
      </c>
      <c r="FY297">
        <v>124.8000030517578</v>
      </c>
      <c r="FZ297">
        <v>126.01999664306641</v>
      </c>
      <c r="GA297">
        <v>124.0500030517578</v>
      </c>
      <c r="GB297">
        <v>124.2200012207031</v>
      </c>
      <c r="GC297">
        <v>307</v>
      </c>
      <c r="GD297">
        <v>208</v>
      </c>
      <c r="GE297">
        <v>187</v>
      </c>
      <c r="GF297">
        <v>71</v>
      </c>
      <c r="GG297">
        <v>0</v>
      </c>
      <c r="GH297">
        <v>101</v>
      </c>
      <c r="GI297">
        <v>0</v>
      </c>
      <c r="GJ297">
        <v>25</v>
      </c>
      <c r="GK297">
        <v>4</v>
      </c>
      <c r="GL297">
        <v>146</v>
      </c>
      <c r="GM297">
        <v>0</v>
      </c>
      <c r="GN297">
        <v>15</v>
      </c>
      <c r="GO297">
        <v>3</v>
      </c>
      <c r="GP297">
        <v>2</v>
      </c>
      <c r="GQ297">
        <v>3</v>
      </c>
      <c r="GR297">
        <v>2</v>
      </c>
      <c r="GS297">
        <v>0</v>
      </c>
      <c r="GT297">
        <v>0</v>
      </c>
      <c r="GU297">
        <v>0</v>
      </c>
      <c r="GV297">
        <v>0</v>
      </c>
      <c r="GW297">
        <v>2.4</v>
      </c>
      <c r="GX297" t="s">
        <v>218</v>
      </c>
      <c r="GY297">
        <v>113628</v>
      </c>
      <c r="GZ297">
        <v>151850</v>
      </c>
      <c r="HA297">
        <v>2.2669999999999999</v>
      </c>
      <c r="HB297">
        <v>3.7989999999999999</v>
      </c>
      <c r="HC297">
        <v>4.12</v>
      </c>
      <c r="HD297">
        <v>5.89</v>
      </c>
      <c r="HE297">
        <v>0.14749999999999999</v>
      </c>
      <c r="HF297" s="2">
        <f t="shared" si="100"/>
        <v>4.9679706043346261E-3</v>
      </c>
      <c r="HG297" s="2">
        <f t="shared" si="101"/>
        <v>9.6809524187185803E-3</v>
      </c>
      <c r="HH297" s="2">
        <f t="shared" si="102"/>
        <v>6.0096152376610812E-3</v>
      </c>
      <c r="HI297" s="2">
        <f t="shared" si="103"/>
        <v>1.3685249337846983E-3</v>
      </c>
      <c r="HJ297" s="3">
        <f t="shared" si="104"/>
        <v>126.0081859431578</v>
      </c>
      <c r="HK297" t="str">
        <f t="shared" si="105"/>
        <v>WWD</v>
      </c>
    </row>
    <row r="298" spans="1:219" hidden="1" x14ac:dyDescent="0.3">
      <c r="A298">
        <v>289</v>
      </c>
      <c r="B298" t="s">
        <v>1057</v>
      </c>
      <c r="C298">
        <v>9</v>
      </c>
      <c r="D298">
        <v>0</v>
      </c>
      <c r="E298">
        <v>6</v>
      </c>
      <c r="F298">
        <v>0</v>
      </c>
      <c r="G298" t="s">
        <v>218</v>
      </c>
      <c r="H298" t="s">
        <v>218</v>
      </c>
      <c r="I298">
        <v>6</v>
      </c>
      <c r="J298">
        <v>0</v>
      </c>
      <c r="K298" t="s">
        <v>218</v>
      </c>
      <c r="L298" t="s">
        <v>218</v>
      </c>
      <c r="M298">
        <v>22</v>
      </c>
      <c r="N298">
        <v>130</v>
      </c>
      <c r="O298">
        <v>42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1</v>
      </c>
      <c r="X298">
        <v>0</v>
      </c>
      <c r="Y298">
        <v>0</v>
      </c>
      <c r="Z298">
        <v>0</v>
      </c>
      <c r="AA298">
        <v>1</v>
      </c>
      <c r="AB298">
        <v>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 t="s">
        <v>927</v>
      </c>
      <c r="AV298">
        <v>80.669998168945313</v>
      </c>
      <c r="AW298">
        <v>81.550003051757813</v>
      </c>
      <c r="AX298">
        <v>81.769996643066406</v>
      </c>
      <c r="AY298">
        <v>79.5</v>
      </c>
      <c r="AZ298">
        <v>80.55999755859375</v>
      </c>
      <c r="BA298" s="2">
        <f t="shared" si="88"/>
        <v>1.0790985283642307E-2</v>
      </c>
      <c r="BB298" s="2">
        <f t="shared" si="89"/>
        <v>2.6903950145539257E-3</v>
      </c>
      <c r="BC298" s="2">
        <f t="shared" si="90"/>
        <v>2.5137988657789823E-2</v>
      </c>
      <c r="BD298" s="2">
        <f t="shared" si="91"/>
        <v>1.3157864830156907E-2</v>
      </c>
      <c r="BE298">
        <v>4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2</v>
      </c>
      <c r="BO298">
        <v>1</v>
      </c>
      <c r="BP298">
        <v>10</v>
      </c>
      <c r="BQ298">
        <v>13</v>
      </c>
      <c r="BR298">
        <v>168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4</v>
      </c>
      <c r="CF298">
        <v>0</v>
      </c>
      <c r="CG298">
        <v>10</v>
      </c>
      <c r="CH298">
        <v>0</v>
      </c>
      <c r="CI298">
        <v>2</v>
      </c>
      <c r="CJ298">
        <v>0</v>
      </c>
      <c r="CK298">
        <v>1</v>
      </c>
      <c r="CL298">
        <v>0</v>
      </c>
      <c r="CM298" t="s">
        <v>1020</v>
      </c>
      <c r="CN298">
        <v>80.55999755859375</v>
      </c>
      <c r="CO298">
        <v>80.339996337890625</v>
      </c>
      <c r="CP298">
        <v>80.69000244140625</v>
      </c>
      <c r="CQ298">
        <v>79.739997863769531</v>
      </c>
      <c r="CR298">
        <v>80.459999084472656</v>
      </c>
      <c r="CS298" s="2">
        <f t="shared" si="92"/>
        <v>-2.7383772806990336E-3</v>
      </c>
      <c r="CT298" s="2">
        <f t="shared" si="93"/>
        <v>4.3376638111987109E-3</v>
      </c>
      <c r="CU298" s="2">
        <f t="shared" si="94"/>
        <v>7.4682412430994161E-3</v>
      </c>
      <c r="CV298" s="2">
        <f t="shared" si="95"/>
        <v>8.9485611346727945E-3</v>
      </c>
      <c r="CW298">
        <v>99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34</v>
      </c>
      <c r="DG298">
        <v>18</v>
      </c>
      <c r="DH298">
        <v>16</v>
      </c>
      <c r="DI298">
        <v>19</v>
      </c>
      <c r="DJ298">
        <v>20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 t="s">
        <v>297</v>
      </c>
      <c r="EF298">
        <v>80.459999084472656</v>
      </c>
      <c r="EG298">
        <v>80.599998474121094</v>
      </c>
      <c r="EH298">
        <v>81.779998779296875</v>
      </c>
      <c r="EI298">
        <v>80.349998474121094</v>
      </c>
      <c r="EJ298">
        <v>81.360000610351563</v>
      </c>
      <c r="EK298" s="2">
        <f t="shared" si="96"/>
        <v>1.7369651649979945E-3</v>
      </c>
      <c r="EL298" s="2">
        <f t="shared" si="97"/>
        <v>1.4428959681942466E-2</v>
      </c>
      <c r="EM298" s="2">
        <f t="shared" si="98"/>
        <v>3.1017370314252446E-3</v>
      </c>
      <c r="EN298" s="2">
        <f t="shared" si="99"/>
        <v>1.2413988798593567E-2</v>
      </c>
      <c r="EO298">
        <v>5</v>
      </c>
      <c r="EP298">
        <v>58</v>
      </c>
      <c r="EQ298">
        <v>122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1</v>
      </c>
      <c r="FA298">
        <v>0</v>
      </c>
      <c r="FB298">
        <v>0</v>
      </c>
      <c r="FC298">
        <v>1</v>
      </c>
      <c r="FD298">
        <v>1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 t="s">
        <v>266</v>
      </c>
      <c r="FX298">
        <v>81.360000610351563</v>
      </c>
      <c r="FY298">
        <v>81.540000915527344</v>
      </c>
      <c r="FZ298">
        <v>82.239997863769531</v>
      </c>
      <c r="GA298">
        <v>80.230003356933594</v>
      </c>
      <c r="GB298">
        <v>80.44000244140625</v>
      </c>
      <c r="GC298">
        <v>482</v>
      </c>
      <c r="GD298">
        <v>304</v>
      </c>
      <c r="GE298">
        <v>284</v>
      </c>
      <c r="GF298">
        <v>108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188</v>
      </c>
      <c r="GM298">
        <v>0</v>
      </c>
      <c r="GN298">
        <v>20</v>
      </c>
      <c r="GO298">
        <v>0</v>
      </c>
      <c r="GP298">
        <v>0</v>
      </c>
      <c r="GQ298">
        <v>0</v>
      </c>
      <c r="GR298">
        <v>0</v>
      </c>
      <c r="GS298">
        <v>1</v>
      </c>
      <c r="GT298">
        <v>0</v>
      </c>
      <c r="GU298">
        <v>0</v>
      </c>
      <c r="GV298">
        <v>0</v>
      </c>
      <c r="GW298">
        <v>2.7</v>
      </c>
      <c r="GX298" t="s">
        <v>223</v>
      </c>
      <c r="GY298">
        <v>404014</v>
      </c>
      <c r="GZ298">
        <v>686466</v>
      </c>
      <c r="HC298">
        <v>0.77</v>
      </c>
      <c r="HD298">
        <v>2.46</v>
      </c>
      <c r="HE298">
        <v>0.1182</v>
      </c>
      <c r="HF298" s="2">
        <f t="shared" si="100"/>
        <v>2.2075092366292681E-3</v>
      </c>
      <c r="HG298" s="2">
        <f t="shared" si="101"/>
        <v>8.5116362648954835E-3</v>
      </c>
      <c r="HH298" s="2">
        <f t="shared" si="102"/>
        <v>1.6065704487186139E-2</v>
      </c>
      <c r="HI298" s="2">
        <f t="shared" si="103"/>
        <v>2.6106300111766734E-3</v>
      </c>
      <c r="HJ298" s="3">
        <f t="shared" si="104"/>
        <v>82.234039744359563</v>
      </c>
      <c r="HK298" t="str">
        <f t="shared" si="105"/>
        <v>WRB</v>
      </c>
    </row>
    <row r="299" spans="1:219" hidden="1" x14ac:dyDescent="0.3">
      <c r="A299">
        <v>290</v>
      </c>
      <c r="B299" t="s">
        <v>1058</v>
      </c>
      <c r="C299">
        <v>10</v>
      </c>
      <c r="D299">
        <v>0</v>
      </c>
      <c r="E299">
        <v>6</v>
      </c>
      <c r="F299">
        <v>0</v>
      </c>
      <c r="G299" t="s">
        <v>218</v>
      </c>
      <c r="H299" t="s">
        <v>218</v>
      </c>
      <c r="I299">
        <v>6</v>
      </c>
      <c r="J299">
        <v>0</v>
      </c>
      <c r="K299" t="s">
        <v>218</v>
      </c>
      <c r="L299" t="s">
        <v>218</v>
      </c>
      <c r="M299">
        <v>121</v>
      </c>
      <c r="N299">
        <v>14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70</v>
      </c>
      <c r="W299">
        <v>5</v>
      </c>
      <c r="X299">
        <v>2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 t="s">
        <v>910</v>
      </c>
      <c r="AV299">
        <v>413.70001220703131</v>
      </c>
      <c r="AW299">
        <v>415</v>
      </c>
      <c r="AX299">
        <v>427.76998901367188</v>
      </c>
      <c r="AY299">
        <v>414.95999145507813</v>
      </c>
      <c r="AZ299">
        <v>424.04000854492188</v>
      </c>
      <c r="BA299" s="2">
        <f t="shared" si="88"/>
        <v>3.1325007059486154E-3</v>
      </c>
      <c r="BB299" s="2">
        <f t="shared" si="89"/>
        <v>2.985246590841073E-2</v>
      </c>
      <c r="BC299" s="2">
        <f t="shared" si="90"/>
        <v>9.6406132341853024E-5</v>
      </c>
      <c r="BD299" s="2">
        <f t="shared" si="91"/>
        <v>2.1413114109212206E-2</v>
      </c>
      <c r="BE299">
        <v>3</v>
      </c>
      <c r="BF299">
        <v>12</v>
      </c>
      <c r="BG299">
        <v>6</v>
      </c>
      <c r="BH299">
        <v>48</v>
      </c>
      <c r="BI299">
        <v>105</v>
      </c>
      <c r="BJ299">
        <v>0</v>
      </c>
      <c r="BK299">
        <v>0</v>
      </c>
      <c r="BL299">
        <v>0</v>
      </c>
      <c r="BM299">
        <v>0</v>
      </c>
      <c r="BN299">
        <v>1</v>
      </c>
      <c r="BO299">
        <v>0</v>
      </c>
      <c r="BP299">
        <v>0</v>
      </c>
      <c r="BQ299">
        <v>0</v>
      </c>
      <c r="BR299">
        <v>0</v>
      </c>
      <c r="BS299">
        <v>1</v>
      </c>
      <c r="BT299">
        <v>1</v>
      </c>
      <c r="BU299">
        <v>1</v>
      </c>
      <c r="BV299">
        <v>1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 t="s">
        <v>784</v>
      </c>
      <c r="CN299">
        <v>424.04000854492188</v>
      </c>
      <c r="CO299">
        <v>425.98001098632813</v>
      </c>
      <c r="CP299">
        <v>426.489990234375</v>
      </c>
      <c r="CQ299">
        <v>418.66000366210938</v>
      </c>
      <c r="CR299">
        <v>419.1199951171875</v>
      </c>
      <c r="CS299" s="2">
        <f t="shared" si="92"/>
        <v>4.5542100365562055E-3</v>
      </c>
      <c r="CT299" s="2">
        <f t="shared" si="93"/>
        <v>1.195759008943309E-3</v>
      </c>
      <c r="CU299" s="2">
        <f t="shared" si="94"/>
        <v>1.7183922098292226E-2</v>
      </c>
      <c r="CV299" s="2">
        <f t="shared" si="95"/>
        <v>1.0975173230508561E-3</v>
      </c>
      <c r="CW299">
        <v>2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1</v>
      </c>
      <c r="DG299">
        <v>0</v>
      </c>
      <c r="DH299">
        <v>7</v>
      </c>
      <c r="DI299">
        <v>17</v>
      </c>
      <c r="DJ299">
        <v>141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2</v>
      </c>
      <c r="DX299">
        <v>0</v>
      </c>
      <c r="DY299">
        <v>0</v>
      </c>
      <c r="DZ299">
        <v>0</v>
      </c>
      <c r="EA299">
        <v>1</v>
      </c>
      <c r="EB299">
        <v>0</v>
      </c>
      <c r="EC299">
        <v>0</v>
      </c>
      <c r="ED299">
        <v>0</v>
      </c>
      <c r="EE299" t="s">
        <v>537</v>
      </c>
      <c r="EF299">
        <v>419.1199951171875</v>
      </c>
      <c r="EG299">
        <v>420</v>
      </c>
      <c r="EH299">
        <v>425.510009765625</v>
      </c>
      <c r="EI299">
        <v>418.510009765625</v>
      </c>
      <c r="EJ299">
        <v>423.55999755859381</v>
      </c>
      <c r="EK299" s="2">
        <f t="shared" si="96"/>
        <v>2.0952497209821841E-3</v>
      </c>
      <c r="EL299" s="2">
        <f t="shared" si="97"/>
        <v>1.2949189535305994E-2</v>
      </c>
      <c r="EM299" s="2">
        <f t="shared" si="98"/>
        <v>3.5475957961309534E-3</v>
      </c>
      <c r="EN299" s="2">
        <f t="shared" si="99"/>
        <v>1.1922721272256576E-2</v>
      </c>
      <c r="EO299">
        <v>14</v>
      </c>
      <c r="EP299">
        <v>41</v>
      </c>
      <c r="EQ299">
        <v>58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5</v>
      </c>
      <c r="EY299">
        <v>5</v>
      </c>
      <c r="EZ299">
        <v>6</v>
      </c>
      <c r="FA299">
        <v>0</v>
      </c>
      <c r="FB299">
        <v>0</v>
      </c>
      <c r="FC299">
        <v>1</v>
      </c>
      <c r="FD299">
        <v>16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 t="s">
        <v>494</v>
      </c>
      <c r="FX299">
        <v>423.55999755859381</v>
      </c>
      <c r="FY299">
        <v>423.95001220703119</v>
      </c>
      <c r="FZ299">
        <v>426.85000610351563</v>
      </c>
      <c r="GA299">
        <v>419.41000366210938</v>
      </c>
      <c r="GB299">
        <v>419.79000854492188</v>
      </c>
      <c r="GC299">
        <v>424</v>
      </c>
      <c r="GD299">
        <v>260</v>
      </c>
      <c r="GE299">
        <v>115</v>
      </c>
      <c r="GF299">
        <v>182</v>
      </c>
      <c r="GG299">
        <v>0</v>
      </c>
      <c r="GH299">
        <v>153</v>
      </c>
      <c r="GI299">
        <v>0</v>
      </c>
      <c r="GJ299">
        <v>0</v>
      </c>
      <c r="GK299">
        <v>1</v>
      </c>
      <c r="GL299">
        <v>141</v>
      </c>
      <c r="GM299">
        <v>0</v>
      </c>
      <c r="GN299">
        <v>141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2.6</v>
      </c>
      <c r="GX299" t="s">
        <v>223</v>
      </c>
      <c r="GY299">
        <v>169408</v>
      </c>
      <c r="GZ299">
        <v>268716</v>
      </c>
      <c r="HA299">
        <v>1.429</v>
      </c>
      <c r="HB299">
        <v>2.72</v>
      </c>
      <c r="HC299">
        <v>1.72</v>
      </c>
      <c r="HD299">
        <v>2.5499999999999998</v>
      </c>
      <c r="HE299">
        <v>0.46330001999999998</v>
      </c>
      <c r="HF299" s="2">
        <f t="shared" si="100"/>
        <v>9.1995432765057394E-4</v>
      </c>
      <c r="HG299" s="2">
        <f t="shared" si="101"/>
        <v>6.7939413260337256E-3</v>
      </c>
      <c r="HH299" s="2">
        <f t="shared" si="102"/>
        <v>1.0708829848328327E-2</v>
      </c>
      <c r="HI299" s="2">
        <f t="shared" si="103"/>
        <v>9.0522612515164802E-4</v>
      </c>
      <c r="HJ299" s="3">
        <f t="shared" si="104"/>
        <v>426.83030371513706</v>
      </c>
      <c r="HK299" t="str">
        <f t="shared" si="105"/>
        <v>GWW</v>
      </c>
    </row>
    <row r="300" spans="1:219" hidden="1" x14ac:dyDescent="0.3">
      <c r="A300">
        <v>291</v>
      </c>
      <c r="B300" t="s">
        <v>1059</v>
      </c>
      <c r="C300">
        <v>9</v>
      </c>
      <c r="D300">
        <v>0</v>
      </c>
      <c r="E300">
        <v>6</v>
      </c>
      <c r="F300">
        <v>0</v>
      </c>
      <c r="G300" t="s">
        <v>218</v>
      </c>
      <c r="H300" t="s">
        <v>218</v>
      </c>
      <c r="I300">
        <v>6</v>
      </c>
      <c r="J300">
        <v>0</v>
      </c>
      <c r="K300" t="s">
        <v>218</v>
      </c>
      <c r="L300" t="s">
        <v>218</v>
      </c>
      <c r="M300">
        <v>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3</v>
      </c>
      <c r="W300">
        <v>0</v>
      </c>
      <c r="X300">
        <v>2</v>
      </c>
      <c r="Y300">
        <v>1</v>
      </c>
      <c r="Z300">
        <v>181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6</v>
      </c>
      <c r="AN300">
        <v>0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0</v>
      </c>
      <c r="AU300" t="s">
        <v>1060</v>
      </c>
      <c r="AV300">
        <v>71.459999084472656</v>
      </c>
      <c r="AW300">
        <v>71.349998474121094</v>
      </c>
      <c r="AX300">
        <v>74.110000610351563</v>
      </c>
      <c r="AY300">
        <v>71.180000305175781</v>
      </c>
      <c r="AZ300">
        <v>74.05999755859375</v>
      </c>
      <c r="BA300" s="2">
        <f t="shared" si="88"/>
        <v>-1.5417044527543666E-3</v>
      </c>
      <c r="BB300" s="2">
        <f t="shared" si="89"/>
        <v>3.7241966178650387E-2</v>
      </c>
      <c r="BC300" s="2">
        <f t="shared" si="90"/>
        <v>2.382595270930099E-3</v>
      </c>
      <c r="BD300" s="2">
        <f t="shared" si="91"/>
        <v>3.8887352799862218E-2</v>
      </c>
      <c r="BE300">
        <v>1</v>
      </c>
      <c r="BF300">
        <v>3</v>
      </c>
      <c r="BG300">
        <v>5</v>
      </c>
      <c r="BH300">
        <v>31</v>
      </c>
      <c r="BI300">
        <v>140</v>
      </c>
      <c r="BJ300">
        <v>0</v>
      </c>
      <c r="BK300">
        <v>0</v>
      </c>
      <c r="BL300">
        <v>0</v>
      </c>
      <c r="BM300">
        <v>0</v>
      </c>
      <c r="BN300">
        <v>1</v>
      </c>
      <c r="BO300">
        <v>1</v>
      </c>
      <c r="BP300">
        <v>0</v>
      </c>
      <c r="BQ300">
        <v>0</v>
      </c>
      <c r="BR300">
        <v>0</v>
      </c>
      <c r="BS300">
        <v>1</v>
      </c>
      <c r="BT300">
        <v>2</v>
      </c>
      <c r="BU300">
        <v>1</v>
      </c>
      <c r="BV300">
        <v>2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 t="s">
        <v>1061</v>
      </c>
      <c r="CN300">
        <v>74.05999755859375</v>
      </c>
      <c r="CO300">
        <v>73.660003662109375</v>
      </c>
      <c r="CP300">
        <v>75.099998474121094</v>
      </c>
      <c r="CQ300">
        <v>73.370002746582031</v>
      </c>
      <c r="CR300">
        <v>73.449996948242188</v>
      </c>
      <c r="CS300" s="2">
        <f t="shared" si="92"/>
        <v>-5.4302725576720334E-3</v>
      </c>
      <c r="CT300" s="2">
        <f t="shared" si="93"/>
        <v>1.917436539639783E-2</v>
      </c>
      <c r="CU300" s="2">
        <f t="shared" si="94"/>
        <v>3.9370201073790634E-3</v>
      </c>
      <c r="CV300" s="2">
        <f t="shared" si="95"/>
        <v>1.0890974129859066E-3</v>
      </c>
      <c r="CW300">
        <v>54</v>
      </c>
      <c r="CX300">
        <v>36</v>
      </c>
      <c r="CY300">
        <v>57</v>
      </c>
      <c r="CZ300">
        <v>37</v>
      </c>
      <c r="DA300">
        <v>0</v>
      </c>
      <c r="DB300">
        <v>1</v>
      </c>
      <c r="DC300">
        <v>94</v>
      </c>
      <c r="DD300">
        <v>0</v>
      </c>
      <c r="DE300">
        <v>0</v>
      </c>
      <c r="DF300">
        <v>12</v>
      </c>
      <c r="DG300">
        <v>4</v>
      </c>
      <c r="DH300">
        <v>4</v>
      </c>
      <c r="DI300">
        <v>0</v>
      </c>
      <c r="DJ300">
        <v>0</v>
      </c>
      <c r="DK300">
        <v>1</v>
      </c>
      <c r="DL300">
        <v>1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 t="s">
        <v>528</v>
      </c>
      <c r="EF300">
        <v>73.449996948242188</v>
      </c>
      <c r="EG300">
        <v>73.769996643066406</v>
      </c>
      <c r="EH300">
        <v>74.449996948242188</v>
      </c>
      <c r="EI300">
        <v>73.220001220703125</v>
      </c>
      <c r="EJ300">
        <v>74.080001831054688</v>
      </c>
      <c r="EK300" s="2">
        <f t="shared" si="96"/>
        <v>4.3378027570276645E-3</v>
      </c>
      <c r="EL300" s="2">
        <f t="shared" si="97"/>
        <v>9.1336512162454309E-3</v>
      </c>
      <c r="EM300" s="2">
        <f t="shared" si="98"/>
        <v>7.4555435460356145E-3</v>
      </c>
      <c r="EN300" s="2">
        <f t="shared" si="99"/>
        <v>1.1609079226440389E-2</v>
      </c>
      <c r="EO300">
        <v>68</v>
      </c>
      <c r="EP300">
        <v>23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31</v>
      </c>
      <c r="EY300">
        <v>17</v>
      </c>
      <c r="EZ300">
        <v>15</v>
      </c>
      <c r="FA300">
        <v>19</v>
      </c>
      <c r="FB300">
        <v>32</v>
      </c>
      <c r="FC300">
        <v>0</v>
      </c>
      <c r="FD300">
        <v>0</v>
      </c>
      <c r="FE300">
        <v>0</v>
      </c>
      <c r="FF300">
        <v>0</v>
      </c>
      <c r="FG300">
        <v>3</v>
      </c>
      <c r="FH300">
        <v>0</v>
      </c>
      <c r="FI300">
        <v>32</v>
      </c>
      <c r="FJ300">
        <v>0</v>
      </c>
      <c r="FK300">
        <v>1</v>
      </c>
      <c r="FL300">
        <v>0</v>
      </c>
      <c r="FM300">
        <v>2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 t="s">
        <v>962</v>
      </c>
      <c r="FX300">
        <v>74.080001831054688</v>
      </c>
      <c r="FY300">
        <v>74.80999755859375</v>
      </c>
      <c r="FZ300">
        <v>75.153999328613281</v>
      </c>
      <c r="GA300">
        <v>73.489997863769531</v>
      </c>
      <c r="GB300">
        <v>74.05999755859375</v>
      </c>
      <c r="GC300">
        <v>461</v>
      </c>
      <c r="GD300">
        <v>323</v>
      </c>
      <c r="GE300">
        <v>275</v>
      </c>
      <c r="GF300">
        <v>134</v>
      </c>
      <c r="GG300">
        <v>0</v>
      </c>
      <c r="GH300">
        <v>208</v>
      </c>
      <c r="GI300">
        <v>0</v>
      </c>
      <c r="GJ300">
        <v>37</v>
      </c>
      <c r="GK300">
        <v>2</v>
      </c>
      <c r="GL300">
        <v>213</v>
      </c>
      <c r="GM300">
        <v>0</v>
      </c>
      <c r="GN300">
        <v>32</v>
      </c>
      <c r="GO300">
        <v>2</v>
      </c>
      <c r="GP300">
        <v>2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1.4</v>
      </c>
      <c r="GX300" t="s">
        <v>249</v>
      </c>
      <c r="GY300">
        <v>495249</v>
      </c>
      <c r="GZ300">
        <v>699816</v>
      </c>
      <c r="HA300">
        <v>2.2770000000000001</v>
      </c>
      <c r="HB300">
        <v>2.601</v>
      </c>
      <c r="HC300">
        <v>66.66</v>
      </c>
      <c r="HD300">
        <v>2.63</v>
      </c>
      <c r="HF300" s="2">
        <f t="shared" si="100"/>
        <v>9.7579969437547875E-3</v>
      </c>
      <c r="HG300" s="2">
        <f t="shared" si="101"/>
        <v>4.5772916024784394E-3</v>
      </c>
      <c r="HH300" s="2">
        <f t="shared" si="102"/>
        <v>1.7644696402915216E-2</v>
      </c>
      <c r="HI300" s="2">
        <f t="shared" si="103"/>
        <v>7.6964584609019449E-3</v>
      </c>
      <c r="HJ300" s="3">
        <f t="shared" si="104"/>
        <v>75.152424732200132</v>
      </c>
      <c r="HK300" t="str">
        <f t="shared" si="105"/>
        <v>WH</v>
      </c>
    </row>
    <row r="301" spans="1:219" hidden="1" x14ac:dyDescent="0.3">
      <c r="A301">
        <v>292</v>
      </c>
      <c r="B301" t="s">
        <v>1062</v>
      </c>
      <c r="C301">
        <v>9</v>
      </c>
      <c r="D301">
        <v>0</v>
      </c>
      <c r="E301">
        <v>5</v>
      </c>
      <c r="F301">
        <v>1</v>
      </c>
      <c r="G301" t="s">
        <v>218</v>
      </c>
      <c r="H301" t="s">
        <v>218</v>
      </c>
      <c r="I301">
        <v>6</v>
      </c>
      <c r="J301">
        <v>0</v>
      </c>
      <c r="K301" t="s">
        <v>218</v>
      </c>
      <c r="L301" t="s">
        <v>218</v>
      </c>
      <c r="M301">
        <v>32</v>
      </c>
      <c r="N301">
        <v>16</v>
      </c>
      <c r="O301">
        <v>142</v>
      </c>
      <c r="P301">
        <v>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3</v>
      </c>
      <c r="W301">
        <v>0</v>
      </c>
      <c r="X301">
        <v>0</v>
      </c>
      <c r="Y301">
        <v>0</v>
      </c>
      <c r="Z301">
        <v>1</v>
      </c>
      <c r="AA301">
        <v>1</v>
      </c>
      <c r="AB301">
        <v>4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0</v>
      </c>
      <c r="AJ301">
        <v>0</v>
      </c>
      <c r="AK301">
        <v>1</v>
      </c>
      <c r="AL301">
        <v>1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 t="s">
        <v>1063</v>
      </c>
      <c r="AV301">
        <v>71.550003051757813</v>
      </c>
      <c r="AW301">
        <v>71.699996948242188</v>
      </c>
      <c r="AX301">
        <v>72.230003356933594</v>
      </c>
      <c r="AY301">
        <v>70.930000305175781</v>
      </c>
      <c r="AZ301">
        <v>71.319999694824219</v>
      </c>
      <c r="BA301" s="2">
        <f t="shared" si="88"/>
        <v>2.0919651725040955E-3</v>
      </c>
      <c r="BB301" s="2">
        <f t="shared" si="89"/>
        <v>7.3377597128483352E-3</v>
      </c>
      <c r="BC301" s="2">
        <f t="shared" si="90"/>
        <v>1.0739144711850446E-2</v>
      </c>
      <c r="BD301" s="2">
        <f t="shared" si="91"/>
        <v>5.4683032994563563E-3</v>
      </c>
      <c r="BE301">
        <v>1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2</v>
      </c>
      <c r="BO301">
        <v>0</v>
      </c>
      <c r="BP301">
        <v>6</v>
      </c>
      <c r="BQ301">
        <v>14</v>
      </c>
      <c r="BR301">
        <v>173</v>
      </c>
      <c r="BS301">
        <v>0</v>
      </c>
      <c r="BT301">
        <v>0</v>
      </c>
      <c r="BU301">
        <v>0</v>
      </c>
      <c r="BV301">
        <v>0</v>
      </c>
      <c r="BW301">
        <v>1</v>
      </c>
      <c r="BX301">
        <v>0</v>
      </c>
      <c r="BY301">
        <v>0</v>
      </c>
      <c r="BZ301">
        <v>0</v>
      </c>
      <c r="CA301">
        <v>1</v>
      </c>
      <c r="CB301">
        <v>0</v>
      </c>
      <c r="CC301">
        <v>0</v>
      </c>
      <c r="CD301">
        <v>0</v>
      </c>
      <c r="CE301">
        <v>2</v>
      </c>
      <c r="CF301">
        <v>1</v>
      </c>
      <c r="CG301">
        <v>0</v>
      </c>
      <c r="CH301">
        <v>0</v>
      </c>
      <c r="CI301">
        <v>1</v>
      </c>
      <c r="CJ301">
        <v>1</v>
      </c>
      <c r="CK301">
        <v>0</v>
      </c>
      <c r="CL301">
        <v>0</v>
      </c>
      <c r="CM301" t="s">
        <v>841</v>
      </c>
      <c r="CN301">
        <v>71.319999694824219</v>
      </c>
      <c r="CO301">
        <v>71.209999084472656</v>
      </c>
      <c r="CP301">
        <v>71.540000915527344</v>
      </c>
      <c r="CQ301">
        <v>70.790000915527344</v>
      </c>
      <c r="CR301">
        <v>71.120002746582031</v>
      </c>
      <c r="CS301" s="2">
        <f t="shared" si="92"/>
        <v>-1.5447354552142745E-3</v>
      </c>
      <c r="CT301" s="2">
        <f t="shared" si="93"/>
        <v>4.6128295615252002E-3</v>
      </c>
      <c r="CU301" s="2">
        <f t="shared" si="94"/>
        <v>5.898022389343005E-3</v>
      </c>
      <c r="CV301" s="2">
        <f t="shared" si="95"/>
        <v>4.6400705611692183E-3</v>
      </c>
      <c r="CW301">
        <v>102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60</v>
      </c>
      <c r="DG301">
        <v>17</v>
      </c>
      <c r="DH301">
        <v>18</v>
      </c>
      <c r="DI301">
        <v>7</v>
      </c>
      <c r="DJ301">
        <v>2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 t="s">
        <v>267</v>
      </c>
      <c r="EF301">
        <v>71.120002746582031</v>
      </c>
      <c r="EG301">
        <v>71.180000305175781</v>
      </c>
      <c r="EH301">
        <v>71.680000305175781</v>
      </c>
      <c r="EI301">
        <v>70.930000305175781</v>
      </c>
      <c r="EJ301">
        <v>71.080001831054688</v>
      </c>
      <c r="EK301" s="2">
        <f t="shared" si="96"/>
        <v>8.4289910559876002E-4</v>
      </c>
      <c r="EL301" s="2">
        <f t="shared" si="97"/>
        <v>6.9754463988735971E-3</v>
      </c>
      <c r="EM301" s="2">
        <f t="shared" si="98"/>
        <v>3.512222519361563E-3</v>
      </c>
      <c r="EN301" s="2">
        <f t="shared" si="99"/>
        <v>2.1103196681878655E-3</v>
      </c>
      <c r="EO301">
        <v>111</v>
      </c>
      <c r="EP301">
        <v>54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45</v>
      </c>
      <c r="EY301">
        <v>3</v>
      </c>
      <c r="EZ301">
        <v>3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 t="s">
        <v>570</v>
      </c>
      <c r="FX301">
        <v>71.080001831054688</v>
      </c>
      <c r="FY301">
        <v>70.980003356933594</v>
      </c>
      <c r="FZ301">
        <v>71.099998474121094</v>
      </c>
      <c r="GA301">
        <v>70.419998168945313</v>
      </c>
      <c r="GB301">
        <v>70.599998474121094</v>
      </c>
      <c r="GC301">
        <v>463</v>
      </c>
      <c r="GD301">
        <v>354</v>
      </c>
      <c r="GE301">
        <v>267</v>
      </c>
      <c r="GF301">
        <v>155</v>
      </c>
      <c r="GG301">
        <v>0</v>
      </c>
      <c r="GH301">
        <v>4</v>
      </c>
      <c r="GI301">
        <v>0</v>
      </c>
      <c r="GJ301">
        <v>0</v>
      </c>
      <c r="GK301">
        <v>0</v>
      </c>
      <c r="GL301">
        <v>176</v>
      </c>
      <c r="GM301">
        <v>0</v>
      </c>
      <c r="GN301">
        <v>2</v>
      </c>
      <c r="GO301">
        <v>1</v>
      </c>
      <c r="GP301">
        <v>0</v>
      </c>
      <c r="GQ301">
        <v>1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2.9</v>
      </c>
      <c r="GX301" t="s">
        <v>223</v>
      </c>
      <c r="GY301">
        <v>2750833</v>
      </c>
      <c r="GZ301">
        <v>4405133</v>
      </c>
      <c r="HA301">
        <v>0.41899999999999998</v>
      </c>
      <c r="HB301">
        <v>0.77300000000000002</v>
      </c>
      <c r="HC301">
        <v>3.76</v>
      </c>
      <c r="HD301">
        <v>1.47</v>
      </c>
      <c r="HE301">
        <v>0.61650000000000005</v>
      </c>
      <c r="HF301" s="2">
        <f t="shared" si="100"/>
        <v>-1.4088259987568019E-3</v>
      </c>
      <c r="HG301" s="2">
        <f t="shared" si="101"/>
        <v>1.6876950740185581E-3</v>
      </c>
      <c r="HH301" s="2">
        <f t="shared" si="102"/>
        <v>7.8896190687990364E-3</v>
      </c>
      <c r="HI301" s="2">
        <f t="shared" si="103"/>
        <v>2.5495794485287382E-3</v>
      </c>
      <c r="HJ301" s="3">
        <f t="shared" si="104"/>
        <v>71.09979595895291</v>
      </c>
      <c r="HK301" t="str">
        <f t="shared" si="105"/>
        <v>XEL</v>
      </c>
    </row>
    <row r="302" spans="1:219" hidden="1" x14ac:dyDescent="0.3">
      <c r="A302">
        <v>293</v>
      </c>
      <c r="B302" t="s">
        <v>1064</v>
      </c>
      <c r="C302">
        <v>9</v>
      </c>
      <c r="D302">
        <v>1</v>
      </c>
      <c r="E302">
        <v>6</v>
      </c>
      <c r="F302">
        <v>0</v>
      </c>
      <c r="G302" t="s">
        <v>218</v>
      </c>
      <c r="H302" t="s">
        <v>218</v>
      </c>
      <c r="I302">
        <v>6</v>
      </c>
      <c r="J302">
        <v>0</v>
      </c>
      <c r="K302" t="s">
        <v>218</v>
      </c>
      <c r="L302" t="s">
        <v>218</v>
      </c>
      <c r="M302">
        <v>15</v>
      </c>
      <c r="N302">
        <v>16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0</v>
      </c>
      <c r="U302">
        <v>0</v>
      </c>
      <c r="V302">
        <v>3</v>
      </c>
      <c r="W302">
        <v>7</v>
      </c>
      <c r="X302">
        <v>8</v>
      </c>
      <c r="Y302">
        <v>10</v>
      </c>
      <c r="Z302">
        <v>136</v>
      </c>
      <c r="AA302">
        <v>1</v>
      </c>
      <c r="AB302">
        <v>0</v>
      </c>
      <c r="AC302">
        <v>0</v>
      </c>
      <c r="AD302">
        <v>0</v>
      </c>
      <c r="AE302">
        <v>17</v>
      </c>
      <c r="AF302">
        <v>1</v>
      </c>
      <c r="AG302">
        <v>0</v>
      </c>
      <c r="AH302">
        <v>0</v>
      </c>
      <c r="AI302">
        <v>1</v>
      </c>
      <c r="AJ302">
        <v>1</v>
      </c>
      <c r="AK302">
        <v>0</v>
      </c>
      <c r="AL302">
        <v>0</v>
      </c>
      <c r="AM302">
        <v>32</v>
      </c>
      <c r="AN302">
        <v>17</v>
      </c>
      <c r="AO302">
        <v>0</v>
      </c>
      <c r="AP302">
        <v>0</v>
      </c>
      <c r="AQ302">
        <v>1</v>
      </c>
      <c r="AR302">
        <v>1</v>
      </c>
      <c r="AS302">
        <v>0</v>
      </c>
      <c r="AT302">
        <v>0</v>
      </c>
      <c r="AU302" t="s">
        <v>435</v>
      </c>
      <c r="AV302">
        <v>134.83000183105469</v>
      </c>
      <c r="AW302">
        <v>134.78999328613281</v>
      </c>
      <c r="AX302">
        <v>136.32000732421881</v>
      </c>
      <c r="AY302">
        <v>133.3800048828125</v>
      </c>
      <c r="AZ302">
        <v>133.57000732421881</v>
      </c>
      <c r="BA302" s="2">
        <f t="shared" si="88"/>
        <v>-2.9682132884256696E-4</v>
      </c>
      <c r="BB302" s="2">
        <f t="shared" si="89"/>
        <v>1.1223693925184852E-2</v>
      </c>
      <c r="BC302" s="2">
        <f t="shared" si="90"/>
        <v>1.0460631156254951E-2</v>
      </c>
      <c r="BD302" s="2">
        <f t="shared" si="91"/>
        <v>1.4224933067878975E-3</v>
      </c>
      <c r="BE302">
        <v>84</v>
      </c>
      <c r="BF302">
        <v>46</v>
      </c>
      <c r="BG302">
        <v>5</v>
      </c>
      <c r="BH302">
        <v>0</v>
      </c>
      <c r="BI302">
        <v>0</v>
      </c>
      <c r="BJ302">
        <v>2</v>
      </c>
      <c r="BK302">
        <v>5</v>
      </c>
      <c r="BL302">
        <v>0</v>
      </c>
      <c r="BM302">
        <v>0</v>
      </c>
      <c r="BN302">
        <v>14</v>
      </c>
      <c r="BO302">
        <v>6</v>
      </c>
      <c r="BP302">
        <v>4</v>
      </c>
      <c r="BQ302">
        <v>10</v>
      </c>
      <c r="BR302">
        <v>36</v>
      </c>
      <c r="BS302">
        <v>2</v>
      </c>
      <c r="BT302">
        <v>15</v>
      </c>
      <c r="BU302">
        <v>0</v>
      </c>
      <c r="BV302">
        <v>0</v>
      </c>
      <c r="BW302">
        <v>53</v>
      </c>
      <c r="BX302">
        <v>5</v>
      </c>
      <c r="BY302">
        <v>3</v>
      </c>
      <c r="BZ302">
        <v>3</v>
      </c>
      <c r="CA302">
        <v>2</v>
      </c>
      <c r="CB302">
        <v>2</v>
      </c>
      <c r="CC302">
        <v>2</v>
      </c>
      <c r="CD302">
        <v>2</v>
      </c>
      <c r="CE302">
        <v>136</v>
      </c>
      <c r="CF302">
        <v>55</v>
      </c>
      <c r="CG302">
        <v>0</v>
      </c>
      <c r="CH302">
        <v>0</v>
      </c>
      <c r="CI302">
        <v>1</v>
      </c>
      <c r="CJ302">
        <v>1</v>
      </c>
      <c r="CK302">
        <v>0</v>
      </c>
      <c r="CL302">
        <v>0</v>
      </c>
      <c r="CM302" t="s">
        <v>341</v>
      </c>
      <c r="CN302">
        <v>133.57000732421881</v>
      </c>
      <c r="CO302">
        <v>133.58000183105469</v>
      </c>
      <c r="CP302">
        <v>137.5</v>
      </c>
      <c r="CQ302">
        <v>133.58000183105469</v>
      </c>
      <c r="CR302">
        <v>134.55999755859381</v>
      </c>
      <c r="CS302" s="2">
        <f t="shared" si="92"/>
        <v>7.4820382533924423E-5</v>
      </c>
      <c r="CT302" s="2">
        <f t="shared" si="93"/>
        <v>2.8509077592329568E-2</v>
      </c>
      <c r="CU302" s="2">
        <f t="shared" si="94"/>
        <v>0</v>
      </c>
      <c r="CV302" s="2">
        <f t="shared" si="95"/>
        <v>7.2829648136132352E-3</v>
      </c>
      <c r="CW302">
        <v>5</v>
      </c>
      <c r="CX302">
        <v>22</v>
      </c>
      <c r="CY302">
        <v>50</v>
      </c>
      <c r="CZ302">
        <v>32</v>
      </c>
      <c r="DA302">
        <v>85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 t="s">
        <v>402</v>
      </c>
      <c r="EF302">
        <v>134.55999755859381</v>
      </c>
      <c r="EG302">
        <v>135.91999816894531</v>
      </c>
      <c r="EH302">
        <v>138.1300048828125</v>
      </c>
      <c r="EI302">
        <v>135.66999816894531</v>
      </c>
      <c r="EJ302">
        <v>136.8699951171875</v>
      </c>
      <c r="EK302" s="2">
        <f t="shared" si="96"/>
        <v>1.0005890440500598E-2</v>
      </c>
      <c r="EL302" s="2">
        <f t="shared" si="97"/>
        <v>1.5999468875297018E-2</v>
      </c>
      <c r="EM302" s="2">
        <f t="shared" si="98"/>
        <v>1.8393172702170224E-3</v>
      </c>
      <c r="EN302" s="2">
        <f t="shared" si="99"/>
        <v>8.7674215755962903E-3</v>
      </c>
      <c r="EO302">
        <v>33</v>
      </c>
      <c r="EP302">
        <v>82</v>
      </c>
      <c r="EQ302">
        <v>70</v>
      </c>
      <c r="ER302">
        <v>5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2</v>
      </c>
      <c r="EY302">
        <v>0</v>
      </c>
      <c r="EZ302">
        <v>0</v>
      </c>
      <c r="FA302">
        <v>0</v>
      </c>
      <c r="FB302">
        <v>0</v>
      </c>
      <c r="FC302">
        <v>1</v>
      </c>
      <c r="FD302">
        <v>2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 t="s">
        <v>828</v>
      </c>
      <c r="FX302">
        <v>136.8699951171875</v>
      </c>
      <c r="FY302">
        <v>138.8800048828125</v>
      </c>
      <c r="FZ302">
        <v>139.1000061035156</v>
      </c>
      <c r="GA302">
        <v>133.25999450683591</v>
      </c>
      <c r="GB302">
        <v>133.96000671386719</v>
      </c>
      <c r="GC302">
        <v>551</v>
      </c>
      <c r="GD302">
        <v>236</v>
      </c>
      <c r="GE302">
        <v>384</v>
      </c>
      <c r="GF302">
        <v>2</v>
      </c>
      <c r="GG302">
        <v>0</v>
      </c>
      <c r="GH302">
        <v>122</v>
      </c>
      <c r="GI302">
        <v>0</v>
      </c>
      <c r="GJ302">
        <v>122</v>
      </c>
      <c r="GK302">
        <v>0</v>
      </c>
      <c r="GL302">
        <v>172</v>
      </c>
      <c r="GM302">
        <v>0</v>
      </c>
      <c r="GN302">
        <v>0</v>
      </c>
      <c r="GO302">
        <v>2</v>
      </c>
      <c r="GP302">
        <v>0</v>
      </c>
      <c r="GQ302">
        <v>2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1.9</v>
      </c>
      <c r="GX302" t="s">
        <v>218</v>
      </c>
      <c r="GY302">
        <v>934031</v>
      </c>
      <c r="GZ302">
        <v>867466</v>
      </c>
      <c r="HA302">
        <v>0.95899999999999996</v>
      </c>
      <c r="HB302">
        <v>1.042</v>
      </c>
      <c r="HC302">
        <v>1.19</v>
      </c>
      <c r="HD302">
        <v>3.24</v>
      </c>
      <c r="HE302">
        <v>0</v>
      </c>
      <c r="HF302" s="2">
        <f t="shared" si="100"/>
        <v>1.4472996075432509E-2</v>
      </c>
      <c r="HG302" s="2">
        <f t="shared" si="101"/>
        <v>1.5816046804438821E-3</v>
      </c>
      <c r="HH302" s="2">
        <f t="shared" si="102"/>
        <v>4.0466663150816928E-2</v>
      </c>
      <c r="HI302" s="2">
        <f t="shared" si="103"/>
        <v>5.2255312925332253E-3</v>
      </c>
      <c r="HJ302" s="3">
        <f t="shared" si="104"/>
        <v>139.09965814855522</v>
      </c>
      <c r="HK302" t="str">
        <f t="shared" si="105"/>
        <v>XPO</v>
      </c>
    </row>
    <row r="303" spans="1:219" hidden="1" x14ac:dyDescent="0.3">
      <c r="A303">
        <v>294</v>
      </c>
      <c r="B303" t="s">
        <v>1065</v>
      </c>
      <c r="C303">
        <v>9</v>
      </c>
      <c r="D303">
        <v>0</v>
      </c>
      <c r="E303">
        <v>6</v>
      </c>
      <c r="F303">
        <v>0</v>
      </c>
      <c r="G303" t="s">
        <v>218</v>
      </c>
      <c r="H303" t="s">
        <v>218</v>
      </c>
      <c r="I303">
        <v>6</v>
      </c>
      <c r="J303">
        <v>0</v>
      </c>
      <c r="K303" t="s">
        <v>218</v>
      </c>
      <c r="L303" t="s">
        <v>218</v>
      </c>
      <c r="M303">
        <v>5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7</v>
      </c>
      <c r="W303">
        <v>6</v>
      </c>
      <c r="X303">
        <v>8</v>
      </c>
      <c r="Y303">
        <v>7</v>
      </c>
      <c r="Z303">
        <v>161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6</v>
      </c>
      <c r="AN303">
        <v>1</v>
      </c>
      <c r="AO303">
        <v>0</v>
      </c>
      <c r="AP303">
        <v>0</v>
      </c>
      <c r="AQ303">
        <v>1</v>
      </c>
      <c r="AR303">
        <v>1</v>
      </c>
      <c r="AS303">
        <v>0</v>
      </c>
      <c r="AT303">
        <v>0</v>
      </c>
      <c r="AU303" t="s">
        <v>899</v>
      </c>
      <c r="AV303">
        <v>107.5899963378906</v>
      </c>
      <c r="AW303">
        <v>107.629997253418</v>
      </c>
      <c r="AX303">
        <v>109.48000335693359</v>
      </c>
      <c r="AY303">
        <v>107.5899963378906</v>
      </c>
      <c r="AZ303">
        <v>109.48000335693359</v>
      </c>
      <c r="BA303" s="2">
        <f t="shared" si="88"/>
        <v>3.7165210952494476E-4</v>
      </c>
      <c r="BB303" s="2">
        <f t="shared" si="89"/>
        <v>1.689811880516745E-2</v>
      </c>
      <c r="BC303" s="2">
        <f t="shared" si="90"/>
        <v>3.7165210952494476E-4</v>
      </c>
      <c r="BD303" s="2">
        <f t="shared" si="91"/>
        <v>1.7263490693191552E-2</v>
      </c>
      <c r="BE303">
        <v>5</v>
      </c>
      <c r="BF303">
        <v>106</v>
      </c>
      <c r="BG303">
        <v>64</v>
      </c>
      <c r="BH303">
        <v>18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1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1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 t="s">
        <v>886</v>
      </c>
      <c r="CN303">
        <v>109.48000335693359</v>
      </c>
      <c r="CO303">
        <v>110</v>
      </c>
      <c r="CP303">
        <v>110.7200012207031</v>
      </c>
      <c r="CQ303">
        <v>109.0299987792969</v>
      </c>
      <c r="CR303">
        <v>109.0800018310547</v>
      </c>
      <c r="CS303" s="2">
        <f t="shared" si="92"/>
        <v>4.7272422096945599E-3</v>
      </c>
      <c r="CT303" s="2">
        <f t="shared" si="93"/>
        <v>6.5029011268513681E-3</v>
      </c>
      <c r="CU303" s="2">
        <f t="shared" si="94"/>
        <v>8.8181929154826921E-3</v>
      </c>
      <c r="CV303" s="2">
        <f t="shared" si="95"/>
        <v>4.5840714079969924E-4</v>
      </c>
      <c r="CW303">
        <v>70</v>
      </c>
      <c r="CX303">
        <v>22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23</v>
      </c>
      <c r="DG303">
        <v>11</v>
      </c>
      <c r="DH303">
        <v>22</v>
      </c>
      <c r="DI303">
        <v>22</v>
      </c>
      <c r="DJ303">
        <v>37</v>
      </c>
      <c r="DK303">
        <v>0</v>
      </c>
      <c r="DL303">
        <v>0</v>
      </c>
      <c r="DM303">
        <v>0</v>
      </c>
      <c r="DN303">
        <v>0</v>
      </c>
      <c r="DO303">
        <v>23</v>
      </c>
      <c r="DP303">
        <v>0</v>
      </c>
      <c r="DQ303">
        <v>4</v>
      </c>
      <c r="DR303">
        <v>0</v>
      </c>
      <c r="DS303">
        <v>1</v>
      </c>
      <c r="DT303">
        <v>0</v>
      </c>
      <c r="DU303">
        <v>1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 t="s">
        <v>391</v>
      </c>
      <c r="EF303">
        <v>109.0800018310547</v>
      </c>
      <c r="EG303">
        <v>109.65000152587891</v>
      </c>
      <c r="EH303">
        <v>110.879997253418</v>
      </c>
      <c r="EI303">
        <v>109.25</v>
      </c>
      <c r="EJ303">
        <v>110.48000335693359</v>
      </c>
      <c r="EK303" s="2">
        <f t="shared" si="96"/>
        <v>5.1983555576118334E-3</v>
      </c>
      <c r="EL303" s="2">
        <f t="shared" si="97"/>
        <v>1.1093035335561163E-2</v>
      </c>
      <c r="EM303" s="2">
        <f t="shared" si="98"/>
        <v>3.647984681372729E-3</v>
      </c>
      <c r="EN303" s="2">
        <f t="shared" si="99"/>
        <v>1.1133266831643396E-2</v>
      </c>
      <c r="EO303">
        <v>100</v>
      </c>
      <c r="EP303">
        <v>77</v>
      </c>
      <c r="EQ303">
        <v>9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6</v>
      </c>
      <c r="EY303">
        <v>1</v>
      </c>
      <c r="EZ303">
        <v>1</v>
      </c>
      <c r="FA303">
        <v>0</v>
      </c>
      <c r="FB303">
        <v>0</v>
      </c>
      <c r="FC303">
        <v>1</v>
      </c>
      <c r="FD303">
        <v>8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 t="s">
        <v>1066</v>
      </c>
      <c r="FX303">
        <v>110.48000335693359</v>
      </c>
      <c r="FY303">
        <v>111</v>
      </c>
      <c r="FZ303">
        <v>111.9899978637695</v>
      </c>
      <c r="GA303">
        <v>110.2799987792969</v>
      </c>
      <c r="GB303">
        <v>110.44000244140619</v>
      </c>
      <c r="GC303">
        <v>477</v>
      </c>
      <c r="GD303">
        <v>313</v>
      </c>
      <c r="GE303">
        <v>278</v>
      </c>
      <c r="GF303">
        <v>123</v>
      </c>
      <c r="GG303">
        <v>0</v>
      </c>
      <c r="GH303">
        <v>18</v>
      </c>
      <c r="GI303">
        <v>0</v>
      </c>
      <c r="GJ303">
        <v>0</v>
      </c>
      <c r="GK303">
        <v>0</v>
      </c>
      <c r="GL303">
        <v>198</v>
      </c>
      <c r="GM303">
        <v>0</v>
      </c>
      <c r="GN303">
        <v>37</v>
      </c>
      <c r="GO303">
        <v>1</v>
      </c>
      <c r="GP303">
        <v>1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2.9</v>
      </c>
      <c r="GX303" t="s">
        <v>223</v>
      </c>
      <c r="GY303">
        <v>468818</v>
      </c>
      <c r="GZ303">
        <v>567816</v>
      </c>
      <c r="HA303">
        <v>1.43</v>
      </c>
      <c r="HB303">
        <v>1.8009999999999999</v>
      </c>
      <c r="HC303">
        <v>2.34</v>
      </c>
      <c r="HD303">
        <v>3.09</v>
      </c>
      <c r="HE303">
        <v>0.7429</v>
      </c>
      <c r="HF303" s="2">
        <f t="shared" si="100"/>
        <v>4.6846544420396929E-3</v>
      </c>
      <c r="HG303" s="2">
        <f t="shared" si="101"/>
        <v>8.8400561001330535E-3</v>
      </c>
      <c r="HH303" s="2">
        <f t="shared" si="102"/>
        <v>6.4864974838116929E-3</v>
      </c>
      <c r="HI303" s="2">
        <f t="shared" si="103"/>
        <v>1.4487835799730231E-3</v>
      </c>
      <c r="HJ303" s="3">
        <f t="shared" si="104"/>
        <v>111.98124622711477</v>
      </c>
      <c r="HK303" t="str">
        <f t="shared" si="105"/>
        <v>XYL</v>
      </c>
    </row>
  </sheetData>
  <autoFilter ref="A8:HK303" xr:uid="{F6105545-4B74-4792-A304-803BC2B3AA3A}"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</autoFilter>
  <mergeCells count="1">
    <mergeCell ref="B2:C2"/>
  </mergeCells>
  <conditionalFormatting sqref="BB9:BB303">
    <cfRule type="cellIs" dxfId="71" priority="108" operator="between">
      <formula>1%</formula>
      <formula>1.5%</formula>
    </cfRule>
  </conditionalFormatting>
  <conditionalFormatting sqref="BB9:BB303">
    <cfRule type="cellIs" dxfId="70" priority="107" operator="between">
      <formula>0.015</formula>
      <formula>0.02</formula>
    </cfRule>
  </conditionalFormatting>
  <conditionalFormatting sqref="BB9:BB303">
    <cfRule type="cellIs" dxfId="69" priority="106" operator="greaterThan">
      <formula>0.02</formula>
    </cfRule>
  </conditionalFormatting>
  <conditionalFormatting sqref="BB9:BB303">
    <cfRule type="cellIs" dxfId="68" priority="104" operator="lessThan">
      <formula>0.005</formula>
    </cfRule>
    <cfRule type="cellIs" dxfId="67" priority="105" operator="between">
      <formula>0.005</formula>
      <formula>0.01</formula>
    </cfRule>
  </conditionalFormatting>
  <conditionalFormatting sqref="BB9:BB303">
    <cfRule type="cellIs" dxfId="66" priority="103" operator="equal">
      <formula>0</formula>
    </cfRule>
  </conditionalFormatting>
  <conditionalFormatting sqref="BC9:BC303">
    <cfRule type="cellIs" dxfId="65" priority="102" operator="between">
      <formula>1%</formula>
      <formula>1.5%</formula>
    </cfRule>
  </conditionalFormatting>
  <conditionalFormatting sqref="BC9:BC303">
    <cfRule type="cellIs" dxfId="64" priority="101" operator="between">
      <formula>0.015</formula>
      <formula>0.02</formula>
    </cfRule>
  </conditionalFormatting>
  <conditionalFormatting sqref="BC9:BC303">
    <cfRule type="cellIs" dxfId="63" priority="100" operator="greaterThan">
      <formula>0.02</formula>
    </cfRule>
  </conditionalFormatting>
  <conditionalFormatting sqref="BC9:BC303">
    <cfRule type="cellIs" dxfId="62" priority="98" operator="lessThan">
      <formula>0.005</formula>
    </cfRule>
    <cfRule type="cellIs" dxfId="61" priority="99" operator="between">
      <formula>0.005</formula>
      <formula>0.01</formula>
    </cfRule>
  </conditionalFormatting>
  <conditionalFormatting sqref="BC9:BC303">
    <cfRule type="cellIs" dxfId="60" priority="97" operator="equal">
      <formula>0</formula>
    </cfRule>
  </conditionalFormatting>
  <conditionalFormatting sqref="BD9:BD303">
    <cfRule type="cellIs" dxfId="59" priority="96" operator="between">
      <formula>1%</formula>
      <formula>1.5%</formula>
    </cfRule>
  </conditionalFormatting>
  <conditionalFormatting sqref="BD9:BD303">
    <cfRule type="cellIs" dxfId="58" priority="95" operator="between">
      <formula>0.015</formula>
      <formula>0.02</formula>
    </cfRule>
  </conditionalFormatting>
  <conditionalFormatting sqref="BD9:BD303">
    <cfRule type="cellIs" dxfId="57" priority="94" operator="greaterThan">
      <formula>0.02</formula>
    </cfRule>
  </conditionalFormatting>
  <conditionalFormatting sqref="BD9:BD303">
    <cfRule type="cellIs" dxfId="56" priority="92" operator="lessThan">
      <formula>0.005</formula>
    </cfRule>
    <cfRule type="cellIs" dxfId="55" priority="93" operator="between">
      <formula>0.005</formula>
      <formula>0.01</formula>
    </cfRule>
  </conditionalFormatting>
  <conditionalFormatting sqref="BD9:BD303">
    <cfRule type="cellIs" dxfId="54" priority="91" operator="equal">
      <formula>0</formula>
    </cfRule>
  </conditionalFormatting>
  <conditionalFormatting sqref="CT9:CT303">
    <cfRule type="cellIs" dxfId="53" priority="90" operator="between">
      <formula>1%</formula>
      <formula>1.5%</formula>
    </cfRule>
  </conditionalFormatting>
  <conditionalFormatting sqref="CT9:CT303">
    <cfRule type="cellIs" dxfId="52" priority="89" operator="between">
      <formula>0.015</formula>
      <formula>0.02</formula>
    </cfRule>
  </conditionalFormatting>
  <conditionalFormatting sqref="CT9:CT303">
    <cfRule type="cellIs" dxfId="51" priority="88" operator="greaterThan">
      <formula>0.02</formula>
    </cfRule>
  </conditionalFormatting>
  <conditionalFormatting sqref="CT9:CT303">
    <cfRule type="cellIs" dxfId="50" priority="86" operator="lessThan">
      <formula>0.005</formula>
    </cfRule>
    <cfRule type="cellIs" dxfId="49" priority="87" operator="between">
      <formula>0.005</formula>
      <formula>0.01</formula>
    </cfRule>
  </conditionalFormatting>
  <conditionalFormatting sqref="CT9:CT303">
    <cfRule type="cellIs" dxfId="48" priority="85" operator="equal">
      <formula>0</formula>
    </cfRule>
  </conditionalFormatting>
  <conditionalFormatting sqref="CU9:CU303">
    <cfRule type="cellIs" dxfId="47" priority="84" operator="between">
      <formula>1%</formula>
      <formula>1.5%</formula>
    </cfRule>
  </conditionalFormatting>
  <conditionalFormatting sqref="CU9:CU303">
    <cfRule type="cellIs" dxfId="46" priority="83" operator="between">
      <formula>0.015</formula>
      <formula>0.02</formula>
    </cfRule>
  </conditionalFormatting>
  <conditionalFormatting sqref="CU9:CU303">
    <cfRule type="cellIs" dxfId="45" priority="82" operator="greaterThan">
      <formula>0.02</formula>
    </cfRule>
  </conditionalFormatting>
  <conditionalFormatting sqref="CU9:CU303">
    <cfRule type="cellIs" dxfId="44" priority="80" operator="lessThan">
      <formula>0.005</formula>
    </cfRule>
    <cfRule type="cellIs" dxfId="43" priority="81" operator="between">
      <formula>0.005</formula>
      <formula>0.01</formula>
    </cfRule>
  </conditionalFormatting>
  <conditionalFormatting sqref="CU9:CU303">
    <cfRule type="cellIs" dxfId="42" priority="79" operator="equal">
      <formula>0</formula>
    </cfRule>
  </conditionalFormatting>
  <conditionalFormatting sqref="CV9:CV303">
    <cfRule type="cellIs" dxfId="41" priority="78" operator="between">
      <formula>1%</formula>
      <formula>1.5%</formula>
    </cfRule>
  </conditionalFormatting>
  <conditionalFormatting sqref="CV9:CV303">
    <cfRule type="cellIs" dxfId="40" priority="77" operator="between">
      <formula>0.015</formula>
      <formula>0.02</formula>
    </cfRule>
  </conditionalFormatting>
  <conditionalFormatting sqref="CV9:CV303">
    <cfRule type="cellIs" dxfId="39" priority="76" operator="greaterThan">
      <formula>0.02</formula>
    </cfRule>
  </conditionalFormatting>
  <conditionalFormatting sqref="CV9:CV303">
    <cfRule type="cellIs" dxfId="38" priority="74" operator="lessThan">
      <formula>0.005</formula>
    </cfRule>
    <cfRule type="cellIs" dxfId="37" priority="75" operator="between">
      <formula>0.005</formula>
      <formula>0.01</formula>
    </cfRule>
  </conditionalFormatting>
  <conditionalFormatting sqref="CV9:CV303">
    <cfRule type="cellIs" dxfId="36" priority="73" operator="equal">
      <formula>0</formula>
    </cfRule>
  </conditionalFormatting>
  <conditionalFormatting sqref="EL9:EL303">
    <cfRule type="cellIs" dxfId="35" priority="72" operator="between">
      <formula>1%</formula>
      <formula>1.5%</formula>
    </cfRule>
  </conditionalFormatting>
  <conditionalFormatting sqref="EL9:EL303">
    <cfRule type="cellIs" dxfId="34" priority="71" operator="between">
      <formula>0.015</formula>
      <formula>0.02</formula>
    </cfRule>
  </conditionalFormatting>
  <conditionalFormatting sqref="EL9:EL303">
    <cfRule type="cellIs" dxfId="33" priority="70" operator="greaterThan">
      <formula>0.02</formula>
    </cfRule>
  </conditionalFormatting>
  <conditionalFormatting sqref="EL9:EL303">
    <cfRule type="cellIs" dxfId="32" priority="68" operator="lessThan">
      <formula>0.005</formula>
    </cfRule>
    <cfRule type="cellIs" dxfId="31" priority="69" operator="between">
      <formula>0.005</formula>
      <formula>0.01</formula>
    </cfRule>
  </conditionalFormatting>
  <conditionalFormatting sqref="EL9:EL303">
    <cfRule type="cellIs" dxfId="30" priority="67" operator="equal">
      <formula>0</formula>
    </cfRule>
  </conditionalFormatting>
  <conditionalFormatting sqref="EM9:EM303">
    <cfRule type="cellIs" dxfId="29" priority="66" operator="between">
      <formula>1%</formula>
      <formula>1.5%</formula>
    </cfRule>
  </conditionalFormatting>
  <conditionalFormatting sqref="EM9:EM303">
    <cfRule type="cellIs" dxfId="28" priority="65" operator="between">
      <formula>0.015</formula>
      <formula>0.02</formula>
    </cfRule>
  </conditionalFormatting>
  <conditionalFormatting sqref="EM9:EM303">
    <cfRule type="cellIs" dxfId="27" priority="64" operator="greaterThan">
      <formula>0.02</formula>
    </cfRule>
  </conditionalFormatting>
  <conditionalFormatting sqref="EM9:EM303">
    <cfRule type="cellIs" dxfId="26" priority="62" operator="lessThan">
      <formula>0.005</formula>
    </cfRule>
    <cfRule type="cellIs" dxfId="25" priority="63" operator="between">
      <formula>0.005</formula>
      <formula>0.01</formula>
    </cfRule>
  </conditionalFormatting>
  <conditionalFormatting sqref="EM9:EM303">
    <cfRule type="cellIs" dxfId="24" priority="61" operator="equal">
      <formula>0</formula>
    </cfRule>
  </conditionalFormatting>
  <conditionalFormatting sqref="EN9:EN303">
    <cfRule type="cellIs" dxfId="23" priority="60" operator="between">
      <formula>1%</formula>
      <formula>1.5%</formula>
    </cfRule>
  </conditionalFormatting>
  <conditionalFormatting sqref="EN9:EN303">
    <cfRule type="cellIs" dxfId="22" priority="59" operator="between">
      <formula>0.015</formula>
      <formula>0.02</formula>
    </cfRule>
  </conditionalFormatting>
  <conditionalFormatting sqref="EN9:EN303">
    <cfRule type="cellIs" dxfId="21" priority="58" operator="greaterThan">
      <formula>0.02</formula>
    </cfRule>
  </conditionalFormatting>
  <conditionalFormatting sqref="EN9:EN303">
    <cfRule type="cellIs" dxfId="20" priority="56" operator="lessThan">
      <formula>0.005</formula>
    </cfRule>
    <cfRule type="cellIs" dxfId="19" priority="57" operator="between">
      <formula>0.005</formula>
      <formula>0.01</formula>
    </cfRule>
  </conditionalFormatting>
  <conditionalFormatting sqref="EN9:EN303">
    <cfRule type="cellIs" dxfId="18" priority="55" operator="equal">
      <formula>0</formula>
    </cfRule>
  </conditionalFormatting>
  <conditionalFormatting sqref="HI9:HI303">
    <cfRule type="cellIs" dxfId="17" priority="1" operator="equal">
      <formula>0</formula>
    </cfRule>
  </conditionalFormatting>
  <conditionalFormatting sqref="HG9:HG303">
    <cfRule type="cellIs" dxfId="16" priority="18" operator="between">
      <formula>1%</formula>
      <formula>1.5%</formula>
    </cfRule>
  </conditionalFormatting>
  <conditionalFormatting sqref="HG9:HG303">
    <cfRule type="cellIs" dxfId="15" priority="17" operator="between">
      <formula>0.015</formula>
      <formula>0.02</formula>
    </cfRule>
  </conditionalFormatting>
  <conditionalFormatting sqref="HG9:HG303">
    <cfRule type="cellIs" dxfId="14" priority="16" operator="greaterThan">
      <formula>0.02</formula>
    </cfRule>
  </conditionalFormatting>
  <conditionalFormatting sqref="HG9:HG303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303">
    <cfRule type="cellIs" dxfId="11" priority="13" operator="equal">
      <formula>0</formula>
    </cfRule>
  </conditionalFormatting>
  <conditionalFormatting sqref="HH9:HH303">
    <cfRule type="cellIs" dxfId="10" priority="12" operator="between">
      <formula>1%</formula>
      <formula>1.5%</formula>
    </cfRule>
  </conditionalFormatting>
  <conditionalFormatting sqref="HH9:HH303">
    <cfRule type="cellIs" dxfId="9" priority="11" operator="between">
      <formula>0.015</formula>
      <formula>0.02</formula>
    </cfRule>
  </conditionalFormatting>
  <conditionalFormatting sqref="HH9:HH303">
    <cfRule type="cellIs" dxfId="8" priority="10" operator="greaterThan">
      <formula>0.02</formula>
    </cfRule>
  </conditionalFormatting>
  <conditionalFormatting sqref="HH9:HH303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303">
    <cfRule type="cellIs" dxfId="5" priority="7" operator="equal">
      <formula>0</formula>
    </cfRule>
  </conditionalFormatting>
  <conditionalFormatting sqref="HI9:HI303">
    <cfRule type="cellIs" dxfId="4" priority="6" operator="between">
      <formula>1%</formula>
      <formula>1.5%</formula>
    </cfRule>
  </conditionalFormatting>
  <conditionalFormatting sqref="HI9:HI303">
    <cfRule type="cellIs" dxfId="3" priority="5" operator="between">
      <formula>0.015</formula>
      <formula>0.02</formula>
    </cfRule>
  </conditionalFormatting>
  <conditionalFormatting sqref="HI9:HI303">
    <cfRule type="cellIs" dxfId="2" priority="4" operator="greaterThan">
      <formula>0.02</formula>
    </cfRule>
  </conditionalFormatting>
  <conditionalFormatting sqref="HI9:HI303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2021-04-27T07:21:19Z</dcterms:created>
  <dcterms:modified xsi:type="dcterms:W3CDTF">2021-05-07T07:02:52Z</dcterms:modified>
</cp:coreProperties>
</file>