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958E78D7-D03E-4CCA-817B-783C1E7D68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J297" i="1" s="1"/>
  <c r="HH297" i="1"/>
  <c r="HI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F300" i="1"/>
  <c r="HG300" i="1"/>
  <c r="HJ300" i="1" s="1"/>
  <c r="HH300" i="1"/>
  <c r="HI300" i="1"/>
  <c r="HK300" i="1"/>
  <c r="HF301" i="1"/>
  <c r="HG301" i="1"/>
  <c r="HJ301" i="1" s="1"/>
  <c r="HH301" i="1"/>
  <c r="HI301" i="1"/>
  <c r="HK301" i="1"/>
  <c r="HF302" i="1"/>
  <c r="HG302" i="1"/>
  <c r="HJ302" i="1" s="1"/>
  <c r="HH302" i="1"/>
  <c r="HI302" i="1"/>
  <c r="HK302" i="1"/>
  <c r="HF303" i="1"/>
  <c r="HG303" i="1"/>
  <c r="HJ303" i="1" s="1"/>
  <c r="HH303" i="1"/>
  <c r="HI303" i="1"/>
  <c r="HK303" i="1"/>
  <c r="HF304" i="1"/>
  <c r="HG304" i="1"/>
  <c r="HJ304" i="1" s="1"/>
  <c r="HH304" i="1"/>
  <c r="HI304" i="1"/>
  <c r="HK304" i="1"/>
  <c r="HF305" i="1"/>
  <c r="HG305" i="1"/>
  <c r="HJ305" i="1" s="1"/>
  <c r="HH305" i="1"/>
  <c r="HI305" i="1"/>
  <c r="HK305" i="1"/>
  <c r="HF306" i="1"/>
  <c r="HG306" i="1"/>
  <c r="HJ306" i="1" s="1"/>
  <c r="HH306" i="1"/>
  <c r="HI306" i="1"/>
  <c r="HK306" i="1"/>
  <c r="HF307" i="1"/>
  <c r="HG307" i="1"/>
  <c r="HJ307" i="1" s="1"/>
  <c r="HH307" i="1"/>
  <c r="HI307" i="1"/>
  <c r="HK307" i="1"/>
  <c r="HF308" i="1"/>
  <c r="HG308" i="1"/>
  <c r="HJ308" i="1" s="1"/>
  <c r="HH308" i="1"/>
  <c r="HI308" i="1"/>
  <c r="HK308" i="1"/>
  <c r="HF309" i="1"/>
  <c r="HG309" i="1"/>
  <c r="HJ309" i="1" s="1"/>
  <c r="HH309" i="1"/>
  <c r="HI309" i="1"/>
  <c r="HK309" i="1"/>
  <c r="HF310" i="1"/>
  <c r="HG310" i="1"/>
  <c r="HJ310" i="1" s="1"/>
  <c r="HH310" i="1"/>
  <c r="HI310" i="1"/>
  <c r="HK310" i="1"/>
  <c r="HF311" i="1"/>
  <c r="HG311" i="1"/>
  <c r="HJ311" i="1" s="1"/>
  <c r="HH311" i="1"/>
  <c r="HI311" i="1"/>
  <c r="HK311" i="1"/>
  <c r="HF312" i="1"/>
  <c r="HG312" i="1"/>
  <c r="HJ312" i="1" s="1"/>
  <c r="HH312" i="1"/>
  <c r="HI312" i="1"/>
  <c r="HK312" i="1"/>
  <c r="HF313" i="1"/>
  <c r="HG313" i="1"/>
  <c r="HJ313" i="1" s="1"/>
  <c r="HH313" i="1"/>
  <c r="HI313" i="1"/>
  <c r="HK313" i="1"/>
  <c r="HF314" i="1"/>
  <c r="HG314" i="1"/>
  <c r="HJ314" i="1" s="1"/>
  <c r="HH314" i="1"/>
  <c r="HI314" i="1"/>
  <c r="HK314" i="1"/>
  <c r="HF315" i="1"/>
  <c r="HG315" i="1"/>
  <c r="HJ315" i="1" s="1"/>
  <c r="HH315" i="1"/>
  <c r="HI315" i="1"/>
  <c r="HK315" i="1"/>
  <c r="HF316" i="1"/>
  <c r="HG316" i="1"/>
  <c r="HJ316" i="1" s="1"/>
  <c r="HH316" i="1"/>
  <c r="HI316" i="1"/>
  <c r="HK316" i="1"/>
  <c r="HF317" i="1"/>
  <c r="HG317" i="1"/>
  <c r="HJ317" i="1" s="1"/>
  <c r="HH317" i="1"/>
  <c r="HI317" i="1"/>
  <c r="HK317" i="1"/>
  <c r="HF318" i="1"/>
  <c r="HG318" i="1"/>
  <c r="HJ318" i="1" s="1"/>
  <c r="HH318" i="1"/>
  <c r="HI318" i="1"/>
  <c r="HK318" i="1"/>
  <c r="HF319" i="1"/>
  <c r="HG319" i="1"/>
  <c r="HJ319" i="1" s="1"/>
  <c r="HH319" i="1"/>
  <c r="HI319" i="1"/>
  <c r="HK319" i="1"/>
  <c r="HF320" i="1"/>
  <c r="HG320" i="1"/>
  <c r="HJ320" i="1" s="1"/>
  <c r="HH320" i="1"/>
  <c r="HI320" i="1"/>
  <c r="HK320" i="1"/>
  <c r="HF321" i="1"/>
  <c r="HG321" i="1"/>
  <c r="HJ321" i="1" s="1"/>
  <c r="HH321" i="1"/>
  <c r="HI321" i="1"/>
  <c r="HK321" i="1"/>
  <c r="HF322" i="1"/>
  <c r="HG322" i="1"/>
  <c r="HJ322" i="1" s="1"/>
  <c r="HH322" i="1"/>
  <c r="HI322" i="1"/>
  <c r="HK322" i="1"/>
  <c r="HF323" i="1"/>
  <c r="HG323" i="1"/>
  <c r="HJ323" i="1" s="1"/>
  <c r="HH323" i="1"/>
  <c r="HI323" i="1"/>
  <c r="HK323" i="1"/>
  <c r="HF324" i="1"/>
  <c r="HG324" i="1"/>
  <c r="HJ324" i="1" s="1"/>
  <c r="HH324" i="1"/>
  <c r="HI324" i="1"/>
  <c r="HK324" i="1"/>
  <c r="HF325" i="1"/>
  <c r="HG325" i="1"/>
  <c r="HJ325" i="1" s="1"/>
  <c r="HH325" i="1"/>
  <c r="HI325" i="1"/>
  <c r="HK325" i="1"/>
  <c r="HF326" i="1"/>
  <c r="HG326" i="1"/>
  <c r="HJ326" i="1" s="1"/>
  <c r="HH326" i="1"/>
  <c r="HI326" i="1"/>
  <c r="HK326" i="1"/>
  <c r="HF327" i="1"/>
  <c r="HG327" i="1"/>
  <c r="HJ327" i="1" s="1"/>
  <c r="HH327" i="1"/>
  <c r="HI327" i="1"/>
  <c r="HK327" i="1"/>
  <c r="HF328" i="1"/>
  <c r="HG328" i="1"/>
  <c r="HJ328" i="1" s="1"/>
  <c r="HH328" i="1"/>
  <c r="HI328" i="1"/>
  <c r="HK328" i="1"/>
  <c r="HF329" i="1"/>
  <c r="HG329" i="1"/>
  <c r="HJ329" i="1" s="1"/>
  <c r="HH329" i="1"/>
  <c r="HI329" i="1"/>
  <c r="HK329" i="1"/>
  <c r="HF330" i="1"/>
  <c r="HG330" i="1"/>
  <c r="HJ330" i="1" s="1"/>
  <c r="HH330" i="1"/>
  <c r="HI330" i="1"/>
  <c r="HK330" i="1"/>
  <c r="HF331" i="1"/>
  <c r="HG331" i="1"/>
  <c r="HJ331" i="1" s="1"/>
  <c r="HH331" i="1"/>
  <c r="HI331" i="1"/>
  <c r="HK331" i="1"/>
  <c r="HF332" i="1"/>
  <c r="HG332" i="1"/>
  <c r="HJ332" i="1" s="1"/>
  <c r="HH332" i="1"/>
  <c r="HI332" i="1"/>
  <c r="HK332" i="1"/>
  <c r="HF333" i="1"/>
  <c r="HG333" i="1"/>
  <c r="HJ333" i="1" s="1"/>
  <c r="HH333" i="1"/>
  <c r="HI333" i="1"/>
  <c r="HK333" i="1"/>
  <c r="HF334" i="1"/>
  <c r="HG334" i="1"/>
  <c r="HJ334" i="1" s="1"/>
  <c r="HH334" i="1"/>
  <c r="HI334" i="1"/>
  <c r="HK334" i="1"/>
  <c r="HF335" i="1"/>
  <c r="HG335" i="1"/>
  <c r="HJ335" i="1" s="1"/>
  <c r="HH335" i="1"/>
  <c r="HI335" i="1"/>
  <c r="HK335" i="1"/>
  <c r="HF336" i="1"/>
  <c r="HG336" i="1"/>
  <c r="HJ336" i="1" s="1"/>
  <c r="HH336" i="1"/>
  <c r="HI336" i="1"/>
  <c r="HK336" i="1"/>
  <c r="HF337" i="1"/>
  <c r="HG337" i="1"/>
  <c r="HJ337" i="1" s="1"/>
  <c r="HH337" i="1"/>
  <c r="HI337" i="1"/>
  <c r="HK337" i="1"/>
  <c r="HF338" i="1"/>
  <c r="HG338" i="1"/>
  <c r="HJ338" i="1" s="1"/>
  <c r="HH338" i="1"/>
  <c r="HI338" i="1"/>
  <c r="HK338" i="1"/>
  <c r="HF339" i="1"/>
  <c r="HG339" i="1"/>
  <c r="HJ339" i="1" s="1"/>
  <c r="HH339" i="1"/>
  <c r="HI339" i="1"/>
  <c r="HK339" i="1"/>
  <c r="HF340" i="1"/>
  <c r="HG340" i="1"/>
  <c r="HJ340" i="1" s="1"/>
  <c r="HH340" i="1"/>
  <c r="HI340" i="1"/>
  <c r="HK340" i="1"/>
  <c r="HF341" i="1"/>
  <c r="HG341" i="1"/>
  <c r="HJ341" i="1" s="1"/>
  <c r="HH341" i="1"/>
  <c r="HI341" i="1"/>
  <c r="HK341" i="1"/>
  <c r="HF342" i="1"/>
  <c r="HG342" i="1"/>
  <c r="HJ342" i="1" s="1"/>
  <c r="HH342" i="1"/>
  <c r="HI342" i="1"/>
  <c r="HK342" i="1"/>
  <c r="HF343" i="1"/>
  <c r="HG343" i="1"/>
  <c r="HJ343" i="1" s="1"/>
  <c r="HH343" i="1"/>
  <c r="HI343" i="1"/>
  <c r="HK343" i="1"/>
  <c r="HF344" i="1"/>
  <c r="HG344" i="1"/>
  <c r="HJ344" i="1" s="1"/>
  <c r="HH344" i="1"/>
  <c r="HI344" i="1"/>
  <c r="HK344" i="1"/>
  <c r="HF345" i="1"/>
  <c r="HG345" i="1"/>
  <c r="HJ345" i="1" s="1"/>
  <c r="HH345" i="1"/>
  <c r="HI345" i="1"/>
  <c r="HK345" i="1"/>
  <c r="HF346" i="1"/>
  <c r="HG346" i="1"/>
  <c r="HJ346" i="1" s="1"/>
  <c r="HH346" i="1"/>
  <c r="HI346" i="1"/>
  <c r="HK346" i="1"/>
  <c r="HF347" i="1"/>
  <c r="HG347" i="1"/>
  <c r="HJ347" i="1" s="1"/>
  <c r="HH347" i="1"/>
  <c r="HI347" i="1"/>
  <c r="HK347" i="1"/>
  <c r="HF348" i="1"/>
  <c r="HG348" i="1"/>
  <c r="HJ348" i="1" s="1"/>
  <c r="HH348" i="1"/>
  <c r="HI348" i="1"/>
  <c r="HK348" i="1"/>
  <c r="HF349" i="1"/>
  <c r="HG349" i="1"/>
  <c r="HJ349" i="1" s="1"/>
  <c r="HH349" i="1"/>
  <c r="HI349" i="1"/>
  <c r="HK349" i="1"/>
  <c r="HF350" i="1"/>
  <c r="HG350" i="1"/>
  <c r="HJ350" i="1" s="1"/>
  <c r="HH350" i="1"/>
  <c r="HI350" i="1"/>
  <c r="HK350" i="1"/>
  <c r="HF351" i="1"/>
  <c r="HG351" i="1"/>
  <c r="HJ351" i="1" s="1"/>
  <c r="HH351" i="1"/>
  <c r="HI351" i="1"/>
  <c r="HK351" i="1"/>
  <c r="HF352" i="1"/>
  <c r="HG352" i="1"/>
  <c r="HJ352" i="1" s="1"/>
  <c r="HH352" i="1"/>
  <c r="HI352" i="1"/>
  <c r="HK352" i="1"/>
  <c r="HF353" i="1"/>
  <c r="HG353" i="1"/>
  <c r="HJ353" i="1" s="1"/>
  <c r="HH353" i="1"/>
  <c r="HI353" i="1"/>
  <c r="HK353" i="1"/>
  <c r="HF354" i="1"/>
  <c r="HG354" i="1"/>
  <c r="HJ354" i="1" s="1"/>
  <c r="HH354" i="1"/>
  <c r="HI354" i="1"/>
  <c r="HK354" i="1"/>
  <c r="HF355" i="1"/>
  <c r="HG355" i="1"/>
  <c r="HJ355" i="1" s="1"/>
  <c r="HH355" i="1"/>
  <c r="HI355" i="1"/>
  <c r="HK355" i="1"/>
  <c r="HF356" i="1"/>
  <c r="HG356" i="1"/>
  <c r="HJ356" i="1" s="1"/>
  <c r="HH356" i="1"/>
  <c r="HI356" i="1"/>
  <c r="HK356" i="1"/>
  <c r="HF357" i="1"/>
  <c r="HG357" i="1"/>
  <c r="HJ357" i="1" s="1"/>
  <c r="HH357" i="1"/>
  <c r="HI357" i="1"/>
  <c r="HK357" i="1"/>
  <c r="HF358" i="1"/>
  <c r="HG358" i="1"/>
  <c r="HJ358" i="1" s="1"/>
  <c r="HH358" i="1"/>
  <c r="HI358" i="1"/>
  <c r="HK358" i="1"/>
  <c r="HF359" i="1"/>
  <c r="HG359" i="1"/>
  <c r="HJ359" i="1" s="1"/>
  <c r="HH359" i="1"/>
  <c r="HI359" i="1"/>
  <c r="HK359" i="1"/>
  <c r="HF360" i="1"/>
  <c r="HG360" i="1"/>
  <c r="HJ360" i="1" s="1"/>
  <c r="HH360" i="1"/>
  <c r="HI360" i="1"/>
  <c r="HK360" i="1"/>
  <c r="HF361" i="1"/>
  <c r="HG361" i="1"/>
  <c r="HJ361" i="1" s="1"/>
  <c r="HH361" i="1"/>
  <c r="HI361" i="1"/>
  <c r="HK361" i="1"/>
  <c r="HF362" i="1"/>
  <c r="HG362" i="1"/>
  <c r="HJ362" i="1" s="1"/>
  <c r="HH362" i="1"/>
  <c r="HI362" i="1"/>
  <c r="HK362" i="1"/>
  <c r="L2" i="1"/>
  <c r="E2" i="1"/>
  <c r="I6" i="1" s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K300" i="1"/>
  <c r="EL300" i="1"/>
  <c r="EM300" i="1"/>
  <c r="EN300" i="1"/>
  <c r="EK301" i="1"/>
  <c r="EL301" i="1"/>
  <c r="EM301" i="1"/>
  <c r="EN301" i="1"/>
  <c r="EK302" i="1"/>
  <c r="EL302" i="1"/>
  <c r="EM302" i="1"/>
  <c r="EN302" i="1"/>
  <c r="EK303" i="1"/>
  <c r="EL303" i="1"/>
  <c r="EM303" i="1"/>
  <c r="EN303" i="1"/>
  <c r="EK304" i="1"/>
  <c r="EL304" i="1"/>
  <c r="EM304" i="1"/>
  <c r="EN304" i="1"/>
  <c r="EK305" i="1"/>
  <c r="EL305" i="1"/>
  <c r="EM305" i="1"/>
  <c r="EN305" i="1"/>
  <c r="EK306" i="1"/>
  <c r="EL306" i="1"/>
  <c r="EM306" i="1"/>
  <c r="EN306" i="1"/>
  <c r="EK307" i="1"/>
  <c r="EL307" i="1"/>
  <c r="EM307" i="1"/>
  <c r="EN307" i="1"/>
  <c r="EK308" i="1"/>
  <c r="EL308" i="1"/>
  <c r="EM308" i="1"/>
  <c r="EN308" i="1"/>
  <c r="EK309" i="1"/>
  <c r="EL309" i="1"/>
  <c r="EM309" i="1"/>
  <c r="EN309" i="1"/>
  <c r="EK310" i="1"/>
  <c r="EL310" i="1"/>
  <c r="EM310" i="1"/>
  <c r="EN310" i="1"/>
  <c r="EK311" i="1"/>
  <c r="EL311" i="1"/>
  <c r="EM311" i="1"/>
  <c r="EN311" i="1"/>
  <c r="EK312" i="1"/>
  <c r="EL312" i="1"/>
  <c r="EM312" i="1"/>
  <c r="EN312" i="1"/>
  <c r="EK313" i="1"/>
  <c r="EL313" i="1"/>
  <c r="EM313" i="1"/>
  <c r="EN313" i="1"/>
  <c r="EK314" i="1"/>
  <c r="EL314" i="1"/>
  <c r="EM314" i="1"/>
  <c r="EN314" i="1"/>
  <c r="EK315" i="1"/>
  <c r="EL315" i="1"/>
  <c r="EM315" i="1"/>
  <c r="EN315" i="1"/>
  <c r="EK316" i="1"/>
  <c r="EL316" i="1"/>
  <c r="EM316" i="1"/>
  <c r="EN316" i="1"/>
  <c r="EK317" i="1"/>
  <c r="EL317" i="1"/>
  <c r="EM317" i="1"/>
  <c r="EN317" i="1"/>
  <c r="EK318" i="1"/>
  <c r="EL318" i="1"/>
  <c r="EM318" i="1"/>
  <c r="EN318" i="1"/>
  <c r="EK319" i="1"/>
  <c r="EL319" i="1"/>
  <c r="EM319" i="1"/>
  <c r="EN319" i="1"/>
  <c r="EK320" i="1"/>
  <c r="EL320" i="1"/>
  <c r="EM320" i="1"/>
  <c r="EN320" i="1"/>
  <c r="EK321" i="1"/>
  <c r="EL321" i="1"/>
  <c r="EM321" i="1"/>
  <c r="EN321" i="1"/>
  <c r="EK322" i="1"/>
  <c r="EL322" i="1"/>
  <c r="EM322" i="1"/>
  <c r="EN322" i="1"/>
  <c r="EK323" i="1"/>
  <c r="EL323" i="1"/>
  <c r="EM323" i="1"/>
  <c r="EN323" i="1"/>
  <c r="EK324" i="1"/>
  <c r="EL324" i="1"/>
  <c r="EM324" i="1"/>
  <c r="EN324" i="1"/>
  <c r="EK325" i="1"/>
  <c r="EL325" i="1"/>
  <c r="EM325" i="1"/>
  <c r="EN325" i="1"/>
  <c r="EK326" i="1"/>
  <c r="EL326" i="1"/>
  <c r="EM326" i="1"/>
  <c r="EN326" i="1"/>
  <c r="EK327" i="1"/>
  <c r="EL327" i="1"/>
  <c r="EM327" i="1"/>
  <c r="EN327" i="1"/>
  <c r="EK328" i="1"/>
  <c r="EL328" i="1"/>
  <c r="EM328" i="1"/>
  <c r="EN328" i="1"/>
  <c r="EK329" i="1"/>
  <c r="EL329" i="1"/>
  <c r="EM329" i="1"/>
  <c r="EN329" i="1"/>
  <c r="EK330" i="1"/>
  <c r="EL330" i="1"/>
  <c r="EM330" i="1"/>
  <c r="EN330" i="1"/>
  <c r="EK331" i="1"/>
  <c r="EL331" i="1"/>
  <c r="EM331" i="1"/>
  <c r="EN331" i="1"/>
  <c r="EK332" i="1"/>
  <c r="EL332" i="1"/>
  <c r="EM332" i="1"/>
  <c r="EN332" i="1"/>
  <c r="EK333" i="1"/>
  <c r="EL333" i="1"/>
  <c r="EM333" i="1"/>
  <c r="EN333" i="1"/>
  <c r="EK334" i="1"/>
  <c r="EL334" i="1"/>
  <c r="EM334" i="1"/>
  <c r="EN334" i="1"/>
  <c r="EK335" i="1"/>
  <c r="EL335" i="1"/>
  <c r="EM335" i="1"/>
  <c r="EN335" i="1"/>
  <c r="EK336" i="1"/>
  <c r="EL336" i="1"/>
  <c r="EM336" i="1"/>
  <c r="EN336" i="1"/>
  <c r="EK337" i="1"/>
  <c r="EL337" i="1"/>
  <c r="EM337" i="1"/>
  <c r="EN337" i="1"/>
  <c r="EK338" i="1"/>
  <c r="EL338" i="1"/>
  <c r="EM338" i="1"/>
  <c r="EN338" i="1"/>
  <c r="EK339" i="1"/>
  <c r="EL339" i="1"/>
  <c r="EM339" i="1"/>
  <c r="EN339" i="1"/>
  <c r="EK340" i="1"/>
  <c r="EL340" i="1"/>
  <c r="EM340" i="1"/>
  <c r="EN340" i="1"/>
  <c r="EK341" i="1"/>
  <c r="EL341" i="1"/>
  <c r="EM341" i="1"/>
  <c r="EN341" i="1"/>
  <c r="EK342" i="1"/>
  <c r="EL342" i="1"/>
  <c r="EM342" i="1"/>
  <c r="EN342" i="1"/>
  <c r="EK343" i="1"/>
  <c r="EL343" i="1"/>
  <c r="EM343" i="1"/>
  <c r="EN343" i="1"/>
  <c r="EK344" i="1"/>
  <c r="EL344" i="1"/>
  <c r="EM344" i="1"/>
  <c r="EN344" i="1"/>
  <c r="EK345" i="1"/>
  <c r="EL345" i="1"/>
  <c r="EM345" i="1"/>
  <c r="EN345" i="1"/>
  <c r="EK346" i="1"/>
  <c r="EL346" i="1"/>
  <c r="EM346" i="1"/>
  <c r="EN346" i="1"/>
  <c r="EK347" i="1"/>
  <c r="EL347" i="1"/>
  <c r="EM347" i="1"/>
  <c r="EN347" i="1"/>
  <c r="EK348" i="1"/>
  <c r="EL348" i="1"/>
  <c r="EM348" i="1"/>
  <c r="EN348" i="1"/>
  <c r="EK349" i="1"/>
  <c r="EL349" i="1"/>
  <c r="EM349" i="1"/>
  <c r="EN349" i="1"/>
  <c r="EK350" i="1"/>
  <c r="EL350" i="1"/>
  <c r="EM350" i="1"/>
  <c r="EN350" i="1"/>
  <c r="EK351" i="1"/>
  <c r="EL351" i="1"/>
  <c r="EM351" i="1"/>
  <c r="EN351" i="1"/>
  <c r="EK352" i="1"/>
  <c r="EL352" i="1"/>
  <c r="EM352" i="1"/>
  <c r="EN352" i="1"/>
  <c r="EK353" i="1"/>
  <c r="EL353" i="1"/>
  <c r="EM353" i="1"/>
  <c r="EN353" i="1"/>
  <c r="EK354" i="1"/>
  <c r="EL354" i="1"/>
  <c r="EM354" i="1"/>
  <c r="EN354" i="1"/>
  <c r="EK355" i="1"/>
  <c r="EL355" i="1"/>
  <c r="EM355" i="1"/>
  <c r="EN355" i="1"/>
  <c r="EK356" i="1"/>
  <c r="EL356" i="1"/>
  <c r="EM356" i="1"/>
  <c r="EN356" i="1"/>
  <c r="EK357" i="1"/>
  <c r="EL357" i="1"/>
  <c r="EM357" i="1"/>
  <c r="EN357" i="1"/>
  <c r="EK358" i="1"/>
  <c r="EL358" i="1"/>
  <c r="EM358" i="1"/>
  <c r="EN358" i="1"/>
  <c r="EK359" i="1"/>
  <c r="EL359" i="1"/>
  <c r="EM359" i="1"/>
  <c r="EN359" i="1"/>
  <c r="EK360" i="1"/>
  <c r="EL360" i="1"/>
  <c r="EM360" i="1"/>
  <c r="EN360" i="1"/>
  <c r="EK361" i="1"/>
  <c r="EL361" i="1"/>
  <c r="EM361" i="1"/>
  <c r="EN361" i="1"/>
  <c r="EK362" i="1"/>
  <c r="EL362" i="1"/>
  <c r="EM362" i="1"/>
  <c r="EN362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S300" i="1"/>
  <c r="CT300" i="1"/>
  <c r="CU300" i="1"/>
  <c r="CV300" i="1"/>
  <c r="CS301" i="1"/>
  <c r="CT301" i="1"/>
  <c r="CU301" i="1"/>
  <c r="CV301" i="1"/>
  <c r="CS302" i="1"/>
  <c r="CT302" i="1"/>
  <c r="CU302" i="1"/>
  <c r="CV302" i="1"/>
  <c r="CS303" i="1"/>
  <c r="CT303" i="1"/>
  <c r="CU303" i="1"/>
  <c r="CV303" i="1"/>
  <c r="CS304" i="1"/>
  <c r="CT304" i="1"/>
  <c r="CU304" i="1"/>
  <c r="CV304" i="1"/>
  <c r="CS305" i="1"/>
  <c r="CT305" i="1"/>
  <c r="CU305" i="1"/>
  <c r="CV305" i="1"/>
  <c r="CS306" i="1"/>
  <c r="CT306" i="1"/>
  <c r="CU306" i="1"/>
  <c r="CV306" i="1"/>
  <c r="CS307" i="1"/>
  <c r="CT307" i="1"/>
  <c r="CU307" i="1"/>
  <c r="CV307" i="1"/>
  <c r="CS308" i="1"/>
  <c r="CT308" i="1"/>
  <c r="CU308" i="1"/>
  <c r="CV308" i="1"/>
  <c r="CS309" i="1"/>
  <c r="CT309" i="1"/>
  <c r="CU309" i="1"/>
  <c r="CV309" i="1"/>
  <c r="CS310" i="1"/>
  <c r="CT310" i="1"/>
  <c r="CU310" i="1"/>
  <c r="CV310" i="1"/>
  <c r="CS311" i="1"/>
  <c r="CT311" i="1"/>
  <c r="CU311" i="1"/>
  <c r="CV311" i="1"/>
  <c r="CS312" i="1"/>
  <c r="CT312" i="1"/>
  <c r="CU312" i="1"/>
  <c r="CV312" i="1"/>
  <c r="CS313" i="1"/>
  <c r="CT313" i="1"/>
  <c r="CU313" i="1"/>
  <c r="CV313" i="1"/>
  <c r="CS314" i="1"/>
  <c r="CT314" i="1"/>
  <c r="CU314" i="1"/>
  <c r="CV314" i="1"/>
  <c r="CS315" i="1"/>
  <c r="CT315" i="1"/>
  <c r="CU315" i="1"/>
  <c r="CV315" i="1"/>
  <c r="CS316" i="1"/>
  <c r="CT316" i="1"/>
  <c r="CU316" i="1"/>
  <c r="CV316" i="1"/>
  <c r="CS317" i="1"/>
  <c r="CT317" i="1"/>
  <c r="CU317" i="1"/>
  <c r="CV317" i="1"/>
  <c r="CS318" i="1"/>
  <c r="CT318" i="1"/>
  <c r="CU318" i="1"/>
  <c r="CV318" i="1"/>
  <c r="CS319" i="1"/>
  <c r="CT319" i="1"/>
  <c r="CU319" i="1"/>
  <c r="CV319" i="1"/>
  <c r="CS320" i="1"/>
  <c r="CT320" i="1"/>
  <c r="CU320" i="1"/>
  <c r="CV320" i="1"/>
  <c r="CS321" i="1"/>
  <c r="CT321" i="1"/>
  <c r="CU321" i="1"/>
  <c r="CV321" i="1"/>
  <c r="CS322" i="1"/>
  <c r="CT322" i="1"/>
  <c r="CU322" i="1"/>
  <c r="CV322" i="1"/>
  <c r="CS323" i="1"/>
  <c r="CT323" i="1"/>
  <c r="CU323" i="1"/>
  <c r="CV323" i="1"/>
  <c r="CS324" i="1"/>
  <c r="CT324" i="1"/>
  <c r="CU324" i="1"/>
  <c r="CV324" i="1"/>
  <c r="CS325" i="1"/>
  <c r="CT325" i="1"/>
  <c r="CU325" i="1"/>
  <c r="CV325" i="1"/>
  <c r="CS326" i="1"/>
  <c r="CT326" i="1"/>
  <c r="CU326" i="1"/>
  <c r="CV326" i="1"/>
  <c r="CS327" i="1"/>
  <c r="CT327" i="1"/>
  <c r="CU327" i="1"/>
  <c r="CV327" i="1"/>
  <c r="CS328" i="1"/>
  <c r="CT328" i="1"/>
  <c r="CU328" i="1"/>
  <c r="CV328" i="1"/>
  <c r="CS329" i="1"/>
  <c r="CT329" i="1"/>
  <c r="CU329" i="1"/>
  <c r="CV329" i="1"/>
  <c r="CS330" i="1"/>
  <c r="CT330" i="1"/>
  <c r="CU330" i="1"/>
  <c r="CV330" i="1"/>
  <c r="CS331" i="1"/>
  <c r="CT331" i="1"/>
  <c r="CU331" i="1"/>
  <c r="CV331" i="1"/>
  <c r="CS332" i="1"/>
  <c r="CT332" i="1"/>
  <c r="CU332" i="1"/>
  <c r="CV332" i="1"/>
  <c r="CS333" i="1"/>
  <c r="CT333" i="1"/>
  <c r="CU333" i="1"/>
  <c r="CV333" i="1"/>
  <c r="CS334" i="1"/>
  <c r="CT334" i="1"/>
  <c r="CU334" i="1"/>
  <c r="CV334" i="1"/>
  <c r="CS335" i="1"/>
  <c r="CT335" i="1"/>
  <c r="CU335" i="1"/>
  <c r="CV335" i="1"/>
  <c r="CS336" i="1"/>
  <c r="CT336" i="1"/>
  <c r="CU336" i="1"/>
  <c r="CV336" i="1"/>
  <c r="CS337" i="1"/>
  <c r="CT337" i="1"/>
  <c r="CU337" i="1"/>
  <c r="CV337" i="1"/>
  <c r="CS338" i="1"/>
  <c r="CT338" i="1"/>
  <c r="CU338" i="1"/>
  <c r="CV338" i="1"/>
  <c r="CS339" i="1"/>
  <c r="CT339" i="1"/>
  <c r="CU339" i="1"/>
  <c r="CV339" i="1"/>
  <c r="CS340" i="1"/>
  <c r="CT340" i="1"/>
  <c r="CU340" i="1"/>
  <c r="CV340" i="1"/>
  <c r="CS341" i="1"/>
  <c r="CT341" i="1"/>
  <c r="CU341" i="1"/>
  <c r="CV341" i="1"/>
  <c r="CS342" i="1"/>
  <c r="CT342" i="1"/>
  <c r="CU342" i="1"/>
  <c r="CV342" i="1"/>
  <c r="CS343" i="1"/>
  <c r="CT343" i="1"/>
  <c r="CU343" i="1"/>
  <c r="CV343" i="1"/>
  <c r="CS344" i="1"/>
  <c r="CT344" i="1"/>
  <c r="CU344" i="1"/>
  <c r="CV344" i="1"/>
  <c r="CS345" i="1"/>
  <c r="CT345" i="1"/>
  <c r="CU345" i="1"/>
  <c r="CV345" i="1"/>
  <c r="CS346" i="1"/>
  <c r="CT346" i="1"/>
  <c r="CU346" i="1"/>
  <c r="CV346" i="1"/>
  <c r="CS347" i="1"/>
  <c r="CT347" i="1"/>
  <c r="CU347" i="1"/>
  <c r="CV347" i="1"/>
  <c r="CS348" i="1"/>
  <c r="CT348" i="1"/>
  <c r="CU348" i="1"/>
  <c r="CV348" i="1"/>
  <c r="CS349" i="1"/>
  <c r="CT349" i="1"/>
  <c r="CU349" i="1"/>
  <c r="CV349" i="1"/>
  <c r="CS350" i="1"/>
  <c r="CT350" i="1"/>
  <c r="CU350" i="1"/>
  <c r="CV350" i="1"/>
  <c r="CS351" i="1"/>
  <c r="CT351" i="1"/>
  <c r="CU351" i="1"/>
  <c r="CV351" i="1"/>
  <c r="CS352" i="1"/>
  <c r="CT352" i="1"/>
  <c r="CU352" i="1"/>
  <c r="CV352" i="1"/>
  <c r="CS353" i="1"/>
  <c r="CT353" i="1"/>
  <c r="CU353" i="1"/>
  <c r="CV353" i="1"/>
  <c r="CS354" i="1"/>
  <c r="CT354" i="1"/>
  <c r="CU354" i="1"/>
  <c r="CV354" i="1"/>
  <c r="CS355" i="1"/>
  <c r="CT355" i="1"/>
  <c r="CU355" i="1"/>
  <c r="CV355" i="1"/>
  <c r="CS356" i="1"/>
  <c r="CT356" i="1"/>
  <c r="CU356" i="1"/>
  <c r="CV356" i="1"/>
  <c r="CS357" i="1"/>
  <c r="CT357" i="1"/>
  <c r="CU357" i="1"/>
  <c r="CV357" i="1"/>
  <c r="CS358" i="1"/>
  <c r="CT358" i="1"/>
  <c r="CU358" i="1"/>
  <c r="CV358" i="1"/>
  <c r="CS359" i="1"/>
  <c r="CT359" i="1"/>
  <c r="CU359" i="1"/>
  <c r="CV359" i="1"/>
  <c r="CS360" i="1"/>
  <c r="CT360" i="1"/>
  <c r="CU360" i="1"/>
  <c r="CV360" i="1"/>
  <c r="CS361" i="1"/>
  <c r="CT361" i="1"/>
  <c r="CU361" i="1"/>
  <c r="CV361" i="1"/>
  <c r="CS362" i="1"/>
  <c r="CT362" i="1"/>
  <c r="CU362" i="1"/>
  <c r="CV362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A304" i="1"/>
  <c r="BB304" i="1"/>
  <c r="BC304" i="1"/>
  <c r="BD304" i="1"/>
  <c r="BA305" i="1"/>
  <c r="BB305" i="1"/>
  <c r="BC305" i="1"/>
  <c r="BD305" i="1"/>
  <c r="BA306" i="1"/>
  <c r="BB306" i="1"/>
  <c r="BC306" i="1"/>
  <c r="BD306" i="1"/>
  <c r="BA307" i="1"/>
  <c r="BB307" i="1"/>
  <c r="BC307" i="1"/>
  <c r="BD307" i="1"/>
  <c r="BA308" i="1"/>
  <c r="BB308" i="1"/>
  <c r="BC308" i="1"/>
  <c r="BD308" i="1"/>
  <c r="BA309" i="1"/>
  <c r="BB309" i="1"/>
  <c r="BC309" i="1"/>
  <c r="BD309" i="1"/>
  <c r="BA310" i="1"/>
  <c r="BB310" i="1"/>
  <c r="BC310" i="1"/>
  <c r="BD310" i="1"/>
  <c r="BA311" i="1"/>
  <c r="BB311" i="1"/>
  <c r="BC311" i="1"/>
  <c r="BD311" i="1"/>
  <c r="BA312" i="1"/>
  <c r="BB312" i="1"/>
  <c r="BC312" i="1"/>
  <c r="BD312" i="1"/>
  <c r="BA313" i="1"/>
  <c r="BB313" i="1"/>
  <c r="BC313" i="1"/>
  <c r="BD313" i="1"/>
  <c r="BA314" i="1"/>
  <c r="BB314" i="1"/>
  <c r="BC314" i="1"/>
  <c r="BD314" i="1"/>
  <c r="BA315" i="1"/>
  <c r="BB315" i="1"/>
  <c r="BC315" i="1"/>
  <c r="BD315" i="1"/>
  <c r="BA316" i="1"/>
  <c r="BB316" i="1"/>
  <c r="BC316" i="1"/>
  <c r="BD316" i="1"/>
  <c r="BA317" i="1"/>
  <c r="BB317" i="1"/>
  <c r="BC317" i="1"/>
  <c r="BD317" i="1"/>
  <c r="BA318" i="1"/>
  <c r="BB318" i="1"/>
  <c r="BC318" i="1"/>
  <c r="BD318" i="1"/>
  <c r="BA319" i="1"/>
  <c r="BB319" i="1"/>
  <c r="BC319" i="1"/>
  <c r="BD319" i="1"/>
  <c r="BA320" i="1"/>
  <c r="BB320" i="1"/>
  <c r="BC320" i="1"/>
  <c r="BD320" i="1"/>
  <c r="BA321" i="1"/>
  <c r="BB321" i="1"/>
  <c r="BC321" i="1"/>
  <c r="BD321" i="1"/>
  <c r="BA322" i="1"/>
  <c r="BB322" i="1"/>
  <c r="BC322" i="1"/>
  <c r="BD322" i="1"/>
  <c r="BA323" i="1"/>
  <c r="BB323" i="1"/>
  <c r="BC323" i="1"/>
  <c r="BD323" i="1"/>
  <c r="BA324" i="1"/>
  <c r="BB324" i="1"/>
  <c r="BC324" i="1"/>
  <c r="BD324" i="1"/>
  <c r="BA325" i="1"/>
  <c r="BB325" i="1"/>
  <c r="BC325" i="1"/>
  <c r="BD325" i="1"/>
  <c r="BA326" i="1"/>
  <c r="BB326" i="1"/>
  <c r="BC326" i="1"/>
  <c r="BD326" i="1"/>
  <c r="BA327" i="1"/>
  <c r="BB327" i="1"/>
  <c r="BC327" i="1"/>
  <c r="BD327" i="1"/>
  <c r="BA328" i="1"/>
  <c r="BB328" i="1"/>
  <c r="BC328" i="1"/>
  <c r="BD328" i="1"/>
  <c r="BA329" i="1"/>
  <c r="BB329" i="1"/>
  <c r="BC329" i="1"/>
  <c r="BD329" i="1"/>
  <c r="BA330" i="1"/>
  <c r="BB330" i="1"/>
  <c r="BC330" i="1"/>
  <c r="BD330" i="1"/>
  <c r="BA331" i="1"/>
  <c r="BB331" i="1"/>
  <c r="BC331" i="1"/>
  <c r="BD331" i="1"/>
  <c r="BA332" i="1"/>
  <c r="BB332" i="1"/>
  <c r="BC332" i="1"/>
  <c r="BD332" i="1"/>
  <c r="BA333" i="1"/>
  <c r="BB333" i="1"/>
  <c r="BC333" i="1"/>
  <c r="BD333" i="1"/>
  <c r="BA334" i="1"/>
  <c r="BB334" i="1"/>
  <c r="BC334" i="1"/>
  <c r="BD334" i="1"/>
  <c r="BA335" i="1"/>
  <c r="BB335" i="1"/>
  <c r="BC335" i="1"/>
  <c r="BD335" i="1"/>
  <c r="BA336" i="1"/>
  <c r="BB336" i="1"/>
  <c r="BC336" i="1"/>
  <c r="BD336" i="1"/>
  <c r="BA337" i="1"/>
  <c r="BB337" i="1"/>
  <c r="BC337" i="1"/>
  <c r="BD337" i="1"/>
  <c r="BA338" i="1"/>
  <c r="BB338" i="1"/>
  <c r="BC338" i="1"/>
  <c r="BD338" i="1"/>
  <c r="BA339" i="1"/>
  <c r="BB339" i="1"/>
  <c r="BC339" i="1"/>
  <c r="BD339" i="1"/>
  <c r="BA340" i="1"/>
  <c r="BB340" i="1"/>
  <c r="BC340" i="1"/>
  <c r="BD340" i="1"/>
  <c r="BA341" i="1"/>
  <c r="BB341" i="1"/>
  <c r="BC341" i="1"/>
  <c r="BD341" i="1"/>
  <c r="BA342" i="1"/>
  <c r="BB342" i="1"/>
  <c r="BC342" i="1"/>
  <c r="BD342" i="1"/>
  <c r="BA343" i="1"/>
  <c r="BB343" i="1"/>
  <c r="BC343" i="1"/>
  <c r="BD343" i="1"/>
  <c r="BA344" i="1"/>
  <c r="BB344" i="1"/>
  <c r="BC344" i="1"/>
  <c r="BD344" i="1"/>
  <c r="BA345" i="1"/>
  <c r="BB345" i="1"/>
  <c r="BC345" i="1"/>
  <c r="BD345" i="1"/>
  <c r="BA346" i="1"/>
  <c r="BB346" i="1"/>
  <c r="BC346" i="1"/>
  <c r="BD346" i="1"/>
  <c r="BA347" i="1"/>
  <c r="BB347" i="1"/>
  <c r="BC347" i="1"/>
  <c r="BD347" i="1"/>
  <c r="BA348" i="1"/>
  <c r="BB348" i="1"/>
  <c r="BC348" i="1"/>
  <c r="BD348" i="1"/>
  <c r="BA349" i="1"/>
  <c r="BB349" i="1"/>
  <c r="BC349" i="1"/>
  <c r="BD349" i="1"/>
  <c r="BA350" i="1"/>
  <c r="BB350" i="1"/>
  <c r="BC350" i="1"/>
  <c r="BD350" i="1"/>
  <c r="BA351" i="1"/>
  <c r="BB351" i="1"/>
  <c r="BC351" i="1"/>
  <c r="BD351" i="1"/>
  <c r="BA352" i="1"/>
  <c r="BB352" i="1"/>
  <c r="BC352" i="1"/>
  <c r="BD352" i="1"/>
  <c r="BA353" i="1"/>
  <c r="BB353" i="1"/>
  <c r="BC353" i="1"/>
  <c r="BD353" i="1"/>
  <c r="BA354" i="1"/>
  <c r="BB354" i="1"/>
  <c r="BC354" i="1"/>
  <c r="BD354" i="1"/>
  <c r="BA355" i="1"/>
  <c r="BB355" i="1"/>
  <c r="BC355" i="1"/>
  <c r="BD355" i="1"/>
  <c r="BA356" i="1"/>
  <c r="BB356" i="1"/>
  <c r="BC356" i="1"/>
  <c r="BD356" i="1"/>
  <c r="BA357" i="1"/>
  <c r="BB357" i="1"/>
  <c r="BC357" i="1"/>
  <c r="BD357" i="1"/>
  <c r="BA358" i="1"/>
  <c r="BB358" i="1"/>
  <c r="BC358" i="1"/>
  <c r="BD358" i="1"/>
  <c r="BA359" i="1"/>
  <c r="BB359" i="1"/>
  <c r="BC359" i="1"/>
  <c r="BD359" i="1"/>
  <c r="BA360" i="1"/>
  <c r="BB360" i="1"/>
  <c r="BC360" i="1"/>
  <c r="BD360" i="1"/>
  <c r="BA361" i="1"/>
  <c r="BB361" i="1"/>
  <c r="BC361" i="1"/>
  <c r="BD361" i="1"/>
  <c r="BA362" i="1"/>
  <c r="BB362" i="1"/>
  <c r="BC362" i="1"/>
  <c r="BD362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<sst xmlns="http://schemas.openxmlformats.org/spreadsheetml/2006/main" count="3770" uniqueCount="1160">
  <si>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</si>
  <si>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</si>
  <si>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</si>
  <si>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</si>
  <si>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</si>
  <si>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</si>
  <si>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</si>
  <si>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</si>
  <si>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</si>
  <si>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</si>
  <si>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</si>
  <si>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</si>
  <si>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</si>
  <si>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</si>
  <si>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</si>
  <si>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</si>
  <si>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</si>
  <si>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</si>
  <si>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</si>
  <si>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</si>
  <si>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</si>
  <si>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</si>
  <si>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</si>
  <si>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</si>
  <si>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</si>
  <si>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</si>
  <si>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</si>
  <si>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</si>
  <si>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</si>
  <si>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</si>
  <si>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</si>
  <si>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</si>
  <si>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</si>
  <si>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</si>
  <si>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</si>
  <si>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</si>
  <si>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</si>
  <si>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</si>
  <si>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</si>
  <si>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</si>
  <si>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</si>
  <si>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</si>
  <si>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</si>
  <si>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</si>
  <si>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</si>
  <si>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</si>
  <si>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</si>
  <si>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</si>
  <si>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</si>
  <si>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</si>
  <si>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</si>
  <si>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</si>
  <si>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</si>
  <si>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</si>
  <si>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</si>
  <si>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</si>
  <si>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</si>
  <si>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</si>
  <si>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</si>
  <si>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</si>
  <si>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</si>
  <si>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</si>
  <si>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</si>
  <si>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</si>
  <si>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</si>
  <si>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</si>
  <si>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</si>
  <si>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</si>
  <si>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</si>
  <si>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</si>
  <si>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</si>
  <si>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</si>
  <si>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</si>
  <si>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</si>
  <si>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</si>
  <si>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</si>
  <si>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</si>
  <si>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</si>
  <si>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</si>
  <si>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</si>
  <si>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</si>
  <si>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</si>
  <si>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</si>
  <si>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</si>
  <si>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</si>
  <si>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</si>
  <si>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</si>
  <si>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</si>
  <si>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</si>
  <si>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</si>
  <si>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</si>
  <si>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</si>
  <si>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</si>
  <si>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</si>
  <si>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</si>
  <si>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</si>
  <si>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</si>
  <si>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</si>
  <si>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</si>
  <si>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</si>
  <si>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</si>
  <si>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</si>
  <si>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</si>
  <si>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</si>
  <si>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</si>
  <si>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</si>
  <si>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</si>
  <si>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</si>
  <si>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</si>
  <si>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</si>
  <si>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</si>
  <si>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</si>
  <si>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</si>
  <si>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</si>
  <si>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</si>
  <si>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</si>
  <si>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</si>
  <si>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</si>
  <si>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</si>
  <si>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</si>
  <si>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</si>
  <si>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</si>
  <si>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</si>
  <si>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</si>
  <si>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</si>
  <si>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</si>
  <si>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</si>
  <si>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</si>
  <si>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</si>
  <si>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</si>
  <si>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</si>
  <si>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</si>
  <si>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</si>
  <si>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</si>
  <si>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</si>
  <si>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</si>
  <si>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</si>
  <si>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</si>
  <si>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</si>
  <si>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</si>
  <si>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</si>
  <si>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</si>
  <si>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</si>
  <si>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</si>
  <si>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</si>
  <si>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</si>
  <si>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</si>
  <si>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</si>
  <si>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</si>
  <si>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</si>
  <si>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</si>
  <si>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</si>
  <si>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</si>
  <si>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</si>
  <si>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</si>
  <si>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</si>
  <si>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</si>
  <si>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</si>
  <si>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</si>
  <si>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</si>
  <si>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</si>
  <si>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</si>
  <si>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</si>
  <si>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</si>
  <si>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</si>
  <si>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</si>
  <si>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</si>
  <si>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</si>
  <si>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</si>
  <si>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</si>
  <si>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</si>
  <si>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</si>
  <si>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</si>
  <si>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</si>
  <si>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</si>
  <si>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</si>
  <si>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</si>
  <si>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</si>
  <si>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</si>
  <si>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</si>
  <si>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</si>
  <si>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</si>
  <si>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</si>
  <si>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</si>
  <si>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</si>
  <si>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</si>
  <si>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</si>
  <si>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</si>
  <si>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</si>
  <si>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</si>
  <si>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</si>
  <si>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</si>
  <si>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</si>
  <si>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</si>
  <si>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</si>
  <si>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</si>
  <si>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</si>
  <si>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</si>
  <si>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</si>
  <si>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</si>
  <si>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</si>
  <si>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</si>
  <si>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</si>
  <si>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</si>
  <si>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</si>
  <si>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</si>
  <si>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</si>
  <si>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</si>
  <si>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</si>
  <si>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</si>
  <si>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</si>
  <si>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</si>
  <si>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</si>
  <si>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</si>
  <si>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</si>
  <si>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</si>
  <si>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</si>
  <si>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ABBV</t>
  </si>
  <si>
    <t>buy</t>
  </si>
  <si>
    <t>+1.62%</t>
  </si>
  <si>
    <t>-0.68%</t>
  </si>
  <si>
    <t>+1.21%</t>
  </si>
  <si>
    <t>+0.01%</t>
  </si>
  <si>
    <t>ABMD</t>
  </si>
  <si>
    <t>+3.8%</t>
  </si>
  <si>
    <t>+0.22%</t>
  </si>
  <si>
    <t>+2.22%</t>
  </si>
  <si>
    <t>-0.81%</t>
  </si>
  <si>
    <t>AEIS</t>
  </si>
  <si>
    <t>+7.36%</t>
  </si>
  <si>
    <t>-1.97%</t>
  </si>
  <si>
    <t>+3.15%</t>
  </si>
  <si>
    <t>+2.83%</t>
  </si>
  <si>
    <t>ACM</t>
  </si>
  <si>
    <t>+1.12%</t>
  </si>
  <si>
    <t>-0.28%</t>
  </si>
  <si>
    <t>+1.11%</t>
  </si>
  <si>
    <t>+0.37%</t>
  </si>
  <si>
    <t>AMG</t>
  </si>
  <si>
    <t>+2.08%</t>
  </si>
  <si>
    <t>-1.54%</t>
  </si>
  <si>
    <t>+1.61%</t>
  </si>
  <si>
    <t>-0.03%</t>
  </si>
  <si>
    <t>AGCO</t>
  </si>
  <si>
    <t>+2.05%</t>
  </si>
  <si>
    <t>-0.02%</t>
  </si>
  <si>
    <t>+3.82%</t>
  </si>
  <si>
    <t>+1.48%</t>
  </si>
  <si>
    <t>A</t>
  </si>
  <si>
    <t>+1.03%</t>
  </si>
  <si>
    <t>+0.52%</t>
  </si>
  <si>
    <t>+1.6%</t>
  </si>
  <si>
    <t>+0.48%</t>
  </si>
  <si>
    <t>APD</t>
  </si>
  <si>
    <t>+1.44%</t>
  </si>
  <si>
    <t>-1.35%</t>
  </si>
  <si>
    <t>+1.95%</t>
  </si>
  <si>
    <t>-0.04%</t>
  </si>
  <si>
    <t>AKAM</t>
  </si>
  <si>
    <t>+0.16%</t>
  </si>
  <si>
    <t>+0.77%</t>
  </si>
  <si>
    <t>+0.61%</t>
  </si>
  <si>
    <t>+2.56%</t>
  </si>
  <si>
    <t>ALRM</t>
  </si>
  <si>
    <t>+2.36%</t>
  </si>
  <si>
    <t>-0.44%</t>
  </si>
  <si>
    <t>+3.33%</t>
  </si>
  <si>
    <t>+1.68%</t>
  </si>
  <si>
    <t>ARE</t>
  </si>
  <si>
    <t>+0.36%</t>
  </si>
  <si>
    <t>-0.49%</t>
  </si>
  <si>
    <t>+0.2%</t>
  </si>
  <si>
    <t>+0.12%</t>
  </si>
  <si>
    <t>ALGN</t>
  </si>
  <si>
    <t>-0.12%</t>
  </si>
  <si>
    <t>+0.78%</t>
  </si>
  <si>
    <t>-0.46%</t>
  </si>
  <si>
    <t>ALLE</t>
  </si>
  <si>
    <t>+1.8%</t>
  </si>
  <si>
    <t>+2.11%</t>
  </si>
  <si>
    <t>-1.52%</t>
  </si>
  <si>
    <t>hold</t>
  </si>
  <si>
    <t>MDRX</t>
  </si>
  <si>
    <t>+1.92%</t>
  </si>
  <si>
    <t>+1.63%</t>
  </si>
  <si>
    <t>+0.99%</t>
  </si>
  <si>
    <t>-1.22%</t>
  </si>
  <si>
    <t>GOOGL</t>
  </si>
  <si>
    <t>-1.13%</t>
  </si>
  <si>
    <t>+2.1%</t>
  </si>
  <si>
    <t>+0.43%</t>
  </si>
  <si>
    <t>GOOG</t>
  </si>
  <si>
    <t>-0.01%</t>
  </si>
  <si>
    <t>-1.11%</t>
  </si>
  <si>
    <t>+2.09%</t>
  </si>
  <si>
    <t>+0.49%</t>
  </si>
  <si>
    <t>strong_buy</t>
  </si>
  <si>
    <t>ALTR</t>
  </si>
  <si>
    <t>+3.22%</t>
  </si>
  <si>
    <t>-1.21%</t>
  </si>
  <si>
    <t>+2.91%</t>
  </si>
  <si>
    <t>+1.28%</t>
  </si>
  <si>
    <t>AFG</t>
  </si>
  <si>
    <t>+2.35%</t>
  </si>
  <si>
    <t>-0.79%</t>
  </si>
  <si>
    <t>+2.15%</t>
  </si>
  <si>
    <t>-0.83%</t>
  </si>
  <si>
    <t>AIG</t>
  </si>
  <si>
    <t>+2.7%</t>
  </si>
  <si>
    <t>-0.64%</t>
  </si>
  <si>
    <t>+1.89%</t>
  </si>
  <si>
    <t>+0.4%</t>
  </si>
  <si>
    <t>AMT</t>
  </si>
  <si>
    <t>-0.19%</t>
  </si>
  <si>
    <t>-0.25%</t>
  </si>
  <si>
    <t>-0.41%</t>
  </si>
  <si>
    <t>AME</t>
  </si>
  <si>
    <t>+0.33%</t>
  </si>
  <si>
    <t>-0.24%</t>
  </si>
  <si>
    <t>APH</t>
  </si>
  <si>
    <t>+1.41%</t>
  </si>
  <si>
    <t>+1.78%</t>
  </si>
  <si>
    <t>+0.26%</t>
  </si>
  <si>
    <t>ADI</t>
  </si>
  <si>
    <t>+2.47%</t>
  </si>
  <si>
    <t>-1.84%</t>
  </si>
  <si>
    <t>+1.02%</t>
  </si>
  <si>
    <t>PLAN</t>
  </si>
  <si>
    <t>sell</t>
  </si>
  <si>
    <t>+2.54%</t>
  </si>
  <si>
    <t>+4.48%</t>
  </si>
  <si>
    <t>+3.61%</t>
  </si>
  <si>
    <t>ANAB</t>
  </si>
  <si>
    <t>+3.51%</t>
  </si>
  <si>
    <t>+0.62%</t>
  </si>
  <si>
    <t>+3.46%</t>
  </si>
  <si>
    <t>+2.03%</t>
  </si>
  <si>
    <t>ANSS</t>
  </si>
  <si>
    <t>-0.29%</t>
  </si>
  <si>
    <t>+1.9%</t>
  </si>
  <si>
    <t>+1.39%</t>
  </si>
  <si>
    <t>AAPL</t>
  </si>
  <si>
    <t>+0.29%</t>
  </si>
  <si>
    <t>-1.17%</t>
  </si>
  <si>
    <t>+0.3%</t>
  </si>
  <si>
    <t>APLE</t>
  </si>
  <si>
    <t>+2.49%</t>
  </si>
  <si>
    <t>-1.38%</t>
  </si>
  <si>
    <t>+1.66%</t>
  </si>
  <si>
    <t>+1.05%</t>
  </si>
  <si>
    <t>AMAT</t>
  </si>
  <si>
    <t>+5.02%</t>
  </si>
  <si>
    <t>-2.44%</t>
  </si>
  <si>
    <t>+1.81%</t>
  </si>
  <si>
    <t>ATR</t>
  </si>
  <si>
    <t>+1.01%</t>
  </si>
  <si>
    <t>-1.23%</t>
  </si>
  <si>
    <t>+0.92%</t>
  </si>
  <si>
    <t>-0.35%</t>
  </si>
  <si>
    <t>APTV</t>
  </si>
  <si>
    <t>+3.07%</t>
  </si>
  <si>
    <t>-0.18%</t>
  </si>
  <si>
    <t>+4.29%</t>
  </si>
  <si>
    <t>+0.21%</t>
  </si>
  <si>
    <t>ARMK</t>
  </si>
  <si>
    <t>+2.43%</t>
  </si>
  <si>
    <t>-0.23%</t>
  </si>
  <si>
    <t>+0.86%</t>
  </si>
  <si>
    <t>ADM</t>
  </si>
  <si>
    <t>+1.91%</t>
  </si>
  <si>
    <t>-1.6%</t>
  </si>
  <si>
    <t>+0.96%</t>
  </si>
  <si>
    <t>ARNC</t>
  </si>
  <si>
    <t>+5.8%</t>
  </si>
  <si>
    <t>+3.7%</t>
  </si>
  <si>
    <t>+1.49%</t>
  </si>
  <si>
    <t>-0.61%</t>
  </si>
  <si>
    <t>ANET</t>
  </si>
  <si>
    <t>+2.23%</t>
  </si>
  <si>
    <t>+1.86%</t>
  </si>
  <si>
    <t>+0.76%</t>
  </si>
  <si>
    <t>AWI</t>
  </si>
  <si>
    <t>-1.1%</t>
  </si>
  <si>
    <t>+1.88%</t>
  </si>
  <si>
    <t>+0.9%</t>
  </si>
  <si>
    <t>ARW</t>
  </si>
  <si>
    <t>+0.97%</t>
  </si>
  <si>
    <t>+1.57%</t>
  </si>
  <si>
    <t>ARWR</t>
  </si>
  <si>
    <t>+1.34%</t>
  </si>
  <si>
    <t>+2.84%</t>
  </si>
  <si>
    <t>+0.85%</t>
  </si>
  <si>
    <t>+4.06%</t>
  </si>
  <si>
    <t>ASH</t>
  </si>
  <si>
    <t>-0.22%</t>
  </si>
  <si>
    <t>+1.38%</t>
  </si>
  <si>
    <t>AIZ</t>
  </si>
  <si>
    <t>+1.26%</t>
  </si>
  <si>
    <t>-0.4%</t>
  </si>
  <si>
    <t>ADP</t>
  </si>
  <si>
    <t>+0.27%</t>
  </si>
  <si>
    <t>+0.53%</t>
  </si>
  <si>
    <t>-0.37%</t>
  </si>
  <si>
    <t>AN</t>
  </si>
  <si>
    <t>+2.42%</t>
  </si>
  <si>
    <t>+0.74%</t>
  </si>
  <si>
    <t>+6.04%</t>
  </si>
  <si>
    <t>-0.5%</t>
  </si>
  <si>
    <t>AVB</t>
  </si>
  <si>
    <t>-0.63%</t>
  </si>
  <si>
    <t>+0.46%</t>
  </si>
  <si>
    <t>AVY</t>
  </si>
  <si>
    <t>+0.6%</t>
  </si>
  <si>
    <t>+0.39%</t>
  </si>
  <si>
    <t>+1.08%</t>
  </si>
  <si>
    <t>BLL</t>
  </si>
  <si>
    <t>+0.66%</t>
  </si>
  <si>
    <t>-1.15%</t>
  </si>
  <si>
    <t>BK</t>
  </si>
  <si>
    <t>+1.31%</t>
  </si>
  <si>
    <t>-1.36%</t>
  </si>
  <si>
    <t>+2.26%</t>
  </si>
  <si>
    <t>+1.07%</t>
  </si>
  <si>
    <t>BECN</t>
  </si>
  <si>
    <t>+1.27%</t>
  </si>
  <si>
    <t>+3.13%</t>
  </si>
  <si>
    <t>-0.16%</t>
  </si>
  <si>
    <t>BILI</t>
  </si>
  <si>
    <t>+3.5%</t>
  </si>
  <si>
    <t>+3.83%</t>
  </si>
  <si>
    <t>+7.87%</t>
  </si>
  <si>
    <t>+1.54%</t>
  </si>
  <si>
    <t>BIO</t>
  </si>
  <si>
    <t>+0.11%</t>
  </si>
  <si>
    <t>+1.24%</t>
  </si>
  <si>
    <t>BLKB</t>
  </si>
  <si>
    <t>+1.7%</t>
  </si>
  <si>
    <t>-0.1%</t>
  </si>
  <si>
    <t>+2.4%</t>
  </si>
  <si>
    <t>BL</t>
  </si>
  <si>
    <t>+2.37%</t>
  </si>
  <si>
    <t>+0.67%</t>
  </si>
  <si>
    <t>+0.91%</t>
  </si>
  <si>
    <t>BOOT</t>
  </si>
  <si>
    <t>+3.69%</t>
  </si>
  <si>
    <t>+1.18%</t>
  </si>
  <si>
    <t>+5.1%</t>
  </si>
  <si>
    <t>-3.28%</t>
  </si>
  <si>
    <t>BWA</t>
  </si>
  <si>
    <t>+4.61%</t>
  </si>
  <si>
    <t>-1.2%</t>
  </si>
  <si>
    <t>+2.89%</t>
  </si>
  <si>
    <t>-0.94%</t>
  </si>
  <si>
    <t>BXP</t>
  </si>
  <si>
    <t>+1.2%</t>
  </si>
  <si>
    <t>-1.3%</t>
  </si>
  <si>
    <t>+0.05%</t>
  </si>
  <si>
    <t>BR</t>
  </si>
  <si>
    <t>+0.84%</t>
  </si>
  <si>
    <t>-0.99%</t>
  </si>
  <si>
    <t>BRKR</t>
  </si>
  <si>
    <t>+0.82%</t>
  </si>
  <si>
    <t>BLDR</t>
  </si>
  <si>
    <t>-0.85%</t>
  </si>
  <si>
    <t>CDNS</t>
  </si>
  <si>
    <t>-1.02%</t>
  </si>
  <si>
    <t>+1.51%</t>
  </si>
  <si>
    <t>COF</t>
  </si>
  <si>
    <t>+0.07%</t>
  </si>
  <si>
    <t>+2.02%</t>
  </si>
  <si>
    <t>CSII</t>
  </si>
  <si>
    <t>+3.79%</t>
  </si>
  <si>
    <t>+1.17%</t>
  </si>
  <si>
    <t>-0.27%</t>
  </si>
  <si>
    <t>CDLX</t>
  </si>
  <si>
    <t>+1.4%</t>
  </si>
  <si>
    <t>+4.08%</t>
  </si>
  <si>
    <t>+4.26%</t>
  </si>
  <si>
    <t>+3.99%</t>
  </si>
  <si>
    <t>KMX</t>
  </si>
  <si>
    <t>+0.88%</t>
  </si>
  <si>
    <t>+0.09%</t>
  </si>
  <si>
    <t>CRI</t>
  </si>
  <si>
    <t>+0.95%</t>
  </si>
  <si>
    <t>+0.89%</t>
  </si>
  <si>
    <t>+1.04%</t>
  </si>
  <si>
    <t>CTLT</t>
  </si>
  <si>
    <t>+1.75%</t>
  </si>
  <si>
    <t>+1.74%</t>
  </si>
  <si>
    <t>+0.7%</t>
  </si>
  <si>
    <t>CDW</t>
  </si>
  <si>
    <t>-0.53%</t>
  </si>
  <si>
    <t>CNC</t>
  </si>
  <si>
    <t>+1.13%</t>
  </si>
  <si>
    <t>CEVA</t>
  </si>
  <si>
    <t>+3.3%</t>
  </si>
  <si>
    <t>-0.56%</t>
  </si>
  <si>
    <t>+2.72%</t>
  </si>
  <si>
    <t>CF</t>
  </si>
  <si>
    <t>+3.2%</t>
  </si>
  <si>
    <t>CRUS</t>
  </si>
  <si>
    <t>-1.26%</t>
  </si>
  <si>
    <t>+2.16%</t>
  </si>
  <si>
    <t>+0.51%</t>
  </si>
  <si>
    <t>CFG</t>
  </si>
  <si>
    <t>+3.11%</t>
  </si>
  <si>
    <t>-1.95%</t>
  </si>
  <si>
    <t>+4.05%</t>
  </si>
  <si>
    <t>CLH</t>
  </si>
  <si>
    <t>+1.42%</t>
  </si>
  <si>
    <t>-0.59%</t>
  </si>
  <si>
    <t>+1.93%</t>
  </si>
  <si>
    <t>CLF</t>
  </si>
  <si>
    <t>+2.71%</t>
  </si>
  <si>
    <t>+0.23%</t>
  </si>
  <si>
    <t>+5.21%</t>
  </si>
  <si>
    <t>+5.28%</t>
  </si>
  <si>
    <t>CNS</t>
  </si>
  <si>
    <t>+2.28%</t>
  </si>
  <si>
    <t>-2.39%</t>
  </si>
  <si>
    <t>+3.36%</t>
  </si>
  <si>
    <t>-1.06%</t>
  </si>
  <si>
    <t>CFX</t>
  </si>
  <si>
    <t>COLM</t>
  </si>
  <si>
    <t>+1.87%</t>
  </si>
  <si>
    <t>+1.43%</t>
  </si>
  <si>
    <t>-1.67%</t>
  </si>
  <si>
    <t>CVLT</t>
  </si>
  <si>
    <t>+1.22%</t>
  </si>
  <si>
    <t>-0.38%</t>
  </si>
  <si>
    <t>+3.27%</t>
  </si>
  <si>
    <t>CMP</t>
  </si>
  <si>
    <t>+3.77%</t>
  </si>
  <si>
    <t>CTB</t>
  </si>
  <si>
    <t>-0.3%</t>
  </si>
  <si>
    <t>-0.45%</t>
  </si>
  <si>
    <t>CTVA</t>
  </si>
  <si>
    <t>+2.81%</t>
  </si>
  <si>
    <t>+1.14%</t>
  </si>
  <si>
    <t>CSGP</t>
  </si>
  <si>
    <t>+0.41%</t>
  </si>
  <si>
    <t>+2.27%</t>
  </si>
  <si>
    <t>-0.05%</t>
  </si>
  <si>
    <t>COTY</t>
  </si>
  <si>
    <t>+4.6%</t>
  </si>
  <si>
    <t>+7.72%</t>
  </si>
  <si>
    <t>CREE</t>
  </si>
  <si>
    <t>+5.76%</t>
  </si>
  <si>
    <t>+5.56%</t>
  </si>
  <si>
    <t>CROX</t>
  </si>
  <si>
    <t>+3.88%</t>
  </si>
  <si>
    <t>+4.19%</t>
  </si>
  <si>
    <t>+3.57%</t>
  </si>
  <si>
    <t>CRWD</t>
  </si>
  <si>
    <t>+1.82%</t>
  </si>
  <si>
    <t>+3.02%</t>
  </si>
  <si>
    <t>+1.19%</t>
  </si>
  <si>
    <t>CCI</t>
  </si>
  <si>
    <t>-0.06%</t>
  </si>
  <si>
    <t>+0.72%</t>
  </si>
  <si>
    <t>-0.58%</t>
  </si>
  <si>
    <t>CCK</t>
  </si>
  <si>
    <t>+0.17%</t>
  </si>
  <si>
    <t>CSX</t>
  </si>
  <si>
    <t>+4.31%</t>
  </si>
  <si>
    <t>-0.77%</t>
  </si>
  <si>
    <t>CFR</t>
  </si>
  <si>
    <t>+1.47%</t>
  </si>
  <si>
    <t>-1.04%</t>
  </si>
  <si>
    <t>+1.06%</t>
  </si>
  <si>
    <t>underperform</t>
  </si>
  <si>
    <t>CW</t>
  </si>
  <si>
    <t>+2.51%</t>
  </si>
  <si>
    <t>-0.75%</t>
  </si>
  <si>
    <t>DVA</t>
  </si>
  <si>
    <t>-0.96%</t>
  </si>
  <si>
    <t>DE</t>
  </si>
  <si>
    <t>-1.93%</t>
  </si>
  <si>
    <t>DLX</t>
  </si>
  <si>
    <t>+3.0%</t>
  </si>
  <si>
    <t>-0.92%</t>
  </si>
  <si>
    <t>DNLI</t>
  </si>
  <si>
    <t>+6.02%</t>
  </si>
  <si>
    <t>-0.76%</t>
  </si>
  <si>
    <t>+3.14%</t>
  </si>
  <si>
    <t>+5.99%</t>
  </si>
  <si>
    <t>XRAY</t>
  </si>
  <si>
    <t>-1.28%</t>
  </si>
  <si>
    <t>FANG</t>
  </si>
  <si>
    <t>+1.33%</t>
  </si>
  <si>
    <t>+0.03%</t>
  </si>
  <si>
    <t>DIOD</t>
  </si>
  <si>
    <t>+3.89%</t>
  </si>
  <si>
    <t>-1.31%</t>
  </si>
  <si>
    <t>DFS</t>
  </si>
  <si>
    <t>+1.65%</t>
  </si>
  <si>
    <t>+3.26%</t>
  </si>
  <si>
    <t>DOCU</t>
  </si>
  <si>
    <t>+4.23%</t>
  </si>
  <si>
    <t>DPZ</t>
  </si>
  <si>
    <t>-0.82%</t>
  </si>
  <si>
    <t>+1.0%</t>
  </si>
  <si>
    <t>-0.26%</t>
  </si>
  <si>
    <t>+0.63%</t>
  </si>
  <si>
    <t>UFS</t>
  </si>
  <si>
    <t>-2.17%</t>
  </si>
  <si>
    <t>+2.93%</t>
  </si>
  <si>
    <t>+1.64%</t>
  </si>
  <si>
    <t>RDY</t>
  </si>
  <si>
    <t>+0.71%</t>
  </si>
  <si>
    <t>-0.95%</t>
  </si>
  <si>
    <t>DLTH</t>
  </si>
  <si>
    <t>-0.39%</t>
  </si>
  <si>
    <t>+2.52%</t>
  </si>
  <si>
    <t>DY</t>
  </si>
  <si>
    <t>+2.14%</t>
  </si>
  <si>
    <t>EWBC</t>
  </si>
  <si>
    <t>+3.72%</t>
  </si>
  <si>
    <t>ETN</t>
  </si>
  <si>
    <t>+2.2%</t>
  </si>
  <si>
    <t>-0.08%</t>
  </si>
  <si>
    <t>+0.28%</t>
  </si>
  <si>
    <t>ECL</t>
  </si>
  <si>
    <t>-1.09%</t>
  </si>
  <si>
    <t>EW</t>
  </si>
  <si>
    <t>+6.26%</t>
  </si>
  <si>
    <t>+1.35%</t>
  </si>
  <si>
    <t>-1.46%</t>
  </si>
  <si>
    <t>EME</t>
  </si>
  <si>
    <t>-0.34%</t>
  </si>
  <si>
    <t>-0.17%</t>
  </si>
  <si>
    <t>ENS</t>
  </si>
  <si>
    <t>+3.34%</t>
  </si>
  <si>
    <t>ENPH</t>
  </si>
  <si>
    <t>+5.5%</t>
  </si>
  <si>
    <t>+3.74%</t>
  </si>
  <si>
    <t>+3.4%</t>
  </si>
  <si>
    <t>ESS</t>
  </si>
  <si>
    <t>+0.73%</t>
  </si>
  <si>
    <t>-0.89%</t>
  </si>
  <si>
    <t>-0.15%</t>
  </si>
  <si>
    <t>EEFT</t>
  </si>
  <si>
    <t>+3.56%</t>
  </si>
  <si>
    <t>EVR</t>
  </si>
  <si>
    <t>+1.25%</t>
  </si>
  <si>
    <t>+2.44%</t>
  </si>
  <si>
    <t>-0.9%</t>
  </si>
  <si>
    <t>EXEL</t>
  </si>
  <si>
    <t>+0.65%</t>
  </si>
  <si>
    <t>FICO</t>
  </si>
  <si>
    <t>+1.59%</t>
  </si>
  <si>
    <t>FAST</t>
  </si>
  <si>
    <t>-0.6%</t>
  </si>
  <si>
    <t>+0.83%</t>
  </si>
  <si>
    <t>FATE</t>
  </si>
  <si>
    <t>+7.75%</t>
  </si>
  <si>
    <t>+1.32%</t>
  </si>
  <si>
    <t>+7.82%</t>
  </si>
  <si>
    <t>FITB</t>
  </si>
  <si>
    <t>-1.34%</t>
  </si>
  <si>
    <t>+4.02%</t>
  </si>
  <si>
    <t>+1.15%</t>
  </si>
  <si>
    <t>FCFS</t>
  </si>
  <si>
    <t>-0.69%</t>
  </si>
  <si>
    <t>+4.56%</t>
  </si>
  <si>
    <t>FISV</t>
  </si>
  <si>
    <t>+0.42%</t>
  </si>
  <si>
    <t>FIVN</t>
  </si>
  <si>
    <t>-0.42%</t>
  </si>
  <si>
    <t>+2.59%</t>
  </si>
  <si>
    <t>FOCS</t>
  </si>
  <si>
    <t>+2.41%</t>
  </si>
  <si>
    <t>FTV</t>
  </si>
  <si>
    <t>FBHS</t>
  </si>
  <si>
    <t>+2.31%</t>
  </si>
  <si>
    <t>GPS</t>
  </si>
  <si>
    <t>+3.24%</t>
  </si>
  <si>
    <t>+2.32%</t>
  </si>
  <si>
    <t>-1.59%</t>
  </si>
  <si>
    <t>GRMN</t>
  </si>
  <si>
    <t>+0.58%</t>
  </si>
  <si>
    <t>IT</t>
  </si>
  <si>
    <t>GATX</t>
  </si>
  <si>
    <t>+2.66%</t>
  </si>
  <si>
    <t>-0.73%</t>
  </si>
  <si>
    <t>GCP</t>
  </si>
  <si>
    <t>+2.62%</t>
  </si>
  <si>
    <t>-1.69%</t>
  </si>
  <si>
    <t>GE</t>
  </si>
  <si>
    <t>+0.45%</t>
  </si>
  <si>
    <t>+0.15%</t>
  </si>
  <si>
    <t>GPC</t>
  </si>
  <si>
    <t>+1.67%</t>
  </si>
  <si>
    <t>-1.55%</t>
  </si>
  <si>
    <t>ROCK</t>
  </si>
  <si>
    <t>+1.83%</t>
  </si>
  <si>
    <t>GBCI</t>
  </si>
  <si>
    <t>+1.98%</t>
  </si>
  <si>
    <t>+5.14%</t>
  </si>
  <si>
    <t>GPN</t>
  </si>
  <si>
    <t>+0.47%</t>
  </si>
  <si>
    <t>+0.34%</t>
  </si>
  <si>
    <t>GS</t>
  </si>
  <si>
    <t>-1.32%</t>
  </si>
  <si>
    <t>+2.57%</t>
  </si>
  <si>
    <t>+1.23%</t>
  </si>
  <si>
    <t>GTN</t>
  </si>
  <si>
    <t>+2.55%</t>
  </si>
  <si>
    <t>GBX</t>
  </si>
  <si>
    <t>+5.75%</t>
  </si>
  <si>
    <t>+2.88%</t>
  </si>
  <si>
    <t>+1.97%</t>
  </si>
  <si>
    <t>GEF</t>
  </si>
  <si>
    <t>HBI</t>
  </si>
  <si>
    <t>+4.2%</t>
  </si>
  <si>
    <t>+0.24%</t>
  </si>
  <si>
    <t>-0.33%</t>
  </si>
  <si>
    <t>HIG</t>
  </si>
  <si>
    <t>FUL</t>
  </si>
  <si>
    <t>+2.21%</t>
  </si>
  <si>
    <t>-0.98%</t>
  </si>
  <si>
    <t>+1.85%</t>
  </si>
  <si>
    <t>HCA</t>
  </si>
  <si>
    <t>+2.38%</t>
  </si>
  <si>
    <t>+2.01%</t>
  </si>
  <si>
    <t>HCSG</t>
  </si>
  <si>
    <t>+13.21%</t>
  </si>
  <si>
    <t>-1.42%</t>
  </si>
  <si>
    <t>+2.53%</t>
  </si>
  <si>
    <t>-0.84%</t>
  </si>
  <si>
    <t>PEAK</t>
  </si>
  <si>
    <t>+0.79%</t>
  </si>
  <si>
    <t>HEI</t>
  </si>
  <si>
    <t>HSIC</t>
  </si>
  <si>
    <t>+0.59%</t>
  </si>
  <si>
    <t>HPE</t>
  </si>
  <si>
    <t>+1.52%</t>
  </si>
  <si>
    <t>+0.06%</t>
  </si>
  <si>
    <t>+2.63%</t>
  </si>
  <si>
    <t>-1.16%</t>
  </si>
  <si>
    <t>HRC</t>
  </si>
  <si>
    <t>-0.71%</t>
  </si>
  <si>
    <t>-0.11%</t>
  </si>
  <si>
    <t>HLT</t>
  </si>
  <si>
    <t>+0.13%</t>
  </si>
  <si>
    <t>HHC</t>
  </si>
  <si>
    <t>HPQ</t>
  </si>
  <si>
    <t>HTHT</t>
  </si>
  <si>
    <t>HUM</t>
  </si>
  <si>
    <t>IAC</t>
  </si>
  <si>
    <t>+1.76%</t>
  </si>
  <si>
    <t>IEX</t>
  </si>
  <si>
    <t>INFO</t>
  </si>
  <si>
    <t>ITW</t>
  </si>
  <si>
    <t>-0.36%</t>
  </si>
  <si>
    <t>ILMN</t>
  </si>
  <si>
    <t>INCY</t>
  </si>
  <si>
    <t>+0.18%</t>
  </si>
  <si>
    <t>+0.04%</t>
  </si>
  <si>
    <t>IR</t>
  </si>
  <si>
    <t>+0.57%</t>
  </si>
  <si>
    <t>IBP</t>
  </si>
  <si>
    <t>+0.98%</t>
  </si>
  <si>
    <t>IART</t>
  </si>
  <si>
    <t>+2.24%</t>
  </si>
  <si>
    <t>NTLA</t>
  </si>
  <si>
    <t>+3.29%</t>
  </si>
  <si>
    <t>+7.14%</t>
  </si>
  <si>
    <t>+4.95%</t>
  </si>
  <si>
    <t>+8.3%</t>
  </si>
  <si>
    <t>ICE</t>
  </si>
  <si>
    <t>IFF</t>
  </si>
  <si>
    <t>INTU</t>
  </si>
  <si>
    <t>+2.0%</t>
  </si>
  <si>
    <t>+0.81%</t>
  </si>
  <si>
    <t>IRM</t>
  </si>
  <si>
    <t>+0.32%</t>
  </si>
  <si>
    <t>ITT</t>
  </si>
  <si>
    <t>+1.16%</t>
  </si>
  <si>
    <t>+1.99%</t>
  </si>
  <si>
    <t>JJSF</t>
  </si>
  <si>
    <t>+2.06%</t>
  </si>
  <si>
    <t>+0.75%</t>
  </si>
  <si>
    <t>-1.08%</t>
  </si>
  <si>
    <t>JKHY</t>
  </si>
  <si>
    <t>+1.37%</t>
  </si>
  <si>
    <t>JEF</t>
  </si>
  <si>
    <t>-2.2%</t>
  </si>
  <si>
    <t>+2.75%</t>
  </si>
  <si>
    <t>+0.8%</t>
  </si>
  <si>
    <t>JBT</t>
  </si>
  <si>
    <t>-1.01%</t>
  </si>
  <si>
    <t>JCI</t>
  </si>
  <si>
    <t>-0.14%</t>
  </si>
  <si>
    <t>KALU</t>
  </si>
  <si>
    <t>+3.1%</t>
  </si>
  <si>
    <t>-1.53%</t>
  </si>
  <si>
    <t>KEY</t>
  </si>
  <si>
    <t>-2.1%</t>
  </si>
  <si>
    <t>KIM</t>
  </si>
  <si>
    <t>-0.74%</t>
  </si>
  <si>
    <t>KMI</t>
  </si>
  <si>
    <t>-1.98%</t>
  </si>
  <si>
    <t>KRG</t>
  </si>
  <si>
    <t>+2.07%</t>
  </si>
  <si>
    <t>+2.5%</t>
  </si>
  <si>
    <t>KTB</t>
  </si>
  <si>
    <t>+5.85%</t>
  </si>
  <si>
    <t>+1.45%</t>
  </si>
  <si>
    <t>KFY</t>
  </si>
  <si>
    <t>+3.23%</t>
  </si>
  <si>
    <t>LB</t>
  </si>
  <si>
    <t>LW</t>
  </si>
  <si>
    <t>-0.93%</t>
  </si>
  <si>
    <t>LNTH</t>
  </si>
  <si>
    <t>LEA</t>
  </si>
  <si>
    <t>+4.86%</t>
  </si>
  <si>
    <t>+3.52%</t>
  </si>
  <si>
    <t>LEG</t>
  </si>
  <si>
    <t>+3.01%</t>
  </si>
  <si>
    <t>LEN</t>
  </si>
  <si>
    <t>+1.1%</t>
  </si>
  <si>
    <t>LHCG</t>
  </si>
  <si>
    <t>-0.55%</t>
  </si>
  <si>
    <t>LTHM</t>
  </si>
  <si>
    <t>+4.76%</t>
  </si>
  <si>
    <t>+3.96%</t>
  </si>
  <si>
    <t>+4.45%</t>
  </si>
  <si>
    <t>LKQ</t>
  </si>
  <si>
    <t>L</t>
  </si>
  <si>
    <t>-0.97%</t>
  </si>
  <si>
    <t>+1.71%</t>
  </si>
  <si>
    <t>LPLA</t>
  </si>
  <si>
    <t>LULU</t>
  </si>
  <si>
    <t>+3.28%</t>
  </si>
  <si>
    <t>LITE</t>
  </si>
  <si>
    <t>-0.88%</t>
  </si>
  <si>
    <t>MTB</t>
  </si>
  <si>
    <t>-2.55%</t>
  </si>
  <si>
    <t>MHO</t>
  </si>
  <si>
    <t>+1.58%</t>
  </si>
  <si>
    <t>MBUU</t>
  </si>
  <si>
    <t>+4.68%</t>
  </si>
  <si>
    <t>MAR</t>
  </si>
  <si>
    <t>+1.3%</t>
  </si>
  <si>
    <t>+0.08%</t>
  </si>
  <si>
    <t>MA</t>
  </si>
  <si>
    <t>+1.72%</t>
  </si>
  <si>
    <t>MTCH</t>
  </si>
  <si>
    <t>+3.85%</t>
  </si>
  <si>
    <t>+2.34%</t>
  </si>
  <si>
    <t>MXIM</t>
  </si>
  <si>
    <t>-1.77%</t>
  </si>
  <si>
    <t>MXL</t>
  </si>
  <si>
    <t>+5.64%</t>
  </si>
  <si>
    <t>-1.43%</t>
  </si>
  <si>
    <t>+4.35%</t>
  </si>
  <si>
    <t>MEDP</t>
  </si>
  <si>
    <t>MDT</t>
  </si>
  <si>
    <t>-0.31%</t>
  </si>
  <si>
    <t>MELI</t>
  </si>
  <si>
    <t>-0.86%</t>
  </si>
  <si>
    <t>MMSI</t>
  </si>
  <si>
    <t>+2.98%</t>
  </si>
  <si>
    <t>MEI</t>
  </si>
  <si>
    <t>+0.69%</t>
  </si>
  <si>
    <t>+2.69%</t>
  </si>
  <si>
    <t>MTD</t>
  </si>
  <si>
    <t>+2.68%</t>
  </si>
  <si>
    <t>+2.58%</t>
  </si>
  <si>
    <t>MTG</t>
  </si>
  <si>
    <t>MCHP</t>
  </si>
  <si>
    <t>-2.12%</t>
  </si>
  <si>
    <t>+3.31%</t>
  </si>
  <si>
    <t>MSFT</t>
  </si>
  <si>
    <t>+1.55%</t>
  </si>
  <si>
    <t>MKSI</t>
  </si>
  <si>
    <t>+4.94%</t>
  </si>
  <si>
    <t>-2.8%</t>
  </si>
  <si>
    <t>+3.03%</t>
  </si>
  <si>
    <t>+2.82%</t>
  </si>
  <si>
    <t>MHK</t>
  </si>
  <si>
    <t>MPWR</t>
  </si>
  <si>
    <t>+3.65%</t>
  </si>
  <si>
    <t>+2.3%</t>
  </si>
  <si>
    <t>MS</t>
  </si>
  <si>
    <t>MOS</t>
  </si>
  <si>
    <t>+3.63%</t>
  </si>
  <si>
    <t>MSI</t>
  </si>
  <si>
    <t>+1.36%</t>
  </si>
  <si>
    <t>MSA</t>
  </si>
  <si>
    <t>MYGN</t>
  </si>
  <si>
    <t>+3.94%</t>
  </si>
  <si>
    <t>EYE</t>
  </si>
  <si>
    <t>+1.09%</t>
  </si>
  <si>
    <t>NAVI</t>
  </si>
  <si>
    <t>-0.67%</t>
  </si>
  <si>
    <t>NTES</t>
  </si>
  <si>
    <t>-0.21%</t>
  </si>
  <si>
    <t>NMIH</t>
  </si>
  <si>
    <t>+1.96%</t>
  </si>
  <si>
    <t>+0.56%</t>
  </si>
  <si>
    <t>+2.04%</t>
  </si>
  <si>
    <t>NDSN</t>
  </si>
  <si>
    <t>NSC</t>
  </si>
  <si>
    <t>NTRS</t>
  </si>
  <si>
    <t>+0.02%</t>
  </si>
  <si>
    <t>NLOK</t>
  </si>
  <si>
    <t>+0.87%</t>
  </si>
  <si>
    <t>NUS</t>
  </si>
  <si>
    <t>-0.62%</t>
  </si>
  <si>
    <t>-1.18%</t>
  </si>
  <si>
    <t>+0.54%</t>
  </si>
  <si>
    <t>NUVA</t>
  </si>
  <si>
    <t>NXPI</t>
  </si>
  <si>
    <t>+3.75%</t>
  </si>
  <si>
    <t>-2.43%</t>
  </si>
  <si>
    <t>OKTA</t>
  </si>
  <si>
    <t>+2.17%</t>
  </si>
  <si>
    <t>ODFL</t>
  </si>
  <si>
    <t>+2.8%</t>
  </si>
  <si>
    <t>-1.66%</t>
  </si>
  <si>
    <t>OMCL</t>
  </si>
  <si>
    <t>OMC</t>
  </si>
  <si>
    <t>+2.19%</t>
  </si>
  <si>
    <t>ON</t>
  </si>
  <si>
    <t>+4.21%</t>
  </si>
  <si>
    <t>+2.94%</t>
  </si>
  <si>
    <t>OSK</t>
  </si>
  <si>
    <t>-0.91%</t>
  </si>
  <si>
    <t>OC</t>
  </si>
  <si>
    <t>PZZA</t>
  </si>
  <si>
    <t>-0.09%</t>
  </si>
  <si>
    <t>PDCO</t>
  </si>
  <si>
    <t>+2.25%</t>
  </si>
  <si>
    <t>-1.29%</t>
  </si>
  <si>
    <t>PCTY</t>
  </si>
  <si>
    <t>+2.29%</t>
  </si>
  <si>
    <t>PBCT</t>
  </si>
  <si>
    <t>-2.53%</t>
  </si>
  <si>
    <t>+3.17%</t>
  </si>
  <si>
    <t>+1.56%</t>
  </si>
  <si>
    <t>PRFT</t>
  </si>
  <si>
    <t>PKI</t>
  </si>
  <si>
    <t>PETQ</t>
  </si>
  <si>
    <t>+0.68%</t>
  </si>
  <si>
    <t>+3.87%</t>
  </si>
  <si>
    <t>PM</t>
  </si>
  <si>
    <t>+0.64%</t>
  </si>
  <si>
    <t>PBI</t>
  </si>
  <si>
    <t>+2.61%</t>
  </si>
  <si>
    <t>+4.25%</t>
  </si>
  <si>
    <t>PLXS</t>
  </si>
  <si>
    <t>+2.85%</t>
  </si>
  <si>
    <t>-3.76%</t>
  </si>
  <si>
    <t>PNC</t>
  </si>
  <si>
    <t>POOL</t>
  </si>
  <si>
    <t>+6.43%</t>
  </si>
  <si>
    <t>-1.5%</t>
  </si>
  <si>
    <t>POWI</t>
  </si>
  <si>
    <t>-0.13%</t>
  </si>
  <si>
    <t>+4.27%</t>
  </si>
  <si>
    <t>-1.05%</t>
  </si>
  <si>
    <t>PPG</t>
  </si>
  <si>
    <t>-0.87%</t>
  </si>
  <si>
    <t>PLD</t>
  </si>
  <si>
    <t>PRU</t>
  </si>
  <si>
    <t>PHM</t>
  </si>
  <si>
    <t>PVH</t>
  </si>
  <si>
    <t>+5.54%</t>
  </si>
  <si>
    <t>QRVO</t>
  </si>
  <si>
    <t>+2.86%</t>
  </si>
  <si>
    <t>-1.14%</t>
  </si>
  <si>
    <t>+3.67%</t>
  </si>
  <si>
    <t>+2.6%</t>
  </si>
  <si>
    <t>PWR</t>
  </si>
  <si>
    <t>+1.94%</t>
  </si>
  <si>
    <t>+1.79%</t>
  </si>
  <si>
    <t>DGX</t>
  </si>
  <si>
    <t>+0.5%</t>
  </si>
  <si>
    <t>-1.86%</t>
  </si>
  <si>
    <t>QRTEA</t>
  </si>
  <si>
    <t>RL</t>
  </si>
  <si>
    <t>+2.67%</t>
  </si>
  <si>
    <t>RAVN</t>
  </si>
  <si>
    <t>+4.16%</t>
  </si>
  <si>
    <t>-0.57%</t>
  </si>
  <si>
    <t>RJF</t>
  </si>
  <si>
    <t>+0.35%</t>
  </si>
  <si>
    <t>-0.54%</t>
  </si>
  <si>
    <t>O</t>
  </si>
  <si>
    <t>RBC</t>
  </si>
  <si>
    <t>+2.65%</t>
  </si>
  <si>
    <t>-1.0%</t>
  </si>
  <si>
    <t>REG</t>
  </si>
  <si>
    <t>RS</t>
  </si>
  <si>
    <t>+1.5%</t>
  </si>
  <si>
    <t>REZI</t>
  </si>
  <si>
    <t>+3.04%</t>
  </si>
  <si>
    <t>+1.29%</t>
  </si>
  <si>
    <t>RMD</t>
  </si>
  <si>
    <t>RH</t>
  </si>
  <si>
    <t>RHI</t>
  </si>
  <si>
    <t>ROG</t>
  </si>
  <si>
    <t>ROP</t>
  </si>
  <si>
    <t>-0.43%</t>
  </si>
  <si>
    <t>SPGI</t>
  </si>
  <si>
    <t>+0.14%</t>
  </si>
  <si>
    <t>SAGE</t>
  </si>
  <si>
    <t>CRM</t>
  </si>
  <si>
    <t>+0.93%</t>
  </si>
  <si>
    <t>SBCF</t>
  </si>
  <si>
    <t>+6.12%</t>
  </si>
  <si>
    <t>SMTC</t>
  </si>
  <si>
    <t>+2.74%</t>
  </si>
  <si>
    <t>SXT</t>
  </si>
  <si>
    <t>+4.22%</t>
  </si>
  <si>
    <t>-1.9%</t>
  </si>
  <si>
    <t>NOW</t>
  </si>
  <si>
    <t>SPG</t>
  </si>
  <si>
    <t>+2.95%</t>
  </si>
  <si>
    <t>-1.68%</t>
  </si>
  <si>
    <t>+2.78%</t>
  </si>
  <si>
    <t>SMPL</t>
  </si>
  <si>
    <t>SKX</t>
  </si>
  <si>
    <t>+16.6%</t>
  </si>
  <si>
    <t>-6.07%</t>
  </si>
  <si>
    <t>SLG</t>
  </si>
  <si>
    <t>-2.62%</t>
  </si>
  <si>
    <t>+1.77%</t>
  </si>
  <si>
    <t>SON</t>
  </si>
  <si>
    <t>-1.56%</t>
  </si>
  <si>
    <t>SONO</t>
  </si>
  <si>
    <t>+5.53%</t>
  </si>
  <si>
    <t>-2.27%</t>
  </si>
  <si>
    <t>SRC</t>
  </si>
  <si>
    <t>SXI</t>
  </si>
  <si>
    <t>SF</t>
  </si>
  <si>
    <t>+3.68%</t>
  </si>
  <si>
    <t>SRI</t>
  </si>
  <si>
    <t>+5.55%</t>
  </si>
  <si>
    <t>SYK</t>
  </si>
  <si>
    <t>SUPN</t>
  </si>
  <si>
    <t>+1.53%</t>
  </si>
  <si>
    <t>SRDX</t>
  </si>
  <si>
    <t>SIVB</t>
  </si>
  <si>
    <t>+4.0%</t>
  </si>
  <si>
    <t>-1.71%</t>
  </si>
  <si>
    <t>+8.72%</t>
  </si>
  <si>
    <t>SWCH</t>
  </si>
  <si>
    <t>SYNA</t>
  </si>
  <si>
    <t>+3.76%</t>
  </si>
  <si>
    <t>SYNH</t>
  </si>
  <si>
    <t>SYY</t>
  </si>
  <si>
    <t>TCMD</t>
  </si>
  <si>
    <t>+5.34%</t>
  </si>
  <si>
    <t>+3.73%</t>
  </si>
  <si>
    <t>-2.52%</t>
  </si>
  <si>
    <t>TSM</t>
  </si>
  <si>
    <t>+2.13%</t>
  </si>
  <si>
    <t>TPR</t>
  </si>
  <si>
    <t>TEL</t>
  </si>
  <si>
    <t>+3.98%</t>
  </si>
  <si>
    <t>-1.12%</t>
  </si>
  <si>
    <t>TDY</t>
  </si>
  <si>
    <t>+0.38%</t>
  </si>
  <si>
    <t>TPX</t>
  </si>
  <si>
    <t>+2.76%</t>
  </si>
  <si>
    <t>-1.19%</t>
  </si>
  <si>
    <t>TER</t>
  </si>
  <si>
    <t>-2.79%</t>
  </si>
  <si>
    <t>+4.12%</t>
  </si>
  <si>
    <t>TSLA</t>
  </si>
  <si>
    <t>TXRH</t>
  </si>
  <si>
    <t>-0.52%</t>
  </si>
  <si>
    <t>TXT</t>
  </si>
  <si>
    <t>SCHW</t>
  </si>
  <si>
    <t>+0.94%</t>
  </si>
  <si>
    <t>COO</t>
  </si>
  <si>
    <t>+0.31%</t>
  </si>
  <si>
    <t>EL</t>
  </si>
  <si>
    <t>TMO</t>
  </si>
  <si>
    <t>TOL</t>
  </si>
  <si>
    <t>TTC</t>
  </si>
  <si>
    <t>TTD</t>
  </si>
  <si>
    <t>+3.09%</t>
  </si>
  <si>
    <t>TW</t>
  </si>
  <si>
    <t>TRMB</t>
  </si>
  <si>
    <t>TTMI</t>
  </si>
  <si>
    <t>HEAR</t>
  </si>
  <si>
    <t>+11.82%</t>
  </si>
  <si>
    <t>+5.87%</t>
  </si>
  <si>
    <t>TYL</t>
  </si>
  <si>
    <t>UDR</t>
  </si>
  <si>
    <t>ULTA</t>
  </si>
  <si>
    <t>UMBF</t>
  </si>
  <si>
    <t>-1.47%</t>
  </si>
  <si>
    <t>+4.11%</t>
  </si>
  <si>
    <t>UAA</t>
  </si>
  <si>
    <t>+5.37%</t>
  </si>
  <si>
    <t>UA</t>
  </si>
  <si>
    <t>UNP</t>
  </si>
  <si>
    <t>UPWK</t>
  </si>
  <si>
    <t>+6.44%</t>
  </si>
  <si>
    <t>USB</t>
  </si>
  <si>
    <t>UFPI</t>
  </si>
  <si>
    <t>+3.54%</t>
  </si>
  <si>
    <t>+2.9%</t>
  </si>
  <si>
    <t>MTN</t>
  </si>
  <si>
    <t>-2.05%</t>
  </si>
  <si>
    <t>VALE</t>
  </si>
  <si>
    <t>VMI</t>
  </si>
  <si>
    <t>+3.62%</t>
  </si>
  <si>
    <t>VNDA</t>
  </si>
  <si>
    <t>VREX</t>
  </si>
  <si>
    <t>VRNS</t>
  </si>
  <si>
    <t>VCEL</t>
  </si>
  <si>
    <t>+7.26%</t>
  </si>
  <si>
    <t>+7.48%</t>
  </si>
  <si>
    <t>VFC</t>
  </si>
  <si>
    <t>-0.7%</t>
  </si>
  <si>
    <t>-0.66%</t>
  </si>
  <si>
    <t>VICR</t>
  </si>
  <si>
    <t>+6.22%</t>
  </si>
  <si>
    <t>+3.84%</t>
  </si>
  <si>
    <t>VIPS</t>
  </si>
  <si>
    <t>+8.91%</t>
  </si>
  <si>
    <t>+5.9%</t>
  </si>
  <si>
    <t>VRTS</t>
  </si>
  <si>
    <t>V</t>
  </si>
  <si>
    <t>VG</t>
  </si>
  <si>
    <t>+0.0%</t>
  </si>
  <si>
    <t>WAB</t>
  </si>
  <si>
    <t>+2.96%</t>
  </si>
  <si>
    <t>WAT</t>
  </si>
  <si>
    <t>WSO</t>
  </si>
  <si>
    <t>WB</t>
  </si>
  <si>
    <t>WFC</t>
  </si>
  <si>
    <t>-1.25%</t>
  </si>
  <si>
    <t>WCC</t>
  </si>
  <si>
    <t>WST</t>
  </si>
  <si>
    <t>WAL</t>
  </si>
  <si>
    <t>+6.32%</t>
  </si>
  <si>
    <t>WSC</t>
  </si>
  <si>
    <t>WING</t>
  </si>
  <si>
    <t>+2.87%</t>
  </si>
  <si>
    <t>WWW</t>
  </si>
  <si>
    <t>+2.18%</t>
  </si>
  <si>
    <t>-2.26%</t>
  </si>
  <si>
    <t>WWD</t>
  </si>
  <si>
    <t>WDAY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</si>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</sst>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L362"/>
  <sheetViews>
    <sheetView tabSelected="1" topLeftCell="GP1" workbookViewId="0">
      <selection activeCell="D42" sqref="D42"/>
    </sheetView>
  </sheetViews>
  <sheetFormatPr defaultRowHeight="14.4" x14ac:dyDescent="0.3"/>
  <sheetData>
    <row r="1" spans="1:220" x14ac:dyDescent="0.3">
      <c r="G1" s="4" t="s">
        <v>1152</v>
      </c>
      <c r="H1" s="5">
        <v>51</v>
      </c>
      <c r="I1" s="6">
        <f>H1/$E$2</f>
        <v>10.199999999999999</v>
      </c>
      <c r="HL1" t="s">
        <v>654</v>
      </c>
    </row>
    <row r="2" spans="1:220" x14ac:dyDescent="0.3">
      <c r="B2" s="18">
        <v>44313</v>
      </c>
      <c r="C2" s="19"/>
      <c r="E2">
        <f>SUBTOTAL(  2,A:A)</f>
        <v>5</v>
      </c>
      <c r="G2" s="4" t="s">
        <v>1153</v>
      </c>
      <c r="H2" s="7">
        <v>16</v>
      </c>
      <c r="I2" s="6">
        <f t="shared" ref="I2:I6" si="0">H2/$E$2</f>
        <v>3.2</v>
      </c>
      <c r="K2" s="4" t="s">
        <v>1154</v>
      </c>
      <c r="L2" s="4">
        <f>SUBTOTAL( 9,FY:FY)</f>
        <v>965.55002021789551</v>
      </c>
      <c r="HL2" t="s">
        <v>763</v>
      </c>
    </row>
    <row r="3" spans="1:220" x14ac:dyDescent="0.3">
      <c r="G3" s="4" t="s">
        <v>1155</v>
      </c>
      <c r="H3" s="8">
        <v>17</v>
      </c>
      <c r="I3" s="6">
        <f t="shared" si="0"/>
        <v>3.4</v>
      </c>
      <c r="K3" s="4" t="s">
        <v>1156</v>
      </c>
      <c r="L3" s="9">
        <f>SUBTOTAL( 9,HJ:HJ)</f>
        <v>977.71388596148688</v>
      </c>
      <c r="HL3" t="s">
        <v>765</v>
      </c>
    </row>
    <row r="4" spans="1:220" x14ac:dyDescent="0.3">
      <c r="G4" s="4" t="s">
        <v>1157</v>
      </c>
      <c r="H4" s="10">
        <v>23</v>
      </c>
      <c r="I4" s="6">
        <f t="shared" si="0"/>
        <v>4.5999999999999996</v>
      </c>
      <c r="K4" s="4" t="s">
        <v>1158</v>
      </c>
      <c r="L4" s="11">
        <f>100%-(L2/L3)</f>
        <v>1.2441130189768557E-2</v>
      </c>
      <c r="HL4" t="s">
        <v>944</v>
      </c>
    </row>
    <row r="5" spans="1:220" x14ac:dyDescent="0.3">
      <c r="G5" s="4" t="s">
        <v>1159</v>
      </c>
      <c r="H5" s="12">
        <v>7</v>
      </c>
      <c r="I5" s="6">
        <f t="shared" si="0"/>
        <v>1.4</v>
      </c>
      <c r="HL5" t="s">
        <v>1084</v>
      </c>
    </row>
    <row r="6" spans="1:220" x14ac:dyDescent="0.3">
      <c r="G6" s="13">
        <v>0</v>
      </c>
      <c r="H6" s="14">
        <v>4</v>
      </c>
      <c r="I6" s="6">
        <f t="shared" si="0"/>
        <v>0.8</v>
      </c>
    </row>
    <row r="8" spans="1:220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20" hidden="1" x14ac:dyDescent="0.3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3</v>
      </c>
      <c r="N9">
        <v>90</v>
      </c>
      <c r="O9">
        <v>101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1</v>
      </c>
      <c r="Z9">
        <v>0</v>
      </c>
      <c r="AA9">
        <v>1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110.8000030517578</v>
      </c>
      <c r="AW9">
        <v>110.65000152587891</v>
      </c>
      <c r="AX9">
        <v>111.0899963378906</v>
      </c>
      <c r="AY9">
        <v>109.61000061035161</v>
      </c>
      <c r="AZ9">
        <v>110.0500030517578</v>
      </c>
      <c r="BA9" s="2">
        <f t="shared" ref="BA9:BB9" si="1">100%-(AV9/AW9)</f>
        <v>-1.3556396187108799E-3</v>
      </c>
      <c r="BB9" s="2">
        <f t="shared" si="1"/>
        <v>3.9607059727808647E-3</v>
      </c>
      <c r="BC9" s="2">
        <f t="shared" ref="BC9" si="2">100%-(AY9/AW9)</f>
        <v>9.3990140188481286E-3</v>
      </c>
      <c r="BD9" s="2">
        <f t="shared" ref="BD9" si="3">100%-(AY9/AZ9)</f>
        <v>3.9982047178976909E-3</v>
      </c>
      <c r="BE9">
        <v>70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17</v>
      </c>
      <c r="BP9">
        <v>34</v>
      </c>
      <c r="BQ9">
        <v>30</v>
      </c>
      <c r="BR9">
        <v>44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110.0500030517578</v>
      </c>
      <c r="CO9">
        <v>109.7099990844727</v>
      </c>
      <c r="CP9">
        <v>111.76999664306641</v>
      </c>
      <c r="CQ9">
        <v>109.5500030517578</v>
      </c>
      <c r="CR9">
        <v>111.379997253418</v>
      </c>
      <c r="CS9" s="2">
        <f t="shared" ref="CS9" si="4">100%-(CN9/CO9)</f>
        <v>-3.0991155785473623E-3</v>
      </c>
      <c r="CT9" s="2">
        <f t="shared" ref="CT9" si="5">100%-(CO9/CP9)</f>
        <v>1.8430684624356153E-2</v>
      </c>
      <c r="CU9" s="2">
        <f t="shared" ref="CU9" si="6">100%-(CQ9/CO9)</f>
        <v>1.4583541523112142E-3</v>
      </c>
      <c r="CV9" s="2">
        <f t="shared" ref="CV9" si="7">100%-(CQ9/CR9)</f>
        <v>1.6430187168136601E-2</v>
      </c>
      <c r="CW9">
        <v>5</v>
      </c>
      <c r="CX9">
        <v>14</v>
      </c>
      <c r="CY9">
        <v>19</v>
      </c>
      <c r="CZ9">
        <v>157</v>
      </c>
      <c r="DA9">
        <v>0</v>
      </c>
      <c r="DB9">
        <v>0</v>
      </c>
      <c r="DC9">
        <v>0</v>
      </c>
      <c r="DD9">
        <v>0</v>
      </c>
      <c r="DE9">
        <v>0</v>
      </c>
      <c r="DF9">
        <v>2</v>
      </c>
      <c r="DG9">
        <v>0</v>
      </c>
      <c r="DH9">
        <v>0</v>
      </c>
      <c r="DI9">
        <v>0</v>
      </c>
      <c r="DJ9">
        <v>0</v>
      </c>
      <c r="DK9">
        <v>1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111.379997253418</v>
      </c>
      <c r="EG9">
        <v>111.55999755859381</v>
      </c>
      <c r="EH9">
        <v>112.0400009155273</v>
      </c>
      <c r="EI9">
        <v>110.84999847412109</v>
      </c>
      <c r="EJ9">
        <v>111.38999938964839</v>
      </c>
      <c r="EK9" s="2">
        <f t="shared" ref="EK9" si="8">100%-(EF9/EG9)</f>
        <v>1.6134843054408377E-3</v>
      </c>
      <c r="EL9" s="2">
        <f t="shared" ref="EL9" si="9">100%-(EG9/EH9)</f>
        <v>4.2842141468331096E-3</v>
      </c>
      <c r="EM9" s="2">
        <f t="shared" ref="EM9" si="10">100%-(EI9/EG9)</f>
        <v>6.3642802080540184E-3</v>
      </c>
      <c r="EN9" s="2">
        <f t="shared" ref="EN9" si="11">100%-(EI9/EJ9)</f>
        <v>4.8478401875050592E-3</v>
      </c>
      <c r="EO9">
        <v>156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73</v>
      </c>
      <c r="EY9">
        <v>3</v>
      </c>
      <c r="EZ9">
        <v>0</v>
      </c>
      <c r="FA9">
        <v>3</v>
      </c>
      <c r="FB9">
        <v>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111.38999938964839</v>
      </c>
      <c r="FY9">
        <v>111.25</v>
      </c>
      <c r="FZ9">
        <v>111.84999847412109</v>
      </c>
      <c r="GA9">
        <v>110.5800018310547</v>
      </c>
      <c r="GB9">
        <v>111.44000244140619</v>
      </c>
      <c r="GC9">
        <v>616</v>
      </c>
      <c r="GD9">
        <v>222</v>
      </c>
      <c r="GE9">
        <v>351</v>
      </c>
      <c r="GF9">
        <v>84</v>
      </c>
      <c r="GG9">
        <v>0</v>
      </c>
      <c r="GH9">
        <v>158</v>
      </c>
      <c r="GI9">
        <v>0</v>
      </c>
      <c r="GJ9">
        <v>157</v>
      </c>
      <c r="GK9">
        <v>0</v>
      </c>
      <c r="GL9">
        <v>47</v>
      </c>
      <c r="GM9">
        <v>0</v>
      </c>
      <c r="GN9">
        <v>3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</v>
      </c>
      <c r="GX9" t="s">
        <v>218</v>
      </c>
      <c r="GY9">
        <v>4682445</v>
      </c>
      <c r="GZ9">
        <v>5158560</v>
      </c>
      <c r="HA9">
        <v>0.60399999999999998</v>
      </c>
      <c r="HB9">
        <v>0.84299999999999997</v>
      </c>
      <c r="HC9">
        <v>2.15</v>
      </c>
      <c r="HD9">
        <v>2.2999999999999998</v>
      </c>
      <c r="HE9">
        <v>1.7353000000000001</v>
      </c>
      <c r="HF9" s="2">
        <f t="shared" ref="HF9:HG9" si="12">100%-(FX9/FY9)</f>
        <v>-1.2584214799855609E-3</v>
      </c>
      <c r="HG9" s="2">
        <f t="shared" si="12"/>
        <v>5.3643136549520465E-3</v>
      </c>
      <c r="HH9" s="2">
        <f t="shared" ref="HH9" si="13">100%-(GA9/FY9)</f>
        <v>6.0224554511937312E-3</v>
      </c>
      <c r="HI9" s="2">
        <f t="shared" ref="HI9" si="14">100%-(GA9/GB9)</f>
        <v>7.7171625225301854E-3</v>
      </c>
      <c r="HJ9" s="3">
        <f>(FY9*HG9)+FY9</f>
        <v>111.84677989411341</v>
      </c>
      <c r="HK9" t="str">
        <f t="shared" ref="HK9" si="15">B9</f>
        <v>ABBV</v>
      </c>
    </row>
    <row r="10" spans="1:220" hidden="1" x14ac:dyDescent="0.3">
      <c r="A10">
        <v>1</v>
      </c>
      <c r="B10" t="s">
        <v>223</v>
      </c>
      <c r="C10">
        <v>11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3</v>
      </c>
      <c r="N10">
        <v>5</v>
      </c>
      <c r="O10">
        <v>9</v>
      </c>
      <c r="P10">
        <v>10</v>
      </c>
      <c r="Q10">
        <v>112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342.6400146484375</v>
      </c>
      <c r="AW10">
        <v>340.8900146484375</v>
      </c>
      <c r="AX10">
        <v>345.95001220703119</v>
      </c>
      <c r="AY10">
        <v>339.17999267578119</v>
      </c>
      <c r="AZ10">
        <v>343.39999389648438</v>
      </c>
      <c r="BA10" s="2">
        <f t="shared" ref="BA10:BA73" si="16">100%-(AV10/AW10)</f>
        <v>-5.1336205955014869E-3</v>
      </c>
      <c r="BB10" s="2">
        <f t="shared" ref="BB10:BB73" si="17">100%-(AW10/AX10)</f>
        <v>1.4626383523772102E-2</v>
      </c>
      <c r="BC10" s="2">
        <f t="shared" ref="BC10:BC73" si="18">100%-(AY10/AW10)</f>
        <v>5.0163451529076086E-3</v>
      </c>
      <c r="BD10" s="2">
        <f t="shared" ref="BD10:BD73" si="19">100%-(AY10/AZ10)</f>
        <v>1.2288879719593915E-2</v>
      </c>
      <c r="BE10">
        <v>40</v>
      </c>
      <c r="BF10">
        <v>43</v>
      </c>
      <c r="BG10">
        <v>27</v>
      </c>
      <c r="BH10">
        <v>0</v>
      </c>
      <c r="BI10">
        <v>0</v>
      </c>
      <c r="BJ10">
        <v>1</v>
      </c>
      <c r="BK10">
        <v>27</v>
      </c>
      <c r="BL10">
        <v>0</v>
      </c>
      <c r="BM10">
        <v>0</v>
      </c>
      <c r="BN10">
        <v>11</v>
      </c>
      <c r="BO10">
        <v>2</v>
      </c>
      <c r="BP10">
        <v>3</v>
      </c>
      <c r="BQ10">
        <v>1</v>
      </c>
      <c r="BR10">
        <v>1</v>
      </c>
      <c r="BS10">
        <v>1</v>
      </c>
      <c r="BT10">
        <v>11</v>
      </c>
      <c r="BU10">
        <v>0</v>
      </c>
      <c r="BV10">
        <v>0</v>
      </c>
      <c r="BW10">
        <v>43</v>
      </c>
      <c r="BX10">
        <v>27</v>
      </c>
      <c r="BY10">
        <v>1</v>
      </c>
      <c r="BZ10">
        <v>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343.39999389648438</v>
      </c>
      <c r="CO10">
        <v>345.58999633789063</v>
      </c>
      <c r="CP10">
        <v>355.94000244140619</v>
      </c>
      <c r="CQ10">
        <v>344.79000854492188</v>
      </c>
      <c r="CR10">
        <v>351.02999877929688</v>
      </c>
      <c r="CS10" s="2">
        <f t="shared" ref="CS10:CS73" si="20">100%-(CN10/CO10)</f>
        <v>6.3369960491131971E-3</v>
      </c>
      <c r="CT10" s="2">
        <f t="shared" ref="CT10:CT73" si="21">100%-(CO10/CP10)</f>
        <v>2.9077951431489835E-2</v>
      </c>
      <c r="CU10" s="2">
        <f t="shared" ref="CU10:CU73" si="22">100%-(CQ10/CO10)</f>
        <v>2.3148464985849326E-3</v>
      </c>
      <c r="CV10" s="2">
        <f t="shared" ref="CV10:CV73" si="23">100%-(CQ10/CR10)</f>
        <v>1.7776230681350591E-2</v>
      </c>
      <c r="CW10">
        <v>2</v>
      </c>
      <c r="CX10">
        <v>7</v>
      </c>
      <c r="CY10">
        <v>35</v>
      </c>
      <c r="CZ10">
        <v>44</v>
      </c>
      <c r="DA10">
        <v>62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1</v>
      </c>
      <c r="DL10">
        <v>2</v>
      </c>
      <c r="DM10">
        <v>1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351.02999877929688</v>
      </c>
      <c r="EG10">
        <v>352.6300048828125</v>
      </c>
      <c r="EH10">
        <v>353.20001220703119</v>
      </c>
      <c r="EI10">
        <v>346.64999389648438</v>
      </c>
      <c r="EJ10">
        <v>348.20001220703119</v>
      </c>
      <c r="EK10" s="2">
        <f t="shared" ref="EK10:EK73" si="24">100%-(EF10/EG10)</f>
        <v>4.5373509949822033E-3</v>
      </c>
      <c r="EL10" s="2">
        <f t="shared" ref="EL10:EL73" si="25">100%-(EG10/EH10)</f>
        <v>1.6138372155111158E-3</v>
      </c>
      <c r="EM10" s="2">
        <f t="shared" ref="EM10:EM73" si="26">100%-(EI10/EG10)</f>
        <v>1.6958315808421998E-2</v>
      </c>
      <c r="EN10" s="2">
        <f t="shared" ref="EN10:EN73" si="27">100%-(EI10/EJ10)</f>
        <v>4.4515171057065706E-3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0</v>
      </c>
      <c r="FA10">
        <v>1</v>
      </c>
      <c r="FB10">
        <v>155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 t="s">
        <v>227</v>
      </c>
      <c r="FX10">
        <v>348.20001220703119</v>
      </c>
      <c r="FY10">
        <v>348.79000854492188</v>
      </c>
      <c r="FZ10">
        <v>349.1400146484375</v>
      </c>
      <c r="GA10">
        <v>340.16000366210938</v>
      </c>
      <c r="GB10">
        <v>340.6300048828125</v>
      </c>
      <c r="GC10">
        <v>400</v>
      </c>
      <c r="GD10">
        <v>179</v>
      </c>
      <c r="GE10">
        <v>151</v>
      </c>
      <c r="GF10">
        <v>160</v>
      </c>
      <c r="GG10">
        <v>0</v>
      </c>
      <c r="GH10">
        <v>228</v>
      </c>
      <c r="GI10">
        <v>0</v>
      </c>
      <c r="GJ10">
        <v>106</v>
      </c>
      <c r="GK10">
        <v>3</v>
      </c>
      <c r="GL10">
        <v>157</v>
      </c>
      <c r="GM10">
        <v>2</v>
      </c>
      <c r="GN10">
        <v>155</v>
      </c>
      <c r="GO10">
        <v>2</v>
      </c>
      <c r="GP10">
        <v>0</v>
      </c>
      <c r="GQ10">
        <v>1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2.2999999999999998</v>
      </c>
      <c r="GX10" t="s">
        <v>218</v>
      </c>
      <c r="GY10">
        <v>254962</v>
      </c>
      <c r="GZ10">
        <v>227340</v>
      </c>
      <c r="HA10">
        <v>4.8129999999999997</v>
      </c>
      <c r="HB10">
        <v>5.7619999999999996</v>
      </c>
      <c r="HC10">
        <v>4.0199999999999996</v>
      </c>
      <c r="HD10">
        <v>3.95</v>
      </c>
      <c r="HE10">
        <v>0</v>
      </c>
      <c r="HF10" s="2">
        <f t="shared" ref="HF10:HF73" si="28">100%-(FX10/FY10)</f>
        <v>1.6915517171837147E-3</v>
      </c>
      <c r="HG10" s="2">
        <f t="shared" ref="HG10:HG73" si="29">100%-(FY10/FZ10)</f>
        <v>1.0024806347908033E-3</v>
      </c>
      <c r="HH10" s="2">
        <f t="shared" ref="HH10:HH73" si="30">100%-(GA10/FY10)</f>
        <v>2.4742695236067869E-2</v>
      </c>
      <c r="HI10" s="2">
        <f t="shared" ref="HI10:HI73" si="31">100%-(GA10/GB10)</f>
        <v>1.3797998237554676E-3</v>
      </c>
      <c r="HJ10" s="3">
        <f t="shared" ref="HJ10:HJ73" si="32">(FY10*HG10)+FY10</f>
        <v>349.13966377409668</v>
      </c>
      <c r="HK10" t="str">
        <f t="shared" ref="HK10:HK73" si="33">B10</f>
        <v>ABMD</v>
      </c>
    </row>
    <row r="11" spans="1:220" hidden="1" x14ac:dyDescent="0.3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0</v>
      </c>
      <c r="N11">
        <v>4</v>
      </c>
      <c r="O11">
        <v>0</v>
      </c>
      <c r="P11">
        <v>3</v>
      </c>
      <c r="Q11">
        <v>136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1</v>
      </c>
      <c r="Z11">
        <v>3</v>
      </c>
      <c r="AA11">
        <v>1</v>
      </c>
      <c r="AB11">
        <v>6</v>
      </c>
      <c r="AC11">
        <v>1</v>
      </c>
      <c r="AD11">
        <v>6</v>
      </c>
      <c r="AE11">
        <v>0</v>
      </c>
      <c r="AF11">
        <v>0</v>
      </c>
      <c r="AG11">
        <v>3</v>
      </c>
      <c r="AH11">
        <v>3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115.13999938964839</v>
      </c>
      <c r="AW11">
        <v>115.3399963378906</v>
      </c>
      <c r="AX11">
        <v>115.86000061035161</v>
      </c>
      <c r="AY11">
        <v>111.4899978637695</v>
      </c>
      <c r="AZ11">
        <v>112.870002746582</v>
      </c>
      <c r="BA11" s="2">
        <f t="shared" si="16"/>
        <v>1.7339774110648465E-3</v>
      </c>
      <c r="BB11" s="2">
        <f t="shared" si="17"/>
        <v>4.488212236506306E-3</v>
      </c>
      <c r="BC11" s="2">
        <f t="shared" si="18"/>
        <v>3.3379561265482027E-2</v>
      </c>
      <c r="BD11" s="2">
        <f t="shared" si="19"/>
        <v>1.2226498176941769E-2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165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230</v>
      </c>
      <c r="CN11">
        <v>112.870002746582</v>
      </c>
      <c r="CO11">
        <v>113.5400009155273</v>
      </c>
      <c r="CP11">
        <v>117.9599990844727</v>
      </c>
      <c r="CQ11">
        <v>113.4599990844727</v>
      </c>
      <c r="CR11">
        <v>116.4199981689453</v>
      </c>
      <c r="CS11" s="2">
        <f t="shared" si="20"/>
        <v>5.90098787689608E-3</v>
      </c>
      <c r="CT11" s="2">
        <f t="shared" si="21"/>
        <v>3.7470313693205304E-2</v>
      </c>
      <c r="CU11" s="2">
        <f t="shared" si="22"/>
        <v>7.0461361995344252E-4</v>
      </c>
      <c r="CV11" s="2">
        <f t="shared" si="23"/>
        <v>2.5425177212055394E-2</v>
      </c>
      <c r="CW11">
        <v>3</v>
      </c>
      <c r="CX11">
        <v>1</v>
      </c>
      <c r="CY11">
        <v>6</v>
      </c>
      <c r="CZ11">
        <v>30</v>
      </c>
      <c r="DA11">
        <v>114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116.4199981689453</v>
      </c>
      <c r="EG11">
        <v>117.2900009155273</v>
      </c>
      <c r="EH11">
        <v>120.11000061035161</v>
      </c>
      <c r="EI11">
        <v>117.2900009155273</v>
      </c>
      <c r="EJ11">
        <v>119.7200012207031</v>
      </c>
      <c r="EK11" s="2">
        <f t="shared" si="24"/>
        <v>7.4175355084922234E-3</v>
      </c>
      <c r="EL11" s="2">
        <f t="shared" si="25"/>
        <v>2.3478475401666588E-2</v>
      </c>
      <c r="EM11" s="2">
        <f t="shared" si="26"/>
        <v>0</v>
      </c>
      <c r="EN11" s="2">
        <f t="shared" si="27"/>
        <v>2.0297362849972744E-2</v>
      </c>
      <c r="EO11">
        <v>0</v>
      </c>
      <c r="EP11">
        <v>3</v>
      </c>
      <c r="EQ11">
        <v>29</v>
      </c>
      <c r="ER11">
        <v>36</v>
      </c>
      <c r="ES11">
        <v>59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119.7200012207031</v>
      </c>
      <c r="FY11">
        <v>119.75</v>
      </c>
      <c r="FZ11">
        <v>120.9499969482422</v>
      </c>
      <c r="GA11">
        <v>117.19000244140619</v>
      </c>
      <c r="GB11">
        <v>117.4899978637695</v>
      </c>
      <c r="GC11">
        <v>425</v>
      </c>
      <c r="GD11">
        <v>173</v>
      </c>
      <c r="GE11">
        <v>281</v>
      </c>
      <c r="GF11">
        <v>1</v>
      </c>
      <c r="GG11">
        <v>0</v>
      </c>
      <c r="GH11">
        <v>378</v>
      </c>
      <c r="GI11">
        <v>0</v>
      </c>
      <c r="GJ11">
        <v>239</v>
      </c>
      <c r="GK11">
        <v>7</v>
      </c>
      <c r="GL11">
        <v>168</v>
      </c>
      <c r="GM11">
        <v>1</v>
      </c>
      <c r="GN11">
        <v>0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2.4</v>
      </c>
      <c r="GX11" t="s">
        <v>218</v>
      </c>
      <c r="GY11">
        <v>237606</v>
      </c>
      <c r="GZ11">
        <v>218200</v>
      </c>
      <c r="HA11">
        <v>2.4390000000000001</v>
      </c>
      <c r="HB11">
        <v>3.3069999999999999</v>
      </c>
      <c r="HC11">
        <v>3.03</v>
      </c>
      <c r="HD11">
        <v>4.6500000000000004</v>
      </c>
      <c r="HE11">
        <v>0</v>
      </c>
      <c r="HF11" s="2">
        <f t="shared" si="28"/>
        <v>2.5051172690526702E-4</v>
      </c>
      <c r="HG11" s="2">
        <f t="shared" si="29"/>
        <v>9.9214301655229375E-3</v>
      </c>
      <c r="HH11" s="2">
        <f t="shared" si="30"/>
        <v>2.1377850176148683E-2</v>
      </c>
      <c r="HI11" s="2">
        <f t="shared" si="31"/>
        <v>2.5533698852489017E-3</v>
      </c>
      <c r="HJ11" s="3">
        <f t="shared" si="32"/>
        <v>120.93809126232136</v>
      </c>
      <c r="HK11" t="str">
        <f t="shared" si="33"/>
        <v>AEIS</v>
      </c>
    </row>
    <row r="12" spans="1:220" hidden="1" x14ac:dyDescent="0.3">
      <c r="A12">
        <v>3</v>
      </c>
      <c r="B12" t="s">
        <v>233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52</v>
      </c>
      <c r="N12">
        <v>78</v>
      </c>
      <c r="O12">
        <v>57</v>
      </c>
      <c r="P12">
        <v>0</v>
      </c>
      <c r="Q12">
        <v>0</v>
      </c>
      <c r="R12">
        <v>1</v>
      </c>
      <c r="S12">
        <v>17</v>
      </c>
      <c r="T12">
        <v>0</v>
      </c>
      <c r="U12">
        <v>0</v>
      </c>
      <c r="V12">
        <v>3</v>
      </c>
      <c r="W12">
        <v>1</v>
      </c>
      <c r="X12">
        <v>1</v>
      </c>
      <c r="Y12">
        <v>0</v>
      </c>
      <c r="Z12">
        <v>1</v>
      </c>
      <c r="AA12">
        <v>2</v>
      </c>
      <c r="AB12">
        <v>6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66.800003051757813</v>
      </c>
      <c r="AW12">
        <v>67.139999389648438</v>
      </c>
      <c r="AX12">
        <v>67.330001831054688</v>
      </c>
      <c r="AY12">
        <v>66.419998168945313</v>
      </c>
      <c r="AZ12">
        <v>66.610000610351563</v>
      </c>
      <c r="BA12" s="2">
        <f t="shared" si="16"/>
        <v>5.0639907801822703E-3</v>
      </c>
      <c r="BB12" s="2">
        <f t="shared" si="17"/>
        <v>2.8219580608805916E-3</v>
      </c>
      <c r="BC12" s="2">
        <f t="shared" si="18"/>
        <v>1.0723878868758696E-2</v>
      </c>
      <c r="BD12" s="2">
        <f t="shared" si="19"/>
        <v>2.8524611869876759E-3</v>
      </c>
      <c r="BE12">
        <v>27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37</v>
      </c>
      <c r="BO12">
        <v>9</v>
      </c>
      <c r="BP12">
        <v>12</v>
      </c>
      <c r="BQ12">
        <v>17</v>
      </c>
      <c r="BR12">
        <v>99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32</v>
      </c>
      <c r="CF12">
        <v>0</v>
      </c>
      <c r="CG12">
        <v>1</v>
      </c>
      <c r="CH12">
        <v>0</v>
      </c>
      <c r="CI12">
        <v>2</v>
      </c>
      <c r="CJ12">
        <v>0</v>
      </c>
      <c r="CK12">
        <v>1</v>
      </c>
      <c r="CL12">
        <v>0</v>
      </c>
      <c r="CM12" t="s">
        <v>235</v>
      </c>
      <c r="CN12">
        <v>66.610000610351563</v>
      </c>
      <c r="CO12">
        <v>66.720001220703125</v>
      </c>
      <c r="CP12">
        <v>67.540000915527344</v>
      </c>
      <c r="CQ12">
        <v>66.459999084472656</v>
      </c>
      <c r="CR12">
        <v>67.349998474121094</v>
      </c>
      <c r="CS12" s="2">
        <f t="shared" si="20"/>
        <v>1.6486901729466652E-3</v>
      </c>
      <c r="CT12" s="2">
        <f t="shared" si="21"/>
        <v>1.214094882601191E-2</v>
      </c>
      <c r="CU12" s="2">
        <f t="shared" si="22"/>
        <v>3.8969144405499589E-3</v>
      </c>
      <c r="CV12" s="2">
        <f t="shared" si="23"/>
        <v>1.3214542090753234E-2</v>
      </c>
      <c r="CW12">
        <v>30</v>
      </c>
      <c r="CX12">
        <v>111</v>
      </c>
      <c r="CY12">
        <v>46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2</v>
      </c>
      <c r="DI12">
        <v>0</v>
      </c>
      <c r="DJ12">
        <v>0</v>
      </c>
      <c r="DK12">
        <v>1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67.349998474121094</v>
      </c>
      <c r="EG12">
        <v>67.980003356933594</v>
      </c>
      <c r="EH12">
        <v>68.069999694824219</v>
      </c>
      <c r="EI12">
        <v>67.19000244140625</v>
      </c>
      <c r="EJ12">
        <v>67.599998474121094</v>
      </c>
      <c r="EK12" s="2">
        <f t="shared" si="24"/>
        <v>9.2675029670801212E-3</v>
      </c>
      <c r="EL12" s="2">
        <f t="shared" si="25"/>
        <v>1.3221145628632414E-3</v>
      </c>
      <c r="EM12" s="2">
        <f t="shared" si="26"/>
        <v>1.1621077912859046E-2</v>
      </c>
      <c r="EN12" s="2">
        <f t="shared" si="27"/>
        <v>6.0650302066471706E-3</v>
      </c>
      <c r="EO12">
        <v>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</v>
      </c>
      <c r="EY12">
        <v>31</v>
      </c>
      <c r="EZ12">
        <v>36</v>
      </c>
      <c r="FA12">
        <v>14</v>
      </c>
      <c r="FB12">
        <v>103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4</v>
      </c>
      <c r="FP12">
        <v>0</v>
      </c>
      <c r="FQ12">
        <v>0</v>
      </c>
      <c r="FR12">
        <v>0</v>
      </c>
      <c r="FS12">
        <v>2</v>
      </c>
      <c r="FT12">
        <v>0</v>
      </c>
      <c r="FU12">
        <v>1</v>
      </c>
      <c r="FV12">
        <v>0</v>
      </c>
      <c r="FW12" t="s">
        <v>237</v>
      </c>
      <c r="FX12">
        <v>67.599998474121094</v>
      </c>
      <c r="FY12">
        <v>67.790000915527344</v>
      </c>
      <c r="FZ12">
        <v>67.900001525878906</v>
      </c>
      <c r="GA12">
        <v>67.050003051757813</v>
      </c>
      <c r="GB12">
        <v>67.519996643066406</v>
      </c>
      <c r="GC12">
        <v>403</v>
      </c>
      <c r="GD12">
        <v>372</v>
      </c>
      <c r="GE12">
        <v>189</v>
      </c>
      <c r="GF12">
        <v>192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203</v>
      </c>
      <c r="GM12">
        <v>0</v>
      </c>
      <c r="GN12">
        <v>103</v>
      </c>
      <c r="GO12">
        <v>1</v>
      </c>
      <c r="GP12">
        <v>0</v>
      </c>
      <c r="GQ12">
        <v>1</v>
      </c>
      <c r="GR12">
        <v>0</v>
      </c>
      <c r="GS12">
        <v>2</v>
      </c>
      <c r="GT12">
        <v>1</v>
      </c>
      <c r="GU12">
        <v>0</v>
      </c>
      <c r="GV12">
        <v>0</v>
      </c>
      <c r="GW12">
        <v>1.6</v>
      </c>
      <c r="GX12" t="s">
        <v>218</v>
      </c>
      <c r="GY12">
        <v>630228</v>
      </c>
      <c r="GZ12">
        <v>667000</v>
      </c>
      <c r="HA12">
        <v>0.91600000000000004</v>
      </c>
      <c r="HB12">
        <v>1.1499999999999999</v>
      </c>
      <c r="HC12">
        <v>1.08</v>
      </c>
      <c r="HD12">
        <v>2.88</v>
      </c>
      <c r="HE12">
        <v>0</v>
      </c>
      <c r="HF12" s="2">
        <f t="shared" si="28"/>
        <v>2.8028092467945465E-3</v>
      </c>
      <c r="HG12" s="2">
        <f t="shared" si="29"/>
        <v>1.6200384076521246E-3</v>
      </c>
      <c r="HH12" s="2">
        <f t="shared" si="30"/>
        <v>1.0916032656374197E-2</v>
      </c>
      <c r="HI12" s="2">
        <f t="shared" si="31"/>
        <v>6.9608059045550563E-3</v>
      </c>
      <c r="HJ12" s="3">
        <f t="shared" si="32"/>
        <v>67.899823320665277</v>
      </c>
      <c r="HK12" t="str">
        <f t="shared" si="33"/>
        <v>ACM</v>
      </c>
    </row>
    <row r="13" spans="1:220" hidden="1" x14ac:dyDescent="0.3">
      <c r="A13">
        <v>4</v>
      </c>
      <c r="B13" t="s">
        <v>238</v>
      </c>
      <c r="C13">
        <v>9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</v>
      </c>
      <c r="N13">
        <v>7</v>
      </c>
      <c r="O13">
        <v>40</v>
      </c>
      <c r="P13">
        <v>31</v>
      </c>
      <c r="Q13">
        <v>77</v>
      </c>
      <c r="R13">
        <v>0</v>
      </c>
      <c r="S13">
        <v>0</v>
      </c>
      <c r="T13">
        <v>0</v>
      </c>
      <c r="U13">
        <v>0</v>
      </c>
      <c r="V13">
        <v>1</v>
      </c>
      <c r="W13">
        <v>2</v>
      </c>
      <c r="X13">
        <v>1</v>
      </c>
      <c r="Y13">
        <v>0</v>
      </c>
      <c r="Z13">
        <v>0</v>
      </c>
      <c r="AA13">
        <v>1</v>
      </c>
      <c r="AB13">
        <v>4</v>
      </c>
      <c r="AC13">
        <v>1</v>
      </c>
      <c r="AD13">
        <v>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158.07000732421881</v>
      </c>
      <c r="AW13">
        <v>159</v>
      </c>
      <c r="AX13">
        <v>159.13999938964841</v>
      </c>
      <c r="AY13">
        <v>154.2799987792969</v>
      </c>
      <c r="AZ13">
        <v>155.63999938964841</v>
      </c>
      <c r="BA13" s="2">
        <f t="shared" si="16"/>
        <v>5.8490105395043734E-3</v>
      </c>
      <c r="BB13" s="2">
        <f t="shared" si="17"/>
        <v>8.797247089691318E-4</v>
      </c>
      <c r="BC13" s="2">
        <f t="shared" si="18"/>
        <v>2.9685542268572895E-2</v>
      </c>
      <c r="BD13" s="2">
        <f t="shared" si="19"/>
        <v>8.7381175513031595E-3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2</v>
      </c>
      <c r="BR13">
        <v>185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3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1</v>
      </c>
      <c r="CL13">
        <v>0</v>
      </c>
      <c r="CM13" t="s">
        <v>240</v>
      </c>
      <c r="CN13">
        <v>155.63999938964841</v>
      </c>
      <c r="CO13">
        <v>156.22999572753909</v>
      </c>
      <c r="CP13">
        <v>159.3800048828125</v>
      </c>
      <c r="CQ13">
        <v>156.22999572753909</v>
      </c>
      <c r="CR13">
        <v>158.13999938964841</v>
      </c>
      <c r="CS13" s="2">
        <f t="shared" si="20"/>
        <v>3.7764600526496439E-3</v>
      </c>
      <c r="CT13" s="2">
        <f t="shared" si="21"/>
        <v>1.9764142670151919E-2</v>
      </c>
      <c r="CU13" s="2">
        <f t="shared" si="22"/>
        <v>0</v>
      </c>
      <c r="CV13" s="2">
        <f t="shared" si="23"/>
        <v>1.2077928857222142E-2</v>
      </c>
      <c r="CW13">
        <v>0</v>
      </c>
      <c r="CX13">
        <v>1</v>
      </c>
      <c r="CY13">
        <v>57</v>
      </c>
      <c r="CZ13">
        <v>108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158.13999938964841</v>
      </c>
      <c r="EG13">
        <v>159.3399963378906</v>
      </c>
      <c r="EH13">
        <v>161.6199951171875</v>
      </c>
      <c r="EI13">
        <v>157.53999328613281</v>
      </c>
      <c r="EJ13">
        <v>158.0899963378906</v>
      </c>
      <c r="EK13" s="2">
        <f t="shared" si="24"/>
        <v>7.5310466663844888E-3</v>
      </c>
      <c r="EL13" s="2">
        <f t="shared" si="25"/>
        <v>1.4107157828112338E-2</v>
      </c>
      <c r="EM13" s="2">
        <f t="shared" si="26"/>
        <v>1.1296617880803494E-2</v>
      </c>
      <c r="EN13" s="2">
        <f t="shared" si="27"/>
        <v>3.4790503162657194E-3</v>
      </c>
      <c r="EO13">
        <v>11</v>
      </c>
      <c r="EP13">
        <v>7</v>
      </c>
      <c r="EQ13">
        <v>3</v>
      </c>
      <c r="ER13">
        <v>0</v>
      </c>
      <c r="ES13">
        <v>0</v>
      </c>
      <c r="ET13">
        <v>1</v>
      </c>
      <c r="EU13">
        <v>3</v>
      </c>
      <c r="EV13">
        <v>0</v>
      </c>
      <c r="EW13">
        <v>0</v>
      </c>
      <c r="EX13">
        <v>4</v>
      </c>
      <c r="EY13">
        <v>4</v>
      </c>
      <c r="EZ13">
        <v>4</v>
      </c>
      <c r="FA13">
        <v>6</v>
      </c>
      <c r="FB13">
        <v>143</v>
      </c>
      <c r="FC13">
        <v>1</v>
      </c>
      <c r="FD13">
        <v>1</v>
      </c>
      <c r="FE13">
        <v>0</v>
      </c>
      <c r="FF13">
        <v>0</v>
      </c>
      <c r="FG13">
        <v>10</v>
      </c>
      <c r="FH13">
        <v>3</v>
      </c>
      <c r="FI13">
        <v>0</v>
      </c>
      <c r="FJ13">
        <v>0</v>
      </c>
      <c r="FK13">
        <v>1</v>
      </c>
      <c r="FL13">
        <v>1</v>
      </c>
      <c r="FM13">
        <v>0</v>
      </c>
      <c r="FN13">
        <v>0</v>
      </c>
      <c r="FO13">
        <v>23</v>
      </c>
      <c r="FP13">
        <v>10</v>
      </c>
      <c r="FQ13">
        <v>0</v>
      </c>
      <c r="FR13">
        <v>0</v>
      </c>
      <c r="FS13">
        <v>1</v>
      </c>
      <c r="FT13">
        <v>1</v>
      </c>
      <c r="FU13">
        <v>0</v>
      </c>
      <c r="FV13">
        <v>0</v>
      </c>
      <c r="FW13" t="s">
        <v>242</v>
      </c>
      <c r="FX13">
        <v>158.0899963378906</v>
      </c>
      <c r="FY13">
        <v>158.0899963378906</v>
      </c>
      <c r="FZ13">
        <v>161.21000671386719</v>
      </c>
      <c r="GA13">
        <v>156.92999267578119</v>
      </c>
      <c r="GB13">
        <v>160.94999694824219</v>
      </c>
      <c r="GC13">
        <v>347</v>
      </c>
      <c r="GD13">
        <v>353</v>
      </c>
      <c r="GE13">
        <v>188</v>
      </c>
      <c r="GF13">
        <v>161</v>
      </c>
      <c r="GG13">
        <v>0</v>
      </c>
      <c r="GH13">
        <v>217</v>
      </c>
      <c r="GI13">
        <v>0</v>
      </c>
      <c r="GJ13">
        <v>109</v>
      </c>
      <c r="GK13">
        <v>4</v>
      </c>
      <c r="GL13">
        <v>328</v>
      </c>
      <c r="GM13">
        <v>0</v>
      </c>
      <c r="GN13">
        <v>143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2.5</v>
      </c>
      <c r="GX13" t="s">
        <v>218</v>
      </c>
      <c r="GY13">
        <v>344912</v>
      </c>
      <c r="GZ13">
        <v>275040</v>
      </c>
      <c r="HA13">
        <v>3.476</v>
      </c>
      <c r="HB13">
        <v>3.484</v>
      </c>
      <c r="HC13">
        <v>0.71</v>
      </c>
      <c r="HD13">
        <v>2.92</v>
      </c>
      <c r="HE13">
        <v>8.0799999999999997E-2</v>
      </c>
      <c r="HF13" s="2">
        <f t="shared" si="28"/>
        <v>0</v>
      </c>
      <c r="HG13" s="2">
        <f t="shared" si="29"/>
        <v>1.9353701668869183E-2</v>
      </c>
      <c r="HH13" s="2">
        <f t="shared" si="30"/>
        <v>7.3376158452814755E-3</v>
      </c>
      <c r="HI13" s="2">
        <f t="shared" si="31"/>
        <v>2.497672785761984E-2</v>
      </c>
      <c r="HJ13" s="3">
        <f t="shared" si="32"/>
        <v>161.14962296384675</v>
      </c>
      <c r="HK13" t="str">
        <f t="shared" si="33"/>
        <v>AMG</v>
      </c>
    </row>
    <row r="14" spans="1:220" hidden="1" x14ac:dyDescent="0.3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25</v>
      </c>
      <c r="N14">
        <v>65</v>
      </c>
      <c r="O14">
        <v>41</v>
      </c>
      <c r="P14">
        <v>43</v>
      </c>
      <c r="Q14">
        <v>12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1</v>
      </c>
      <c r="Y14">
        <v>0</v>
      </c>
      <c r="Z14">
        <v>1</v>
      </c>
      <c r="AA14">
        <v>1</v>
      </c>
      <c r="AB14">
        <v>4</v>
      </c>
      <c r="AC14">
        <v>1</v>
      </c>
      <c r="AD14">
        <v>4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148.1000061035156</v>
      </c>
      <c r="AW14">
        <v>148.5299987792969</v>
      </c>
      <c r="AX14">
        <v>150.82000732421881</v>
      </c>
      <c r="AY14">
        <v>148.0299987792969</v>
      </c>
      <c r="AZ14">
        <v>148.07000732421881</v>
      </c>
      <c r="BA14" s="2">
        <f t="shared" si="16"/>
        <v>2.8949887518698869E-3</v>
      </c>
      <c r="BB14" s="2">
        <f t="shared" si="17"/>
        <v>1.5183718563274273E-2</v>
      </c>
      <c r="BC14" s="2">
        <f t="shared" si="18"/>
        <v>3.3663233293562689E-3</v>
      </c>
      <c r="BD14" s="2">
        <f t="shared" si="19"/>
        <v>2.7020019546764029E-4</v>
      </c>
      <c r="BE14">
        <v>64</v>
      </c>
      <c r="BF14">
        <v>35</v>
      </c>
      <c r="BG14">
        <v>70</v>
      </c>
      <c r="BH14">
        <v>3</v>
      </c>
      <c r="BI14">
        <v>0</v>
      </c>
      <c r="BJ14">
        <v>1</v>
      </c>
      <c r="BK14">
        <v>73</v>
      </c>
      <c r="BL14">
        <v>0</v>
      </c>
      <c r="BM14">
        <v>0</v>
      </c>
      <c r="BN14">
        <v>20</v>
      </c>
      <c r="BO14">
        <v>6</v>
      </c>
      <c r="BP14">
        <v>4</v>
      </c>
      <c r="BQ14">
        <v>0</v>
      </c>
      <c r="BR14">
        <v>0</v>
      </c>
      <c r="BS14">
        <v>1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148.07000732421881</v>
      </c>
      <c r="CO14">
        <v>150.2200012207031</v>
      </c>
      <c r="CP14">
        <v>155.94999694824219</v>
      </c>
      <c r="CQ14">
        <v>149.75</v>
      </c>
      <c r="CR14">
        <v>153.7200012207031</v>
      </c>
      <c r="CS14" s="2">
        <f t="shared" si="20"/>
        <v>1.431230115173221E-2</v>
      </c>
      <c r="CT14" s="2">
        <f t="shared" si="21"/>
        <v>3.6742519010377395E-2</v>
      </c>
      <c r="CU14" s="2">
        <f t="shared" si="22"/>
        <v>3.1287526087326878E-3</v>
      </c>
      <c r="CV14" s="2">
        <f t="shared" si="23"/>
        <v>2.5826185201515695E-2</v>
      </c>
      <c r="CW14">
        <v>4</v>
      </c>
      <c r="CX14">
        <v>6</v>
      </c>
      <c r="CY14">
        <v>16</v>
      </c>
      <c r="CZ14">
        <v>50</v>
      </c>
      <c r="DA14">
        <v>113</v>
      </c>
      <c r="DB14">
        <v>0</v>
      </c>
      <c r="DC14">
        <v>0</v>
      </c>
      <c r="DD14">
        <v>0</v>
      </c>
      <c r="DE14">
        <v>0</v>
      </c>
      <c r="DF14">
        <v>3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4</v>
      </c>
      <c r="DM14">
        <v>1</v>
      </c>
      <c r="DN14">
        <v>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153.7200012207031</v>
      </c>
      <c r="EG14">
        <v>154.00999450683591</v>
      </c>
      <c r="EH14">
        <v>157.11000061035159</v>
      </c>
      <c r="EI14">
        <v>154.00999450683591</v>
      </c>
      <c r="EJ14">
        <v>156</v>
      </c>
      <c r="EK14" s="2">
        <f t="shared" si="24"/>
        <v>1.882951084190454E-3</v>
      </c>
      <c r="EL14" s="2">
        <f t="shared" si="25"/>
        <v>1.9731437155321552E-2</v>
      </c>
      <c r="EM14" s="2">
        <f t="shared" si="26"/>
        <v>0</v>
      </c>
      <c r="EN14" s="2">
        <f t="shared" si="27"/>
        <v>1.2756445469000566E-2</v>
      </c>
      <c r="EO14">
        <v>0</v>
      </c>
      <c r="EP14">
        <v>17</v>
      </c>
      <c r="EQ14">
        <v>97</v>
      </c>
      <c r="ER14">
        <v>78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156</v>
      </c>
      <c r="FY14">
        <v>156.1600036621094</v>
      </c>
      <c r="FZ14">
        <v>157.1199951171875</v>
      </c>
      <c r="GA14">
        <v>154.17999267578119</v>
      </c>
      <c r="GB14">
        <v>156.6000061035156</v>
      </c>
      <c r="GC14">
        <v>740</v>
      </c>
      <c r="GD14">
        <v>38</v>
      </c>
      <c r="GE14">
        <v>382</v>
      </c>
      <c r="GF14">
        <v>4</v>
      </c>
      <c r="GG14">
        <v>0</v>
      </c>
      <c r="GH14">
        <v>300</v>
      </c>
      <c r="GI14">
        <v>0</v>
      </c>
      <c r="GJ14">
        <v>242</v>
      </c>
      <c r="GK14">
        <v>8</v>
      </c>
      <c r="GL14">
        <v>1</v>
      </c>
      <c r="GM14">
        <v>4</v>
      </c>
      <c r="GN14">
        <v>0</v>
      </c>
      <c r="GO14">
        <v>1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2.1</v>
      </c>
      <c r="GX14" t="s">
        <v>218</v>
      </c>
      <c r="GY14">
        <v>1202064</v>
      </c>
      <c r="GZ14">
        <v>566000</v>
      </c>
      <c r="HA14">
        <v>0.58699999999999997</v>
      </c>
      <c r="HB14">
        <v>1.2989999999999999</v>
      </c>
      <c r="HC14">
        <v>1.23</v>
      </c>
      <c r="HD14">
        <v>1.52</v>
      </c>
      <c r="HE14">
        <v>0.113299996</v>
      </c>
      <c r="HF14" s="2">
        <f t="shared" si="28"/>
        <v>1.024613590914214E-3</v>
      </c>
      <c r="HG14" s="2">
        <f t="shared" si="29"/>
        <v>6.1099254385929003E-3</v>
      </c>
      <c r="HH14" s="2">
        <f t="shared" si="30"/>
        <v>1.2679373334368305E-2</v>
      </c>
      <c r="HI14" s="2">
        <f t="shared" si="31"/>
        <v>1.5453469562030087E-2</v>
      </c>
      <c r="HJ14" s="3">
        <f t="shared" si="32"/>
        <v>157.11412964097528</v>
      </c>
      <c r="HK14" t="str">
        <f t="shared" si="33"/>
        <v>AGCO</v>
      </c>
    </row>
    <row r="15" spans="1:220" hidden="1" x14ac:dyDescent="0.3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139</v>
      </c>
      <c r="N15">
        <v>39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13</v>
      </c>
      <c r="W15">
        <v>2</v>
      </c>
      <c r="X15">
        <v>4</v>
      </c>
      <c r="Y15">
        <v>2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133.83000183105469</v>
      </c>
      <c r="AW15">
        <v>134.0299987792969</v>
      </c>
      <c r="AX15">
        <v>135.46000671386719</v>
      </c>
      <c r="AY15">
        <v>133.83000183105469</v>
      </c>
      <c r="AZ15">
        <v>134.5299987792969</v>
      </c>
      <c r="BA15" s="2">
        <f t="shared" si="16"/>
        <v>1.4921804824571394E-3</v>
      </c>
      <c r="BB15" s="2">
        <f t="shared" si="17"/>
        <v>1.0556679932778201E-2</v>
      </c>
      <c r="BC15" s="2">
        <f t="shared" si="18"/>
        <v>1.4921804824571394E-3</v>
      </c>
      <c r="BD15" s="2">
        <f t="shared" si="19"/>
        <v>5.2032777417221343E-3</v>
      </c>
      <c r="BE15">
        <v>79</v>
      </c>
      <c r="BF15">
        <v>106</v>
      </c>
      <c r="BG15">
        <v>8</v>
      </c>
      <c r="BH15">
        <v>0</v>
      </c>
      <c r="BI15">
        <v>0</v>
      </c>
      <c r="BJ15">
        <v>1</v>
      </c>
      <c r="BK15">
        <v>8</v>
      </c>
      <c r="BL15">
        <v>0</v>
      </c>
      <c r="BM15">
        <v>0</v>
      </c>
      <c r="BN15">
        <v>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134.5299987792969</v>
      </c>
      <c r="CO15">
        <v>134.57000732421881</v>
      </c>
      <c r="CP15">
        <v>137.1199951171875</v>
      </c>
      <c r="CQ15">
        <v>134.5</v>
      </c>
      <c r="CR15">
        <v>136.67999267578119</v>
      </c>
      <c r="CS15" s="2">
        <f t="shared" si="20"/>
        <v>2.9730655231008374E-4</v>
      </c>
      <c r="CT15" s="2">
        <f t="shared" si="21"/>
        <v>1.8596761112698257E-2</v>
      </c>
      <c r="CU15" s="2">
        <f t="shared" si="22"/>
        <v>5.2022977192933695E-4</v>
      </c>
      <c r="CV15" s="2">
        <f t="shared" si="23"/>
        <v>1.5949610715537244E-2</v>
      </c>
      <c r="CW15">
        <v>12</v>
      </c>
      <c r="CX15">
        <v>34</v>
      </c>
      <c r="CY15">
        <v>85</v>
      </c>
      <c r="CZ15">
        <v>64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2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136.67999267578119</v>
      </c>
      <c r="EG15">
        <v>137.21000671386719</v>
      </c>
      <c r="EH15">
        <v>137.83000183105469</v>
      </c>
      <c r="EI15">
        <v>136.67999267578119</v>
      </c>
      <c r="EJ15">
        <v>137.3399963378906</v>
      </c>
      <c r="EK15" s="2">
        <f t="shared" si="24"/>
        <v>3.862794345541154E-3</v>
      </c>
      <c r="EL15" s="2">
        <f t="shared" si="25"/>
        <v>4.4982595149890559E-3</v>
      </c>
      <c r="EM15" s="2">
        <f t="shared" si="26"/>
        <v>3.862794345541154E-3</v>
      </c>
      <c r="EN15" s="2">
        <f t="shared" si="27"/>
        <v>4.8056187542456774E-3</v>
      </c>
      <c r="EO15">
        <v>180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</v>
      </c>
      <c r="EY15">
        <v>6</v>
      </c>
      <c r="EZ15">
        <v>3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137.3399963378906</v>
      </c>
      <c r="FY15">
        <v>136.92999267578119</v>
      </c>
      <c r="FZ15">
        <v>137.44000244140619</v>
      </c>
      <c r="GA15">
        <v>136.22999572753909</v>
      </c>
      <c r="GB15">
        <v>136.47999572753909</v>
      </c>
      <c r="GC15">
        <v>746</v>
      </c>
      <c r="GD15">
        <v>48</v>
      </c>
      <c r="GE15">
        <v>375</v>
      </c>
      <c r="GF15">
        <v>20</v>
      </c>
      <c r="GG15">
        <v>0</v>
      </c>
      <c r="GH15">
        <v>64</v>
      </c>
      <c r="GI15">
        <v>0</v>
      </c>
      <c r="GJ15">
        <v>64</v>
      </c>
      <c r="GK15">
        <v>0</v>
      </c>
      <c r="GL15">
        <v>1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1.9</v>
      </c>
      <c r="GX15" t="s">
        <v>218</v>
      </c>
      <c r="GY15">
        <v>1157127</v>
      </c>
      <c r="GZ15">
        <v>1346920</v>
      </c>
      <c r="HA15">
        <v>1.4319999999999999</v>
      </c>
      <c r="HB15">
        <v>2.0649999999999999</v>
      </c>
      <c r="HC15">
        <v>2.91</v>
      </c>
      <c r="HD15">
        <v>1.55</v>
      </c>
      <c r="HE15">
        <v>0.2823</v>
      </c>
      <c r="HF15" s="2">
        <f t="shared" si="28"/>
        <v>-2.9942575333381516E-3</v>
      </c>
      <c r="HG15" s="2">
        <f t="shared" si="29"/>
        <v>3.7107811158721971E-3</v>
      </c>
      <c r="HH15" s="2">
        <f t="shared" si="30"/>
        <v>5.112079059987451E-3</v>
      </c>
      <c r="HI15" s="2">
        <f t="shared" si="31"/>
        <v>1.8317702800861868E-3</v>
      </c>
      <c r="HJ15" s="3">
        <f t="shared" si="32"/>
        <v>137.43810990679901</v>
      </c>
      <c r="HK15" t="str">
        <f t="shared" si="33"/>
        <v>A</v>
      </c>
    </row>
    <row r="16" spans="1:220" hidden="1" x14ac:dyDescent="0.3">
      <c r="A16">
        <v>7</v>
      </c>
      <c r="B16" t="s">
        <v>253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8</v>
      </c>
      <c r="N16">
        <v>105</v>
      </c>
      <c r="O16">
        <v>79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288.6300048828125</v>
      </c>
      <c r="AW16">
        <v>287.44000244140619</v>
      </c>
      <c r="AX16">
        <v>288.510009765625</v>
      </c>
      <c r="AY16">
        <v>284.70999145507813</v>
      </c>
      <c r="AZ16">
        <v>284.739990234375</v>
      </c>
      <c r="BA16" s="2">
        <f t="shared" si="16"/>
        <v>-4.140002892077943E-3</v>
      </c>
      <c r="BB16" s="2">
        <f t="shared" si="17"/>
        <v>3.7087355308331738E-3</v>
      </c>
      <c r="BC16" s="2">
        <f t="shared" si="18"/>
        <v>9.4976724295170456E-3</v>
      </c>
      <c r="BD16" s="2">
        <f t="shared" si="19"/>
        <v>1.0535499166164364E-4</v>
      </c>
      <c r="BE16">
        <v>108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37</v>
      </c>
      <c r="BO16">
        <v>5</v>
      </c>
      <c r="BP16">
        <v>12</v>
      </c>
      <c r="BQ16">
        <v>18</v>
      </c>
      <c r="BR16">
        <v>40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284.739990234375</v>
      </c>
      <c r="CO16">
        <v>285.51998901367188</v>
      </c>
      <c r="CP16">
        <v>291.1099853515625</v>
      </c>
      <c r="CQ16">
        <v>284.70999145507813</v>
      </c>
      <c r="CR16">
        <v>290.29998779296881</v>
      </c>
      <c r="CS16" s="2">
        <f t="shared" si="20"/>
        <v>2.7318534929599014E-3</v>
      </c>
      <c r="CT16" s="2">
        <f t="shared" si="21"/>
        <v>1.9202351754234015E-2</v>
      </c>
      <c r="CU16" s="2">
        <f t="shared" si="22"/>
        <v>2.8369206702195671E-3</v>
      </c>
      <c r="CV16" s="2">
        <f t="shared" si="23"/>
        <v>1.925593032362527E-2</v>
      </c>
      <c r="CW16">
        <v>28</v>
      </c>
      <c r="CX16">
        <v>68</v>
      </c>
      <c r="CY16">
        <v>72</v>
      </c>
      <c r="CZ16">
        <v>23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</v>
      </c>
      <c r="DG16">
        <v>2</v>
      </c>
      <c r="DH16">
        <v>0</v>
      </c>
      <c r="DI16">
        <v>0</v>
      </c>
      <c r="DJ16">
        <v>0</v>
      </c>
      <c r="DK16">
        <v>1</v>
      </c>
      <c r="DL16">
        <v>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256</v>
      </c>
      <c r="EF16">
        <v>290.29998779296881</v>
      </c>
      <c r="EG16">
        <v>290.22000122070313</v>
      </c>
      <c r="EH16">
        <v>292.8699951171875</v>
      </c>
      <c r="EI16">
        <v>288.5</v>
      </c>
      <c r="EJ16">
        <v>290.17999267578119</v>
      </c>
      <c r="EK16" s="2">
        <f t="shared" si="24"/>
        <v>-2.7560668434034596E-4</v>
      </c>
      <c r="EL16" s="2">
        <f t="shared" si="25"/>
        <v>9.0483625522103095E-3</v>
      </c>
      <c r="EM16" s="2">
        <f t="shared" si="26"/>
        <v>5.9265426692459711E-3</v>
      </c>
      <c r="EN16" s="2">
        <f t="shared" si="27"/>
        <v>5.7894848652031428E-3</v>
      </c>
      <c r="EO16">
        <v>111</v>
      </c>
      <c r="EP16">
        <v>9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46</v>
      </c>
      <c r="EY16">
        <v>24</v>
      </c>
      <c r="EZ16">
        <v>4</v>
      </c>
      <c r="FA16">
        <v>3</v>
      </c>
      <c r="FB16">
        <v>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257</v>
      </c>
      <c r="FX16">
        <v>290.17999267578119</v>
      </c>
      <c r="FY16">
        <v>289.73001098632813</v>
      </c>
      <c r="FZ16">
        <v>290.69000244140619</v>
      </c>
      <c r="GA16">
        <v>287</v>
      </c>
      <c r="GB16">
        <v>289.79000854492188</v>
      </c>
      <c r="GC16">
        <v>611</v>
      </c>
      <c r="GD16">
        <v>197</v>
      </c>
      <c r="GE16">
        <v>311</v>
      </c>
      <c r="GF16">
        <v>83</v>
      </c>
      <c r="GG16">
        <v>0</v>
      </c>
      <c r="GH16">
        <v>23</v>
      </c>
      <c r="GI16">
        <v>0</v>
      </c>
      <c r="GJ16">
        <v>23</v>
      </c>
      <c r="GK16">
        <v>0</v>
      </c>
      <c r="GL16">
        <v>42</v>
      </c>
      <c r="GM16">
        <v>0</v>
      </c>
      <c r="GN16">
        <v>2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2.4</v>
      </c>
      <c r="GX16" t="s">
        <v>218</v>
      </c>
      <c r="GY16">
        <v>778332</v>
      </c>
      <c r="GZ16">
        <v>802980</v>
      </c>
      <c r="HA16">
        <v>2.6629999999999998</v>
      </c>
      <c r="HB16">
        <v>2.95</v>
      </c>
      <c r="HC16">
        <v>3.53</v>
      </c>
      <c r="HD16">
        <v>1.58</v>
      </c>
      <c r="HE16">
        <v>0.62839999999999996</v>
      </c>
      <c r="HF16" s="2">
        <f t="shared" si="28"/>
        <v>-1.5531069353884597E-3</v>
      </c>
      <c r="HG16" s="2">
        <f t="shared" si="29"/>
        <v>3.3024577626179497E-3</v>
      </c>
      <c r="HH16" s="2">
        <f t="shared" si="30"/>
        <v>9.4226033990553182E-3</v>
      </c>
      <c r="HI16" s="2">
        <f t="shared" si="31"/>
        <v>9.6276906126988582E-3</v>
      </c>
      <c r="HJ16" s="3">
        <f t="shared" si="32"/>
        <v>290.68683211017333</v>
      </c>
      <c r="HK16" t="str">
        <f t="shared" si="33"/>
        <v>APD</v>
      </c>
    </row>
    <row r="17" spans="1:219" hidden="1" x14ac:dyDescent="0.3">
      <c r="A17">
        <v>8</v>
      </c>
      <c r="B17" t="s">
        <v>258</v>
      </c>
      <c r="C17">
        <v>9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124</v>
      </c>
      <c r="N17">
        <v>46</v>
      </c>
      <c r="O17">
        <v>9</v>
      </c>
      <c r="P17">
        <v>0</v>
      </c>
      <c r="Q17">
        <v>0</v>
      </c>
      <c r="R17">
        <v>1</v>
      </c>
      <c r="S17">
        <v>9</v>
      </c>
      <c r="T17">
        <v>0</v>
      </c>
      <c r="U17">
        <v>0</v>
      </c>
      <c r="V17">
        <v>31</v>
      </c>
      <c r="W17">
        <v>0</v>
      </c>
      <c r="X17">
        <v>0</v>
      </c>
      <c r="Y17">
        <v>0</v>
      </c>
      <c r="Z17">
        <v>0</v>
      </c>
      <c r="AA17">
        <v>1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259</v>
      </c>
      <c r="AV17">
        <v>105.5500030517578</v>
      </c>
      <c r="AW17">
        <v>105.2900009155273</v>
      </c>
      <c r="AX17">
        <v>106.620002746582</v>
      </c>
      <c r="AY17">
        <v>104.620002746582</v>
      </c>
      <c r="AZ17">
        <v>106.36000061035161</v>
      </c>
      <c r="BA17" s="2">
        <f t="shared" si="16"/>
        <v>-2.469390578114794E-3</v>
      </c>
      <c r="BB17" s="2">
        <f t="shared" si="17"/>
        <v>1.2474224318075655E-2</v>
      </c>
      <c r="BC17" s="2">
        <f t="shared" si="18"/>
        <v>6.363359892862297E-3</v>
      </c>
      <c r="BD17" s="2">
        <f t="shared" si="19"/>
        <v>1.6359513480486476E-2</v>
      </c>
      <c r="BE17">
        <v>46</v>
      </c>
      <c r="BF17">
        <v>93</v>
      </c>
      <c r="BG17">
        <v>54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6</v>
      </c>
      <c r="BO17">
        <v>1</v>
      </c>
      <c r="BP17">
        <v>1</v>
      </c>
      <c r="BQ17">
        <v>0</v>
      </c>
      <c r="BR17">
        <v>2</v>
      </c>
      <c r="BS17">
        <v>1</v>
      </c>
      <c r="BT17">
        <v>10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2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260</v>
      </c>
      <c r="CN17">
        <v>106.36000061035161</v>
      </c>
      <c r="CO17">
        <v>105.6800003051758</v>
      </c>
      <c r="CP17">
        <v>108.01999664306641</v>
      </c>
      <c r="CQ17">
        <v>105.2200012207031</v>
      </c>
      <c r="CR17">
        <v>107.0100021362305</v>
      </c>
      <c r="CS17" s="2">
        <f t="shared" si="20"/>
        <v>-6.4345221727115653E-3</v>
      </c>
      <c r="CT17" s="2">
        <f t="shared" si="21"/>
        <v>2.1662621834943496E-2</v>
      </c>
      <c r="CU17" s="2">
        <f t="shared" si="22"/>
        <v>4.3527543825164772E-3</v>
      </c>
      <c r="CV17" s="2">
        <f t="shared" si="23"/>
        <v>1.6727416875000345E-2</v>
      </c>
      <c r="CW17">
        <v>3</v>
      </c>
      <c r="CX17">
        <v>25</v>
      </c>
      <c r="CY17">
        <v>89</v>
      </c>
      <c r="CZ17">
        <v>71</v>
      </c>
      <c r="DA17">
        <v>7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2</v>
      </c>
      <c r="DM17">
        <v>1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107.0100021362305</v>
      </c>
      <c r="EG17">
        <v>106.86000061035161</v>
      </c>
      <c r="EH17">
        <v>113.9899978637695</v>
      </c>
      <c r="EI17">
        <v>106.19000244140619</v>
      </c>
      <c r="EJ17">
        <v>109.75</v>
      </c>
      <c r="EK17" s="2">
        <f t="shared" si="24"/>
        <v>-1.403720054483637E-3</v>
      </c>
      <c r="EL17" s="2">
        <f t="shared" si="25"/>
        <v>6.2549323511164712E-2</v>
      </c>
      <c r="EM17" s="2">
        <f t="shared" si="26"/>
        <v>6.2698686610386245E-3</v>
      </c>
      <c r="EN17" s="2">
        <f t="shared" si="27"/>
        <v>3.2437335385820609E-2</v>
      </c>
      <c r="EO17">
        <v>5</v>
      </c>
      <c r="EP17">
        <v>1</v>
      </c>
      <c r="EQ17">
        <v>1</v>
      </c>
      <c r="ER17">
        <v>1</v>
      </c>
      <c r="ES17">
        <v>187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109.75</v>
      </c>
      <c r="FY17">
        <v>110.0500030517578</v>
      </c>
      <c r="FZ17">
        <v>111.7600021362305</v>
      </c>
      <c r="GA17">
        <v>110.0500030517578</v>
      </c>
      <c r="GB17">
        <v>111.620002746582</v>
      </c>
      <c r="GC17">
        <v>762</v>
      </c>
      <c r="GD17">
        <v>44</v>
      </c>
      <c r="GE17">
        <v>390</v>
      </c>
      <c r="GF17">
        <v>3</v>
      </c>
      <c r="GG17">
        <v>0</v>
      </c>
      <c r="GH17">
        <v>266</v>
      </c>
      <c r="GI17">
        <v>0</v>
      </c>
      <c r="GJ17">
        <v>266</v>
      </c>
      <c r="GK17">
        <v>3</v>
      </c>
      <c r="GL17">
        <v>3</v>
      </c>
      <c r="GM17">
        <v>3</v>
      </c>
      <c r="GN17">
        <v>1</v>
      </c>
      <c r="GO17">
        <v>2</v>
      </c>
      <c r="GP17">
        <v>1</v>
      </c>
      <c r="GQ17">
        <v>2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2</v>
      </c>
      <c r="GX17" t="s">
        <v>218</v>
      </c>
      <c r="GY17">
        <v>4039423</v>
      </c>
      <c r="GZ17">
        <v>1665820</v>
      </c>
      <c r="HA17">
        <v>2.319</v>
      </c>
      <c r="HB17">
        <v>2.5449999999999999</v>
      </c>
      <c r="HC17">
        <v>1.51</v>
      </c>
      <c r="HD17">
        <v>4.3099999999999996</v>
      </c>
      <c r="HE17">
        <v>0</v>
      </c>
      <c r="HF17" s="2">
        <f t="shared" si="28"/>
        <v>2.7260612761337288E-3</v>
      </c>
      <c r="HG17" s="2">
        <f t="shared" si="29"/>
        <v>1.5300635753283998E-2</v>
      </c>
      <c r="HH17" s="2">
        <f t="shared" si="30"/>
        <v>0</v>
      </c>
      <c r="HI17" s="2">
        <f t="shared" si="31"/>
        <v>1.4065576565059579E-2</v>
      </c>
      <c r="HJ17" s="3">
        <f t="shared" si="32"/>
        <v>111.73383806310054</v>
      </c>
      <c r="HK17" t="str">
        <f t="shared" si="33"/>
        <v>AKAM</v>
      </c>
    </row>
    <row r="18" spans="1:219" hidden="1" x14ac:dyDescent="0.3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</v>
      </c>
      <c r="N18">
        <v>8</v>
      </c>
      <c r="O18">
        <v>20</v>
      </c>
      <c r="P18">
        <v>50</v>
      </c>
      <c r="Q18">
        <v>50</v>
      </c>
      <c r="R18">
        <v>2</v>
      </c>
      <c r="S18">
        <v>2</v>
      </c>
      <c r="T18">
        <v>1</v>
      </c>
      <c r="U18">
        <v>1</v>
      </c>
      <c r="V18">
        <v>2</v>
      </c>
      <c r="W18">
        <v>1</v>
      </c>
      <c r="X18">
        <v>0</v>
      </c>
      <c r="Y18">
        <v>0</v>
      </c>
      <c r="Z18">
        <v>3</v>
      </c>
      <c r="AA18">
        <v>3</v>
      </c>
      <c r="AB18">
        <v>6</v>
      </c>
      <c r="AC18">
        <v>2</v>
      </c>
      <c r="AD18">
        <v>6</v>
      </c>
      <c r="AE18">
        <v>2</v>
      </c>
      <c r="AF18">
        <v>2</v>
      </c>
      <c r="AG18">
        <v>3</v>
      </c>
      <c r="AH18">
        <v>3</v>
      </c>
      <c r="AI18">
        <v>2</v>
      </c>
      <c r="AJ18">
        <v>2</v>
      </c>
      <c r="AK18">
        <v>3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90.559997558593764</v>
      </c>
      <c r="AW18">
        <v>90.819999694824219</v>
      </c>
      <c r="AX18">
        <v>91.980003356933594</v>
      </c>
      <c r="AY18">
        <v>89.099998474121094</v>
      </c>
      <c r="AZ18">
        <v>90.160003662109375</v>
      </c>
      <c r="BA18" s="2">
        <f t="shared" si="16"/>
        <v>2.8628290806443912E-3</v>
      </c>
      <c r="BB18" s="2">
        <f t="shared" si="17"/>
        <v>1.2611476622890638E-2</v>
      </c>
      <c r="BC18" s="2">
        <f t="shared" si="18"/>
        <v>1.8938573293137195E-2</v>
      </c>
      <c r="BD18" s="2">
        <f t="shared" si="19"/>
        <v>1.1756933728184427E-2</v>
      </c>
      <c r="BE18">
        <v>21</v>
      </c>
      <c r="BF18">
        <v>22</v>
      </c>
      <c r="BG18">
        <v>10</v>
      </c>
      <c r="BH18">
        <v>0</v>
      </c>
      <c r="BI18">
        <v>0</v>
      </c>
      <c r="BJ18">
        <v>1</v>
      </c>
      <c r="BK18">
        <v>10</v>
      </c>
      <c r="BL18">
        <v>0</v>
      </c>
      <c r="BM18">
        <v>0</v>
      </c>
      <c r="BN18">
        <v>16</v>
      </c>
      <c r="BO18">
        <v>12</v>
      </c>
      <c r="BP18">
        <v>7</v>
      </c>
      <c r="BQ18">
        <v>11</v>
      </c>
      <c r="BR18">
        <v>58</v>
      </c>
      <c r="BS18">
        <v>1</v>
      </c>
      <c r="BT18">
        <v>44</v>
      </c>
      <c r="BU18">
        <v>0</v>
      </c>
      <c r="BV18">
        <v>0</v>
      </c>
      <c r="BW18">
        <v>32</v>
      </c>
      <c r="BX18">
        <v>10</v>
      </c>
      <c r="BY18">
        <v>27</v>
      </c>
      <c r="BZ18">
        <v>27</v>
      </c>
      <c r="CA18">
        <v>1</v>
      </c>
      <c r="CB18">
        <v>1</v>
      </c>
      <c r="CC18">
        <v>1</v>
      </c>
      <c r="CD18">
        <v>1</v>
      </c>
      <c r="CE18">
        <v>52</v>
      </c>
      <c r="CF18">
        <v>32</v>
      </c>
      <c r="CG18">
        <v>16</v>
      </c>
      <c r="CH18">
        <v>9</v>
      </c>
      <c r="CI18">
        <v>2</v>
      </c>
      <c r="CJ18">
        <v>1</v>
      </c>
      <c r="CK18">
        <v>2</v>
      </c>
      <c r="CL18">
        <v>1</v>
      </c>
      <c r="CM18" t="s">
        <v>265</v>
      </c>
      <c r="CN18">
        <v>90.160003662109375</v>
      </c>
      <c r="CO18">
        <v>90.860000610351563</v>
      </c>
      <c r="CP18">
        <v>93.519996643066406</v>
      </c>
      <c r="CQ18">
        <v>90.779998779296875</v>
      </c>
      <c r="CR18">
        <v>93.160003662109375</v>
      </c>
      <c r="CS18" s="2">
        <f t="shared" si="20"/>
        <v>7.7041266073075709E-3</v>
      </c>
      <c r="CT18" s="2">
        <f t="shared" si="21"/>
        <v>2.8443072371646116E-2</v>
      </c>
      <c r="CU18" s="2">
        <f t="shared" si="22"/>
        <v>8.8049560331582288E-4</v>
      </c>
      <c r="CV18" s="2">
        <f t="shared" si="23"/>
        <v>2.5547496664392155E-2</v>
      </c>
      <c r="CW18">
        <v>9</v>
      </c>
      <c r="CX18">
        <v>20</v>
      </c>
      <c r="CY18">
        <v>4</v>
      </c>
      <c r="CZ18">
        <v>31</v>
      </c>
      <c r="DA18">
        <v>84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2</v>
      </c>
      <c r="DM18">
        <v>1</v>
      </c>
      <c r="DN18">
        <v>2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93.160003662109375</v>
      </c>
      <c r="EG18">
        <v>93.589996337890625</v>
      </c>
      <c r="EH18">
        <v>94.940002441406236</v>
      </c>
      <c r="EI18">
        <v>93</v>
      </c>
      <c r="EJ18">
        <v>94.724998474121094</v>
      </c>
      <c r="EK18" s="2">
        <f t="shared" si="24"/>
        <v>4.5944298814676321E-3</v>
      </c>
      <c r="EL18" s="2">
        <f t="shared" si="25"/>
        <v>1.4219570979564611E-2</v>
      </c>
      <c r="EM18" s="2">
        <f t="shared" si="26"/>
        <v>6.3040534349477761E-3</v>
      </c>
      <c r="EN18" s="2">
        <f t="shared" si="27"/>
        <v>1.8210593844373291E-2</v>
      </c>
      <c r="EO18">
        <v>24</v>
      </c>
      <c r="EP18">
        <v>59</v>
      </c>
      <c r="EQ18">
        <v>39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</v>
      </c>
      <c r="EY18">
        <v>2</v>
      </c>
      <c r="EZ18">
        <v>1</v>
      </c>
      <c r="FA18">
        <v>1</v>
      </c>
      <c r="FB18">
        <v>1</v>
      </c>
      <c r="FC18">
        <v>1</v>
      </c>
      <c r="FD18">
        <v>14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94.724998474121094</v>
      </c>
      <c r="FY18">
        <v>94.989997863769531</v>
      </c>
      <c r="FZ18">
        <v>95.650001525878906</v>
      </c>
      <c r="GA18">
        <v>93.720001220703125</v>
      </c>
      <c r="GB18">
        <v>95.230003356933594</v>
      </c>
      <c r="GC18">
        <v>454</v>
      </c>
      <c r="GD18">
        <v>126</v>
      </c>
      <c r="GE18">
        <v>270</v>
      </c>
      <c r="GF18">
        <v>16</v>
      </c>
      <c r="GG18">
        <v>1</v>
      </c>
      <c r="GH18">
        <v>215</v>
      </c>
      <c r="GI18">
        <v>0</v>
      </c>
      <c r="GJ18">
        <v>115</v>
      </c>
      <c r="GK18">
        <v>8</v>
      </c>
      <c r="GL18">
        <v>62</v>
      </c>
      <c r="GM18">
        <v>2</v>
      </c>
      <c r="GN18">
        <v>1</v>
      </c>
      <c r="GO18">
        <v>5</v>
      </c>
      <c r="GP18">
        <v>1</v>
      </c>
      <c r="GQ18">
        <v>5</v>
      </c>
      <c r="GR18">
        <v>1</v>
      </c>
      <c r="GS18">
        <v>2</v>
      </c>
      <c r="GT18">
        <v>0</v>
      </c>
      <c r="GU18">
        <v>1</v>
      </c>
      <c r="GV18">
        <v>0</v>
      </c>
      <c r="GW18">
        <v>2.1</v>
      </c>
      <c r="GX18" t="s">
        <v>218</v>
      </c>
      <c r="GY18">
        <v>196767</v>
      </c>
      <c r="GZ18">
        <v>229880</v>
      </c>
      <c r="HA18">
        <v>3.7320000000000002</v>
      </c>
      <c r="HB18">
        <v>4.4039999999999999</v>
      </c>
      <c r="HC18">
        <v>2.52</v>
      </c>
      <c r="HD18">
        <v>8.7799999999999994</v>
      </c>
      <c r="HE18">
        <v>0</v>
      </c>
      <c r="HF18" s="2">
        <f t="shared" si="28"/>
        <v>2.7897609812402857E-3</v>
      </c>
      <c r="HG18" s="2">
        <f t="shared" si="29"/>
        <v>6.9001949982280264E-3</v>
      </c>
      <c r="HH18" s="2">
        <f t="shared" si="30"/>
        <v>1.3369793363800064E-2</v>
      </c>
      <c r="HI18" s="2">
        <f t="shared" si="31"/>
        <v>1.5856369662939129E-2</v>
      </c>
      <c r="HJ18" s="3">
        <f t="shared" si="32"/>
        <v>95.645447371910805</v>
      </c>
      <c r="HK18" t="str">
        <f t="shared" si="33"/>
        <v>ALRM</v>
      </c>
    </row>
    <row r="19" spans="1:219" hidden="1" x14ac:dyDescent="0.3">
      <c r="A19">
        <v>10</v>
      </c>
      <c r="B19" t="s">
        <v>268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174</v>
      </c>
      <c r="N19">
        <v>10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</v>
      </c>
      <c r="W19">
        <v>3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179.8800048828125</v>
      </c>
      <c r="AW19">
        <v>179.63999938964841</v>
      </c>
      <c r="AX19">
        <v>180.42999267578119</v>
      </c>
      <c r="AY19">
        <v>178.6600036621094</v>
      </c>
      <c r="AZ19">
        <v>179</v>
      </c>
      <c r="BA19" s="2">
        <f t="shared" si="16"/>
        <v>-1.336035927296475E-3</v>
      </c>
      <c r="BB19" s="2">
        <f t="shared" si="17"/>
        <v>4.3783922751265969E-3</v>
      </c>
      <c r="BC19" s="2">
        <f t="shared" si="18"/>
        <v>5.4553313898278999E-3</v>
      </c>
      <c r="BD19" s="2">
        <f t="shared" si="19"/>
        <v>1.8994208820704017E-3</v>
      </c>
      <c r="BE19">
        <v>33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73</v>
      </c>
      <c r="BO19">
        <v>48</v>
      </c>
      <c r="BP19">
        <v>28</v>
      </c>
      <c r="BQ19">
        <v>11</v>
      </c>
      <c r="BR19">
        <v>4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270</v>
      </c>
      <c r="CN19">
        <v>179</v>
      </c>
      <c r="CO19">
        <v>179.21000671386719</v>
      </c>
      <c r="CP19">
        <v>179.71000671386719</v>
      </c>
      <c r="CQ19">
        <v>177.58000183105469</v>
      </c>
      <c r="CR19">
        <v>179.3500061035156</v>
      </c>
      <c r="CS19" s="2">
        <f t="shared" si="20"/>
        <v>1.171847028623163E-3</v>
      </c>
      <c r="CT19" s="2">
        <f t="shared" si="21"/>
        <v>2.7822602043306999E-3</v>
      </c>
      <c r="CU19" s="2">
        <f t="shared" si="22"/>
        <v>9.0955014884577245E-3</v>
      </c>
      <c r="CV19" s="2">
        <f t="shared" si="23"/>
        <v>9.868994771259243E-3</v>
      </c>
      <c r="CW19">
        <v>23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21</v>
      </c>
      <c r="DG19">
        <v>20</v>
      </c>
      <c r="DH19">
        <v>19</v>
      </c>
      <c r="DI19">
        <v>11</v>
      </c>
      <c r="DJ19">
        <v>106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179.3500061035156</v>
      </c>
      <c r="EG19">
        <v>179.69999694824219</v>
      </c>
      <c r="EH19">
        <v>181.02000427246091</v>
      </c>
      <c r="EI19">
        <v>178.5899963378906</v>
      </c>
      <c r="EJ19">
        <v>179.57000732421881</v>
      </c>
      <c r="EK19" s="2">
        <f t="shared" si="24"/>
        <v>1.9476396809700036E-3</v>
      </c>
      <c r="EL19" s="2">
        <f t="shared" si="25"/>
        <v>7.2920522211010752E-3</v>
      </c>
      <c r="EM19" s="2">
        <f t="shared" si="26"/>
        <v>6.1769651040745055E-3</v>
      </c>
      <c r="EN19" s="2">
        <f t="shared" si="27"/>
        <v>5.4575427206993155E-3</v>
      </c>
      <c r="EO19">
        <v>62</v>
      </c>
      <c r="EP19">
        <v>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52</v>
      </c>
      <c r="EY19">
        <v>40</v>
      </c>
      <c r="EZ19">
        <v>29</v>
      </c>
      <c r="FA19">
        <v>3</v>
      </c>
      <c r="FB19">
        <v>5</v>
      </c>
      <c r="FC19">
        <v>0</v>
      </c>
      <c r="FD19">
        <v>0</v>
      </c>
      <c r="FE19">
        <v>0</v>
      </c>
      <c r="FF19">
        <v>0</v>
      </c>
      <c r="FG19">
        <v>7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272</v>
      </c>
      <c r="FX19">
        <v>179.57000732421881</v>
      </c>
      <c r="FY19">
        <v>178.5</v>
      </c>
      <c r="FZ19">
        <v>179.63999938964841</v>
      </c>
      <c r="GA19">
        <v>177.4100036621094</v>
      </c>
      <c r="GB19">
        <v>178.00999450683591</v>
      </c>
      <c r="GC19">
        <v>309</v>
      </c>
      <c r="GD19">
        <v>484</v>
      </c>
      <c r="GE19">
        <v>92</v>
      </c>
      <c r="GF19">
        <v>306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115</v>
      </c>
      <c r="GM19">
        <v>0</v>
      </c>
      <c r="GN19">
        <v>111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1.6</v>
      </c>
      <c r="GX19" t="s">
        <v>218</v>
      </c>
      <c r="GY19">
        <v>565827</v>
      </c>
      <c r="GZ19">
        <v>666340</v>
      </c>
      <c r="HA19">
        <v>2.9159999999999999</v>
      </c>
      <c r="HB19">
        <v>3.165</v>
      </c>
      <c r="HC19">
        <v>659.6</v>
      </c>
      <c r="HD19">
        <v>2.5299999999999998</v>
      </c>
      <c r="HE19">
        <v>0.70550000000000002</v>
      </c>
      <c r="HF19" s="2">
        <f t="shared" si="28"/>
        <v>-5.9944387911416985E-3</v>
      </c>
      <c r="HG19" s="2">
        <f t="shared" si="29"/>
        <v>6.3460220080255869E-3</v>
      </c>
      <c r="HH19" s="2">
        <f t="shared" si="30"/>
        <v>6.1064220610117514E-3</v>
      </c>
      <c r="HI19" s="2">
        <f t="shared" si="31"/>
        <v>3.3705458302425439E-3</v>
      </c>
      <c r="HJ19" s="3">
        <f t="shared" si="32"/>
        <v>179.63276492843258</v>
      </c>
      <c r="HK19" t="str">
        <f t="shared" si="33"/>
        <v>ARE</v>
      </c>
    </row>
    <row r="20" spans="1:219" hidden="1" x14ac:dyDescent="0.3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</v>
      </c>
      <c r="N20">
        <v>4</v>
      </c>
      <c r="O20">
        <v>13</v>
      </c>
      <c r="P20">
        <v>1</v>
      </c>
      <c r="Q20">
        <v>152</v>
      </c>
      <c r="R20">
        <v>0</v>
      </c>
      <c r="S20">
        <v>0</v>
      </c>
      <c r="T20">
        <v>0</v>
      </c>
      <c r="U20">
        <v>0</v>
      </c>
      <c r="V20">
        <v>3</v>
      </c>
      <c r="W20">
        <v>1</v>
      </c>
      <c r="X20">
        <v>0</v>
      </c>
      <c r="Y20">
        <v>0</v>
      </c>
      <c r="Z20">
        <v>0</v>
      </c>
      <c r="AA20">
        <v>1</v>
      </c>
      <c r="AB20">
        <v>4</v>
      </c>
      <c r="AC20">
        <v>1</v>
      </c>
      <c r="AD20">
        <v>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266</v>
      </c>
      <c r="AV20">
        <v>616.08001708984375</v>
      </c>
      <c r="AW20">
        <v>621.52001953125</v>
      </c>
      <c r="AX20">
        <v>627.530029296875</v>
      </c>
      <c r="AY20">
        <v>609.75</v>
      </c>
      <c r="AZ20">
        <v>615.30999755859375</v>
      </c>
      <c r="BA20" s="2">
        <f t="shared" si="16"/>
        <v>8.7527388828264607E-3</v>
      </c>
      <c r="BB20" s="2">
        <f t="shared" si="17"/>
        <v>9.5772464823061787E-3</v>
      </c>
      <c r="BC20" s="2">
        <f t="shared" si="18"/>
        <v>1.8937474516310782E-2</v>
      </c>
      <c r="BD20" s="2">
        <f t="shared" si="19"/>
        <v>9.0360916946815584E-3</v>
      </c>
      <c r="BE20">
        <v>35</v>
      </c>
      <c r="BF20">
        <v>22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21</v>
      </c>
      <c r="BO20">
        <v>13</v>
      </c>
      <c r="BP20">
        <v>5</v>
      </c>
      <c r="BQ20">
        <v>6</v>
      </c>
      <c r="BR20">
        <v>92</v>
      </c>
      <c r="BS20">
        <v>0</v>
      </c>
      <c r="BT20">
        <v>0</v>
      </c>
      <c r="BU20">
        <v>0</v>
      </c>
      <c r="BV20">
        <v>0</v>
      </c>
      <c r="BW20">
        <v>22</v>
      </c>
      <c r="BX20">
        <v>0</v>
      </c>
      <c r="BY20">
        <v>16</v>
      </c>
      <c r="BZ20">
        <v>0</v>
      </c>
      <c r="CA20">
        <v>2</v>
      </c>
      <c r="CB20">
        <v>0</v>
      </c>
      <c r="CC20">
        <v>1</v>
      </c>
      <c r="CD20">
        <v>0</v>
      </c>
      <c r="CE20">
        <v>60</v>
      </c>
      <c r="CF20">
        <v>23</v>
      </c>
      <c r="CG20">
        <v>4</v>
      </c>
      <c r="CH20">
        <v>4</v>
      </c>
      <c r="CI20">
        <v>2</v>
      </c>
      <c r="CJ20">
        <v>2</v>
      </c>
      <c r="CK20">
        <v>1</v>
      </c>
      <c r="CL20">
        <v>1</v>
      </c>
      <c r="CM20" t="s">
        <v>274</v>
      </c>
      <c r="CN20">
        <v>615.30999755859375</v>
      </c>
      <c r="CO20">
        <v>616</v>
      </c>
      <c r="CP20">
        <v>624.78997802734375</v>
      </c>
      <c r="CQ20">
        <v>616</v>
      </c>
      <c r="CR20">
        <v>620.1199951171875</v>
      </c>
      <c r="CS20" s="2">
        <f t="shared" si="20"/>
        <v>1.1201338334516642E-3</v>
      </c>
      <c r="CT20" s="2">
        <f t="shared" si="21"/>
        <v>1.4068692419005213E-2</v>
      </c>
      <c r="CU20" s="2">
        <f t="shared" si="22"/>
        <v>0</v>
      </c>
      <c r="CV20" s="2">
        <f t="shared" si="23"/>
        <v>6.6438675572925154E-3</v>
      </c>
      <c r="CW20">
        <v>12</v>
      </c>
      <c r="CX20">
        <v>110</v>
      </c>
      <c r="CY20">
        <v>48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620.1199951171875</v>
      </c>
      <c r="EG20">
        <v>620.97998046875</v>
      </c>
      <c r="EH20">
        <v>625.6099853515625</v>
      </c>
      <c r="EI20">
        <v>613.54998779296875</v>
      </c>
      <c r="EJ20">
        <v>617.239990234375</v>
      </c>
      <c r="EK20" s="2">
        <f t="shared" si="24"/>
        <v>1.384884180828716E-3</v>
      </c>
      <c r="EL20" s="2">
        <f t="shared" si="25"/>
        <v>7.4007848199716397E-3</v>
      </c>
      <c r="EM20" s="2">
        <f t="shared" si="26"/>
        <v>1.1964947195516107E-2</v>
      </c>
      <c r="EN20" s="2">
        <f t="shared" si="27"/>
        <v>5.9782296996101492E-3</v>
      </c>
      <c r="EO20">
        <v>20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30</v>
      </c>
      <c r="EY20">
        <v>23</v>
      </c>
      <c r="EZ20">
        <v>17</v>
      </c>
      <c r="FA20">
        <v>21</v>
      </c>
      <c r="FB20">
        <v>66</v>
      </c>
      <c r="FC20">
        <v>0</v>
      </c>
      <c r="FD20">
        <v>0</v>
      </c>
      <c r="FE20">
        <v>0</v>
      </c>
      <c r="FF20">
        <v>0</v>
      </c>
      <c r="FG20">
        <v>2</v>
      </c>
      <c r="FH20">
        <v>0</v>
      </c>
      <c r="FI20">
        <v>0</v>
      </c>
      <c r="FJ20">
        <v>0</v>
      </c>
      <c r="FK20">
        <v>2</v>
      </c>
      <c r="FL20">
        <v>0</v>
      </c>
      <c r="FM20">
        <v>1</v>
      </c>
      <c r="FN20">
        <v>0</v>
      </c>
      <c r="FO20">
        <v>25</v>
      </c>
      <c r="FP20">
        <v>3</v>
      </c>
      <c r="FQ20">
        <v>4</v>
      </c>
      <c r="FR20">
        <v>0</v>
      </c>
      <c r="FS20">
        <v>2</v>
      </c>
      <c r="FT20">
        <v>2</v>
      </c>
      <c r="FU20">
        <v>1</v>
      </c>
      <c r="FV20">
        <v>1</v>
      </c>
      <c r="FW20" t="s">
        <v>276</v>
      </c>
      <c r="FX20">
        <v>617.239990234375</v>
      </c>
      <c r="FY20">
        <v>620.40997314453125</v>
      </c>
      <c r="FZ20">
        <v>625.78997802734375</v>
      </c>
      <c r="GA20">
        <v>613.72998046875</v>
      </c>
      <c r="GB20">
        <v>621.760009765625</v>
      </c>
      <c r="GC20">
        <v>426</v>
      </c>
      <c r="GD20">
        <v>298</v>
      </c>
      <c r="GE20">
        <v>192</v>
      </c>
      <c r="GF20">
        <v>157</v>
      </c>
      <c r="GG20">
        <v>0</v>
      </c>
      <c r="GH20">
        <v>153</v>
      </c>
      <c r="GI20">
        <v>0</v>
      </c>
      <c r="GJ20">
        <v>0</v>
      </c>
      <c r="GK20">
        <v>4</v>
      </c>
      <c r="GL20">
        <v>158</v>
      </c>
      <c r="GM20">
        <v>0</v>
      </c>
      <c r="GN20">
        <v>66</v>
      </c>
      <c r="GO20">
        <v>2</v>
      </c>
      <c r="GP20">
        <v>1</v>
      </c>
      <c r="GQ20">
        <v>0</v>
      </c>
      <c r="GR20">
        <v>0</v>
      </c>
      <c r="GS20">
        <v>2</v>
      </c>
      <c r="GT20">
        <v>1</v>
      </c>
      <c r="GU20">
        <v>2</v>
      </c>
      <c r="GV20">
        <v>1</v>
      </c>
      <c r="GW20">
        <v>2</v>
      </c>
      <c r="GX20" t="s">
        <v>218</v>
      </c>
      <c r="GY20">
        <v>414660</v>
      </c>
      <c r="GZ20">
        <v>432840</v>
      </c>
      <c r="HA20">
        <v>1.2549999999999999</v>
      </c>
      <c r="HB20">
        <v>1.395</v>
      </c>
      <c r="HC20">
        <v>3.06</v>
      </c>
      <c r="HD20">
        <v>2.38</v>
      </c>
      <c r="HE20">
        <v>0</v>
      </c>
      <c r="HF20" s="2">
        <f t="shared" si="28"/>
        <v>5.1094970219277558E-3</v>
      </c>
      <c r="HG20" s="2">
        <f t="shared" si="29"/>
        <v>8.5971413281045184E-3</v>
      </c>
      <c r="HH20" s="2">
        <f t="shared" si="30"/>
        <v>1.0767062047574605E-2</v>
      </c>
      <c r="HI20" s="2">
        <f t="shared" si="31"/>
        <v>1.2914998022954149E-2</v>
      </c>
      <c r="HJ20" s="3">
        <f t="shared" si="32"/>
        <v>625.74372536502028</v>
      </c>
      <c r="HK20" t="str">
        <f t="shared" si="33"/>
        <v>ALGN</v>
      </c>
    </row>
    <row r="21" spans="1:219" hidden="1" x14ac:dyDescent="0.3">
      <c r="A21">
        <v>12</v>
      </c>
      <c r="B21" t="s">
        <v>277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18</v>
      </c>
      <c r="N21">
        <v>60</v>
      </c>
      <c r="O21">
        <v>107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252</v>
      </c>
      <c r="AV21">
        <v>133.0899963378906</v>
      </c>
      <c r="AW21">
        <v>134.6600036621094</v>
      </c>
      <c r="AX21">
        <v>139.72999572753909</v>
      </c>
      <c r="AY21">
        <v>134.6600036621094</v>
      </c>
      <c r="AZ21">
        <v>135.49000549316409</v>
      </c>
      <c r="BA21" s="2">
        <f t="shared" si="16"/>
        <v>1.1659047092841934E-2</v>
      </c>
      <c r="BB21" s="2">
        <f t="shared" si="17"/>
        <v>3.6284206830691668E-2</v>
      </c>
      <c r="BC21" s="2">
        <f t="shared" si="18"/>
        <v>0</v>
      </c>
      <c r="BD21" s="2">
        <f t="shared" si="19"/>
        <v>6.1259266174917837E-3</v>
      </c>
      <c r="BE21">
        <v>4</v>
      </c>
      <c r="BF21">
        <v>22</v>
      </c>
      <c r="BG21">
        <v>50</v>
      </c>
      <c r="BH21">
        <v>12</v>
      </c>
      <c r="BI21">
        <v>107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135.49000549316409</v>
      </c>
      <c r="CO21">
        <v>134.7799987792969</v>
      </c>
      <c r="CP21">
        <v>138.83000183105469</v>
      </c>
      <c r="CQ21">
        <v>134.30000305175781</v>
      </c>
      <c r="CR21">
        <v>138.3500061035156</v>
      </c>
      <c r="CS21" s="2">
        <f t="shared" si="20"/>
        <v>-5.2678937549912597E-3</v>
      </c>
      <c r="CT21" s="2">
        <f t="shared" si="21"/>
        <v>2.9172390681708182E-2</v>
      </c>
      <c r="CU21" s="2">
        <f t="shared" si="22"/>
        <v>3.5613275848525028E-3</v>
      </c>
      <c r="CV21" s="2">
        <f t="shared" si="23"/>
        <v>2.927360226299891E-2</v>
      </c>
      <c r="CW21">
        <v>28</v>
      </c>
      <c r="CX21">
        <v>43</v>
      </c>
      <c r="CY21">
        <v>31</v>
      </c>
      <c r="CZ21">
        <v>43</v>
      </c>
      <c r="DA21">
        <v>46</v>
      </c>
      <c r="DB21">
        <v>1</v>
      </c>
      <c r="DC21">
        <v>1</v>
      </c>
      <c r="DD21">
        <v>0</v>
      </c>
      <c r="DE21">
        <v>0</v>
      </c>
      <c r="DF21">
        <v>13</v>
      </c>
      <c r="DG21">
        <v>2</v>
      </c>
      <c r="DH21">
        <v>1</v>
      </c>
      <c r="DI21">
        <v>0</v>
      </c>
      <c r="DJ21">
        <v>0</v>
      </c>
      <c r="DK21">
        <v>1</v>
      </c>
      <c r="DL21">
        <v>16</v>
      </c>
      <c r="DM21">
        <v>1</v>
      </c>
      <c r="DN21">
        <v>16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138.3500061035156</v>
      </c>
      <c r="EG21">
        <v>139.25999450683591</v>
      </c>
      <c r="EH21">
        <v>140.21000671386719</v>
      </c>
      <c r="EI21">
        <v>135.6499938964844</v>
      </c>
      <c r="EJ21">
        <v>136.25</v>
      </c>
      <c r="EK21" s="2">
        <f t="shared" si="24"/>
        <v>6.534456694062607E-3</v>
      </c>
      <c r="EL21" s="2">
        <f t="shared" si="25"/>
        <v>6.7756376973150401E-3</v>
      </c>
      <c r="EM21" s="2">
        <f t="shared" si="26"/>
        <v>2.5922739858892485E-2</v>
      </c>
      <c r="EN21" s="2">
        <f t="shared" si="27"/>
        <v>4.4037145212153517E-3</v>
      </c>
      <c r="EO21">
        <v>5</v>
      </c>
      <c r="EP21">
        <v>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</v>
      </c>
      <c r="EY21">
        <v>6</v>
      </c>
      <c r="EZ21">
        <v>2</v>
      </c>
      <c r="FA21">
        <v>11</v>
      </c>
      <c r="FB21">
        <v>167</v>
      </c>
      <c r="FC21">
        <v>0</v>
      </c>
      <c r="FD21">
        <v>0</v>
      </c>
      <c r="FE21">
        <v>0</v>
      </c>
      <c r="FF21">
        <v>0</v>
      </c>
      <c r="FG21">
        <v>2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7</v>
      </c>
      <c r="FP21">
        <v>3</v>
      </c>
      <c r="FQ21">
        <v>0</v>
      </c>
      <c r="FR21">
        <v>0</v>
      </c>
      <c r="FS21">
        <v>1</v>
      </c>
      <c r="FT21">
        <v>1</v>
      </c>
      <c r="FU21">
        <v>0</v>
      </c>
      <c r="FV21">
        <v>0</v>
      </c>
      <c r="FW21" t="s">
        <v>280</v>
      </c>
      <c r="FX21">
        <v>136.25</v>
      </c>
      <c r="FY21">
        <v>136.28999328613281</v>
      </c>
      <c r="FZ21">
        <v>138.6300048828125</v>
      </c>
      <c r="GA21">
        <v>135</v>
      </c>
      <c r="GB21">
        <v>137.6499938964844</v>
      </c>
      <c r="GC21">
        <v>580</v>
      </c>
      <c r="GD21">
        <v>207</v>
      </c>
      <c r="GE21">
        <v>198</v>
      </c>
      <c r="GF21">
        <v>206</v>
      </c>
      <c r="GG21">
        <v>0</v>
      </c>
      <c r="GH21">
        <v>210</v>
      </c>
      <c r="GI21">
        <v>0</v>
      </c>
      <c r="GJ21">
        <v>89</v>
      </c>
      <c r="GK21">
        <v>16</v>
      </c>
      <c r="GL21">
        <v>167</v>
      </c>
      <c r="GM21">
        <v>16</v>
      </c>
      <c r="GN21">
        <v>167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2.6</v>
      </c>
      <c r="GX21" t="s">
        <v>281</v>
      </c>
      <c r="GY21">
        <v>922924</v>
      </c>
      <c r="GZ21">
        <v>784380</v>
      </c>
      <c r="HA21">
        <v>1.3979999999999999</v>
      </c>
      <c r="HB21">
        <v>2.073</v>
      </c>
      <c r="HC21">
        <v>3.15</v>
      </c>
      <c r="HD21">
        <v>2.56</v>
      </c>
      <c r="HE21">
        <v>0.28910000000000002</v>
      </c>
      <c r="HF21" s="2">
        <f t="shared" si="28"/>
        <v>2.9344257174368504E-4</v>
      </c>
      <c r="HG21" s="2">
        <f t="shared" si="29"/>
        <v>1.6879546377119192E-2</v>
      </c>
      <c r="HH21" s="2">
        <f t="shared" si="30"/>
        <v>9.4650623646634902E-3</v>
      </c>
      <c r="HI21" s="2">
        <f t="shared" si="31"/>
        <v>1.9251681903286189E-2</v>
      </c>
      <c r="HJ21" s="3">
        <f t="shared" si="32"/>
        <v>138.59050654854335</v>
      </c>
      <c r="HK21" t="str">
        <f t="shared" si="33"/>
        <v>ALLE</v>
      </c>
    </row>
    <row r="22" spans="1:219" hidden="1" x14ac:dyDescent="0.3">
      <c r="A22">
        <v>13</v>
      </c>
      <c r="B22" t="s">
        <v>282</v>
      </c>
      <c r="C22">
        <v>10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19</v>
      </c>
      <c r="N22">
        <v>93</v>
      </c>
      <c r="O22">
        <v>61</v>
      </c>
      <c r="P22">
        <v>21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15.92000007629394</v>
      </c>
      <c r="AW22">
        <v>15.97000026702881</v>
      </c>
      <c r="AX22">
        <v>16.260000228881839</v>
      </c>
      <c r="AY22">
        <v>15.77999973297119</v>
      </c>
      <c r="AZ22">
        <v>16.180000305175781</v>
      </c>
      <c r="BA22" s="2">
        <f t="shared" si="16"/>
        <v>3.1308822729388952E-3</v>
      </c>
      <c r="BB22" s="2">
        <f t="shared" si="17"/>
        <v>1.7835175754666754E-2</v>
      </c>
      <c r="BC22" s="2">
        <f t="shared" si="18"/>
        <v>1.1897340693843961E-2</v>
      </c>
      <c r="BD22" s="2">
        <f t="shared" si="19"/>
        <v>2.472191376143773E-2</v>
      </c>
      <c r="BE22">
        <v>4</v>
      </c>
      <c r="BF22">
        <v>29</v>
      </c>
      <c r="BG22">
        <v>83</v>
      </c>
      <c r="BH22">
        <v>76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4</v>
      </c>
      <c r="BS22">
        <v>1</v>
      </c>
      <c r="BT22">
        <v>7</v>
      </c>
      <c r="BU22">
        <v>0</v>
      </c>
      <c r="BV22">
        <v>0</v>
      </c>
      <c r="BW22">
        <v>0</v>
      </c>
      <c r="BX22">
        <v>0</v>
      </c>
      <c r="BY22">
        <v>4</v>
      </c>
      <c r="BZ22">
        <v>4</v>
      </c>
      <c r="CA22">
        <v>0</v>
      </c>
      <c r="CB22">
        <v>0</v>
      </c>
      <c r="CC22">
        <v>1</v>
      </c>
      <c r="CD22">
        <v>1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1</v>
      </c>
      <c r="CL22">
        <v>1</v>
      </c>
      <c r="CM22" t="s">
        <v>284</v>
      </c>
      <c r="CN22">
        <v>16.180000305175781</v>
      </c>
      <c r="CO22">
        <v>16.20999908447266</v>
      </c>
      <c r="CP22">
        <v>16.510000228881839</v>
      </c>
      <c r="CQ22">
        <v>16.190000534057621</v>
      </c>
      <c r="CR22">
        <v>16.340000152587891</v>
      </c>
      <c r="CS22" s="2">
        <f t="shared" si="20"/>
        <v>1.850634237580806E-3</v>
      </c>
      <c r="CT22" s="2">
        <f t="shared" si="21"/>
        <v>1.8170874636595835E-2</v>
      </c>
      <c r="CU22" s="2">
        <f t="shared" si="22"/>
        <v>1.2337169367391265E-3</v>
      </c>
      <c r="CV22" s="2">
        <f t="shared" si="23"/>
        <v>9.1799031291021072E-3</v>
      </c>
      <c r="CW22">
        <v>14</v>
      </c>
      <c r="CX22">
        <v>87</v>
      </c>
      <c r="CY22">
        <v>45</v>
      </c>
      <c r="CZ22">
        <v>48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3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285</v>
      </c>
      <c r="EF22">
        <v>16.340000152587891</v>
      </c>
      <c r="EG22">
        <v>16.389999389648441</v>
      </c>
      <c r="EH22">
        <v>16.489999771118161</v>
      </c>
      <c r="EI22">
        <v>16.129999160766602</v>
      </c>
      <c r="EJ22">
        <v>16.139999389648441</v>
      </c>
      <c r="EK22" s="2">
        <f t="shared" si="24"/>
        <v>3.0505941990534025E-3</v>
      </c>
      <c r="EL22" s="2">
        <f t="shared" si="25"/>
        <v>6.0643046002261114E-3</v>
      </c>
      <c r="EM22" s="2">
        <f t="shared" si="26"/>
        <v>1.5863345855037014E-2</v>
      </c>
      <c r="EN22" s="2">
        <f t="shared" si="27"/>
        <v>6.1959289095470105E-4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194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2</v>
      </c>
      <c r="FP22">
        <v>1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 t="s">
        <v>286</v>
      </c>
      <c r="FX22">
        <v>16.139999389648441</v>
      </c>
      <c r="FY22">
        <v>16.079999923706051</v>
      </c>
      <c r="FZ22">
        <v>16.20999908447266</v>
      </c>
      <c r="GA22">
        <v>16</v>
      </c>
      <c r="GB22">
        <v>16.120000839233398</v>
      </c>
      <c r="GC22">
        <v>582</v>
      </c>
      <c r="GD22">
        <v>205</v>
      </c>
      <c r="GE22">
        <v>196</v>
      </c>
      <c r="GF22">
        <v>197</v>
      </c>
      <c r="GG22">
        <v>0</v>
      </c>
      <c r="GH22">
        <v>145</v>
      </c>
      <c r="GI22">
        <v>0</v>
      </c>
      <c r="GJ22">
        <v>48</v>
      </c>
      <c r="GK22">
        <v>0</v>
      </c>
      <c r="GL22">
        <v>199</v>
      </c>
      <c r="GM22">
        <v>0</v>
      </c>
      <c r="GN22">
        <v>194</v>
      </c>
      <c r="GO22">
        <v>2</v>
      </c>
      <c r="GP22">
        <v>0</v>
      </c>
      <c r="GQ22">
        <v>2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2.6</v>
      </c>
      <c r="GX22" t="s">
        <v>281</v>
      </c>
      <c r="GY22">
        <v>1200002</v>
      </c>
      <c r="GZ22">
        <v>1483780</v>
      </c>
      <c r="HA22">
        <v>1.081</v>
      </c>
      <c r="HB22">
        <v>1.234</v>
      </c>
      <c r="HC22">
        <v>2.6</v>
      </c>
      <c r="HD22">
        <v>5.4</v>
      </c>
      <c r="HE22">
        <v>0</v>
      </c>
      <c r="HF22" s="2">
        <f t="shared" si="28"/>
        <v>-3.7313100887479411E-3</v>
      </c>
      <c r="HG22" s="2">
        <f t="shared" si="29"/>
        <v>8.0196895810520363E-3</v>
      </c>
      <c r="HH22" s="2">
        <f t="shared" si="30"/>
        <v>4.975119657066096E-3</v>
      </c>
      <c r="HI22" s="2">
        <f t="shared" si="31"/>
        <v>7.4442204085582997E-3</v>
      </c>
      <c r="HJ22" s="3">
        <f t="shared" si="32"/>
        <v>16.208956531557515</v>
      </c>
      <c r="HK22" t="str">
        <f t="shared" si="33"/>
        <v>MDRX</v>
      </c>
    </row>
    <row r="23" spans="1:219" hidden="1" x14ac:dyDescent="0.3">
      <c r="A23">
        <v>14</v>
      </c>
      <c r="B23" t="s">
        <v>287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9</v>
      </c>
      <c r="W23">
        <v>23</v>
      </c>
      <c r="X23">
        <v>37</v>
      </c>
      <c r="Y23">
        <v>41</v>
      </c>
      <c r="Z23">
        <v>72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0</v>
      </c>
      <c r="AO23">
        <v>21</v>
      </c>
      <c r="AP23">
        <v>0</v>
      </c>
      <c r="AQ23">
        <v>1</v>
      </c>
      <c r="AR23">
        <v>0</v>
      </c>
      <c r="AS23">
        <v>1</v>
      </c>
      <c r="AT23">
        <v>0</v>
      </c>
      <c r="AU23" t="s">
        <v>242</v>
      </c>
      <c r="AV23">
        <v>2278.35009765625</v>
      </c>
      <c r="AW23">
        <v>2275.39990234375</v>
      </c>
      <c r="AX23">
        <v>2288.8798828125</v>
      </c>
      <c r="AY23">
        <v>2240.320068359375</v>
      </c>
      <c r="AZ23">
        <v>2252.52001953125</v>
      </c>
      <c r="BA23" s="2">
        <f t="shared" si="16"/>
        <v>-1.2965612371966806E-3</v>
      </c>
      <c r="BB23" s="2">
        <f t="shared" si="17"/>
        <v>5.8893350280078138E-3</v>
      </c>
      <c r="BC23" s="2">
        <f t="shared" si="18"/>
        <v>1.5416997226835316E-2</v>
      </c>
      <c r="BD23" s="2">
        <f t="shared" si="19"/>
        <v>5.4161344032865877E-3</v>
      </c>
      <c r="BE23">
        <v>85</v>
      </c>
      <c r="BF23">
        <v>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22</v>
      </c>
      <c r="BO23">
        <v>7</v>
      </c>
      <c r="BP23">
        <v>2</v>
      </c>
      <c r="BQ23">
        <v>0</v>
      </c>
      <c r="BR23">
        <v>85</v>
      </c>
      <c r="BS23">
        <v>0</v>
      </c>
      <c r="BT23">
        <v>0</v>
      </c>
      <c r="BU23">
        <v>0</v>
      </c>
      <c r="BV23">
        <v>0</v>
      </c>
      <c r="BW23">
        <v>3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91</v>
      </c>
      <c r="CF23">
        <v>6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0</v>
      </c>
      <c r="CM23" t="s">
        <v>288</v>
      </c>
      <c r="CN23">
        <v>2252.52001953125</v>
      </c>
      <c r="CO23">
        <v>2267</v>
      </c>
      <c r="CP23">
        <v>2306.1201171875</v>
      </c>
      <c r="CQ23">
        <v>2261.25</v>
      </c>
      <c r="CR23">
        <v>2299.929931640625</v>
      </c>
      <c r="CS23" s="2">
        <f t="shared" si="20"/>
        <v>6.3872873704234889E-3</v>
      </c>
      <c r="CT23" s="2">
        <f t="shared" si="21"/>
        <v>1.6963607791258606E-2</v>
      </c>
      <c r="CU23" s="2">
        <f t="shared" si="22"/>
        <v>2.5363917071018482E-3</v>
      </c>
      <c r="CV23" s="2">
        <f t="shared" si="23"/>
        <v>1.6817873931069371E-2</v>
      </c>
      <c r="CW23">
        <v>34</v>
      </c>
      <c r="CX23">
        <v>17</v>
      </c>
      <c r="CY23">
        <v>73</v>
      </c>
      <c r="CZ23">
        <v>58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23</v>
      </c>
      <c r="DG23">
        <v>5</v>
      </c>
      <c r="DH23">
        <v>0</v>
      </c>
      <c r="DI23">
        <v>0</v>
      </c>
      <c r="DJ23">
        <v>0</v>
      </c>
      <c r="DK23">
        <v>1</v>
      </c>
      <c r="DL23">
        <v>28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289</v>
      </c>
      <c r="EF23">
        <v>2299.929931640625</v>
      </c>
      <c r="EG23">
        <v>2304.52001953125</v>
      </c>
      <c r="EH23">
        <v>2324.530029296875</v>
      </c>
      <c r="EI23">
        <v>2297.320068359375</v>
      </c>
      <c r="EJ23">
        <v>2309.929931640625</v>
      </c>
      <c r="EK23" s="2">
        <f t="shared" si="24"/>
        <v>1.9917760972884002E-3</v>
      </c>
      <c r="EL23" s="2">
        <f t="shared" si="25"/>
        <v>8.6081958561221583E-3</v>
      </c>
      <c r="EM23" s="2">
        <f t="shared" si="26"/>
        <v>3.124273649547038E-3</v>
      </c>
      <c r="EN23" s="2">
        <f t="shared" si="27"/>
        <v>5.4589808584772914E-3</v>
      </c>
      <c r="EO23">
        <v>72</v>
      </c>
      <c r="EP23">
        <v>107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28</v>
      </c>
      <c r="EY23">
        <v>3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2309.929931640625</v>
      </c>
      <c r="FY23">
        <v>2317.6298828125</v>
      </c>
      <c r="FZ23">
        <v>2318.449951171875</v>
      </c>
      <c r="GA23">
        <v>2286.159912109375</v>
      </c>
      <c r="GB23">
        <v>2290.97998046875</v>
      </c>
      <c r="GC23">
        <v>463</v>
      </c>
      <c r="GD23">
        <v>358</v>
      </c>
      <c r="GE23">
        <v>361</v>
      </c>
      <c r="GF23">
        <v>60</v>
      </c>
      <c r="GG23">
        <v>0</v>
      </c>
      <c r="GH23">
        <v>58</v>
      </c>
      <c r="GI23">
        <v>0</v>
      </c>
      <c r="GJ23">
        <v>58</v>
      </c>
      <c r="GK23">
        <v>0</v>
      </c>
      <c r="GL23">
        <v>157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1</v>
      </c>
      <c r="GT23">
        <v>0</v>
      </c>
      <c r="GU23">
        <v>0</v>
      </c>
      <c r="GV23">
        <v>0</v>
      </c>
      <c r="GW23">
        <v>1.7</v>
      </c>
      <c r="GX23" t="s">
        <v>218</v>
      </c>
      <c r="GY23">
        <v>1601892</v>
      </c>
      <c r="GZ23">
        <v>1289940</v>
      </c>
      <c r="HA23">
        <v>2.9569999999999999</v>
      </c>
      <c r="HB23">
        <v>3.0670000000000002</v>
      </c>
      <c r="HC23">
        <v>1.93</v>
      </c>
      <c r="HD23">
        <v>1.85</v>
      </c>
      <c r="HE23">
        <v>0</v>
      </c>
      <c r="HF23" s="2">
        <f t="shared" si="28"/>
        <v>3.3223385791569804E-3</v>
      </c>
      <c r="HG23" s="2">
        <f t="shared" si="29"/>
        <v>3.5371406614170819E-4</v>
      </c>
      <c r="HH23" s="2">
        <f t="shared" si="30"/>
        <v>1.3578514385107709E-2</v>
      </c>
      <c r="HI23" s="2">
        <f t="shared" si="31"/>
        <v>2.103932989579782E-3</v>
      </c>
      <c r="HJ23" s="3">
        <f t="shared" si="32"/>
        <v>2318.4496611021609</v>
      </c>
      <c r="HK23" t="str">
        <f t="shared" si="33"/>
        <v>GOOGL</v>
      </c>
    </row>
    <row r="24" spans="1:219" hidden="1" x14ac:dyDescent="0.3">
      <c r="A24">
        <v>15</v>
      </c>
      <c r="B24" t="s">
        <v>291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22</v>
      </c>
      <c r="W24">
        <v>26</v>
      </c>
      <c r="X24">
        <v>51</v>
      </c>
      <c r="Y24">
        <v>25</v>
      </c>
      <c r="Z24">
        <v>56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</v>
      </c>
      <c r="AN24">
        <v>0</v>
      </c>
      <c r="AO24">
        <v>15</v>
      </c>
      <c r="AP24">
        <v>0</v>
      </c>
      <c r="AQ24">
        <v>1</v>
      </c>
      <c r="AR24">
        <v>0</v>
      </c>
      <c r="AS24">
        <v>1</v>
      </c>
      <c r="AT24">
        <v>0</v>
      </c>
      <c r="AU24" t="s">
        <v>292</v>
      </c>
      <c r="AV24">
        <v>2293.2900390625</v>
      </c>
      <c r="AW24">
        <v>2293.22998046875</v>
      </c>
      <c r="AX24">
        <v>2303.761962890625</v>
      </c>
      <c r="AY24">
        <v>2256.449951171875</v>
      </c>
      <c r="AZ24">
        <v>2267.919921875</v>
      </c>
      <c r="BA24" s="2">
        <f t="shared" si="16"/>
        <v>-2.6189520571984204E-5</v>
      </c>
      <c r="BB24" s="2">
        <f t="shared" si="17"/>
        <v>4.571645244398459E-3</v>
      </c>
      <c r="BC24" s="2">
        <f t="shared" si="18"/>
        <v>1.6038526275222065E-2</v>
      </c>
      <c r="BD24" s="2">
        <f t="shared" si="19"/>
        <v>5.0574848752341639E-3</v>
      </c>
      <c r="BE24">
        <v>76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24</v>
      </c>
      <c r="BO24">
        <v>10</v>
      </c>
      <c r="BP24">
        <v>5</v>
      </c>
      <c r="BQ24">
        <v>2</v>
      </c>
      <c r="BR24">
        <v>85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77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293</v>
      </c>
      <c r="CN24">
        <v>2267.919921875</v>
      </c>
      <c r="CO24">
        <v>2283.469970703125</v>
      </c>
      <c r="CP24">
        <v>2325.820068359375</v>
      </c>
      <c r="CQ24">
        <v>2278.2099609375</v>
      </c>
      <c r="CR24">
        <v>2315.300048828125</v>
      </c>
      <c r="CS24" s="2">
        <f t="shared" si="20"/>
        <v>6.8098328542226527E-3</v>
      </c>
      <c r="CT24" s="2">
        <f t="shared" si="21"/>
        <v>1.8208673247076979E-2</v>
      </c>
      <c r="CU24" s="2">
        <f t="shared" si="22"/>
        <v>2.3035160668241073E-3</v>
      </c>
      <c r="CV24" s="2">
        <f t="shared" si="23"/>
        <v>1.6019559931075844E-2</v>
      </c>
      <c r="CW24">
        <v>40</v>
      </c>
      <c r="CX24">
        <v>17</v>
      </c>
      <c r="CY24">
        <v>47</v>
      </c>
      <c r="CZ24">
        <v>89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21</v>
      </c>
      <c r="DG24">
        <v>2</v>
      </c>
      <c r="DH24">
        <v>0</v>
      </c>
      <c r="DI24">
        <v>0</v>
      </c>
      <c r="DJ24">
        <v>0</v>
      </c>
      <c r="DK24">
        <v>1</v>
      </c>
      <c r="DL24">
        <v>23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2315.300048828125</v>
      </c>
      <c r="EG24">
        <v>2319.929931640625</v>
      </c>
      <c r="EH24">
        <v>2341.260009765625</v>
      </c>
      <c r="EI24">
        <v>2313.840087890625</v>
      </c>
      <c r="EJ24">
        <v>2326.739990234375</v>
      </c>
      <c r="EK24" s="2">
        <f t="shared" si="24"/>
        <v>1.9956994171913545E-3</v>
      </c>
      <c r="EL24" s="2">
        <f t="shared" si="25"/>
        <v>9.1105123036442359E-3</v>
      </c>
      <c r="EM24" s="2">
        <f t="shared" si="26"/>
        <v>2.6250119311549414E-3</v>
      </c>
      <c r="EN24" s="2">
        <f t="shared" si="27"/>
        <v>5.5441959126900642E-3</v>
      </c>
      <c r="EO24">
        <v>74</v>
      </c>
      <c r="EP24">
        <v>108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24</v>
      </c>
      <c r="EY24">
        <v>4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2326.739990234375</v>
      </c>
      <c r="FY24">
        <v>2336</v>
      </c>
      <c r="FZ24">
        <v>2337.449951171875</v>
      </c>
      <c r="GA24">
        <v>2304.27001953125</v>
      </c>
      <c r="GB24">
        <v>2307.1201171875</v>
      </c>
      <c r="GC24">
        <v>467</v>
      </c>
      <c r="GD24">
        <v>357</v>
      </c>
      <c r="GE24">
        <v>375</v>
      </c>
      <c r="GF24">
        <v>51</v>
      </c>
      <c r="GG24">
        <v>0</v>
      </c>
      <c r="GH24">
        <v>89</v>
      </c>
      <c r="GI24">
        <v>0</v>
      </c>
      <c r="GJ24">
        <v>89</v>
      </c>
      <c r="GK24">
        <v>0</v>
      </c>
      <c r="GL24">
        <v>141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1.5</v>
      </c>
      <c r="GX24" t="s">
        <v>296</v>
      </c>
      <c r="GY24">
        <v>1041650</v>
      </c>
      <c r="GZ24">
        <v>1201580</v>
      </c>
      <c r="HA24">
        <v>2.9569999999999999</v>
      </c>
      <c r="HB24">
        <v>3.0670000000000002</v>
      </c>
      <c r="HC24">
        <v>1.94</v>
      </c>
      <c r="HD24">
        <v>1.85</v>
      </c>
      <c r="HE24">
        <v>0</v>
      </c>
      <c r="HF24" s="2">
        <f t="shared" si="28"/>
        <v>3.9640452763806122E-3</v>
      </c>
      <c r="HG24" s="2">
        <f t="shared" si="29"/>
        <v>6.2031324826783418E-4</v>
      </c>
      <c r="HH24" s="2">
        <f t="shared" si="30"/>
        <v>1.3583039584225132E-2</v>
      </c>
      <c r="HI24" s="2">
        <f t="shared" si="31"/>
        <v>1.2353486214339293E-3</v>
      </c>
      <c r="HJ24" s="3">
        <f t="shared" si="32"/>
        <v>2337.4490517479535</v>
      </c>
      <c r="HK24" t="str">
        <f t="shared" si="33"/>
        <v>GOOG</v>
      </c>
    </row>
    <row r="25" spans="1:219" hidden="1" x14ac:dyDescent="0.3">
      <c r="A25">
        <v>16</v>
      </c>
      <c r="B25" t="s">
        <v>297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</v>
      </c>
      <c r="N25">
        <v>22</v>
      </c>
      <c r="O25">
        <v>32</v>
      </c>
      <c r="P25">
        <v>41</v>
      </c>
      <c r="Q25">
        <v>14</v>
      </c>
      <c r="R25">
        <v>1</v>
      </c>
      <c r="S25">
        <v>1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1</v>
      </c>
      <c r="AA25">
        <v>1</v>
      </c>
      <c r="AB25">
        <v>3</v>
      </c>
      <c r="AC25">
        <v>1</v>
      </c>
      <c r="AD25">
        <v>3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298</v>
      </c>
      <c r="AV25">
        <v>66.010002136230469</v>
      </c>
      <c r="AW25">
        <v>66.290000915527344</v>
      </c>
      <c r="AX25">
        <v>67.199996948242188</v>
      </c>
      <c r="AY25">
        <v>64.970001220703125</v>
      </c>
      <c r="AZ25">
        <v>65.209999084472656</v>
      </c>
      <c r="BA25" s="2">
        <f t="shared" si="16"/>
        <v>4.223846363400674E-3</v>
      </c>
      <c r="BB25" s="2">
        <f t="shared" si="17"/>
        <v>1.3541608244651115E-2</v>
      </c>
      <c r="BC25" s="2">
        <f t="shared" si="18"/>
        <v>1.9912500778304087E-2</v>
      </c>
      <c r="BD25" s="2">
        <f t="shared" si="19"/>
        <v>3.6803844063644231E-3</v>
      </c>
      <c r="BE25">
        <v>37</v>
      </c>
      <c r="BF25">
        <v>29</v>
      </c>
      <c r="BG25">
        <v>17</v>
      </c>
      <c r="BH25">
        <v>0</v>
      </c>
      <c r="BI25">
        <v>0</v>
      </c>
      <c r="BJ25">
        <v>2</v>
      </c>
      <c r="BK25">
        <v>17</v>
      </c>
      <c r="BL25">
        <v>0</v>
      </c>
      <c r="BM25">
        <v>0</v>
      </c>
      <c r="BN25">
        <v>5</v>
      </c>
      <c r="BO25">
        <v>1</v>
      </c>
      <c r="BP25">
        <v>8</v>
      </c>
      <c r="BQ25">
        <v>3</v>
      </c>
      <c r="BR25">
        <v>68</v>
      </c>
      <c r="BS25">
        <v>1</v>
      </c>
      <c r="BT25">
        <v>8</v>
      </c>
      <c r="BU25">
        <v>0</v>
      </c>
      <c r="BV25">
        <v>0</v>
      </c>
      <c r="BW25">
        <v>49</v>
      </c>
      <c r="BX25">
        <v>17</v>
      </c>
      <c r="BY25">
        <v>3</v>
      </c>
      <c r="BZ25">
        <v>3</v>
      </c>
      <c r="CA25">
        <v>2</v>
      </c>
      <c r="CB25">
        <v>2</v>
      </c>
      <c r="CC25">
        <v>1</v>
      </c>
      <c r="CD25">
        <v>1</v>
      </c>
      <c r="CE25">
        <v>84</v>
      </c>
      <c r="CF25">
        <v>49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 t="s">
        <v>299</v>
      </c>
      <c r="CN25">
        <v>65.209999084472656</v>
      </c>
      <c r="CO25">
        <v>65.330001831054688</v>
      </c>
      <c r="CP25">
        <v>67.44000244140625</v>
      </c>
      <c r="CQ25">
        <v>65.319999694824219</v>
      </c>
      <c r="CR25">
        <v>67.110000610351563</v>
      </c>
      <c r="CS25" s="2">
        <f t="shared" si="20"/>
        <v>1.8368703997951874E-3</v>
      </c>
      <c r="CT25" s="2">
        <f t="shared" si="21"/>
        <v>3.1287077905799099E-2</v>
      </c>
      <c r="CU25" s="2">
        <f t="shared" si="22"/>
        <v>1.531017289166936E-4</v>
      </c>
      <c r="CV25" s="2">
        <f t="shared" si="23"/>
        <v>2.6672640429856287E-2</v>
      </c>
      <c r="CW25">
        <v>4</v>
      </c>
      <c r="CX25">
        <v>7</v>
      </c>
      <c r="CY25">
        <v>32</v>
      </c>
      <c r="CZ25">
        <v>24</v>
      </c>
      <c r="DA25">
        <v>88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2</v>
      </c>
      <c r="DM25">
        <v>1</v>
      </c>
      <c r="DN25">
        <v>2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300</v>
      </c>
      <c r="EF25">
        <v>67.110000610351563</v>
      </c>
      <c r="EG25">
        <v>67.370002746582031</v>
      </c>
      <c r="EH25">
        <v>68.239997863769531</v>
      </c>
      <c r="EI25">
        <v>67.339996337890625</v>
      </c>
      <c r="EJ25">
        <v>67.970001220703125</v>
      </c>
      <c r="EK25" s="2">
        <f t="shared" si="24"/>
        <v>3.8593160996072129E-3</v>
      </c>
      <c r="EL25" s="2">
        <f t="shared" si="25"/>
        <v>1.2749049595873529E-2</v>
      </c>
      <c r="EM25" s="2">
        <f t="shared" si="26"/>
        <v>4.4539717185820837E-4</v>
      </c>
      <c r="EN25" s="2">
        <f t="shared" si="27"/>
        <v>9.2688667279382519E-3</v>
      </c>
      <c r="EO25">
        <v>39</v>
      </c>
      <c r="EP25">
        <v>62</v>
      </c>
      <c r="EQ25">
        <v>4</v>
      </c>
      <c r="ER25">
        <v>0</v>
      </c>
      <c r="ES25">
        <v>0</v>
      </c>
      <c r="ET25">
        <v>1</v>
      </c>
      <c r="EU25">
        <v>4</v>
      </c>
      <c r="EV25">
        <v>0</v>
      </c>
      <c r="EW25">
        <v>0</v>
      </c>
      <c r="EX25">
        <v>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301</v>
      </c>
      <c r="FX25">
        <v>67.970001220703125</v>
      </c>
      <c r="FY25">
        <v>68</v>
      </c>
      <c r="FZ25">
        <v>68.169998168945313</v>
      </c>
      <c r="GA25">
        <v>67.220001220703125</v>
      </c>
      <c r="GB25">
        <v>67.610000610351563</v>
      </c>
      <c r="GC25">
        <v>455</v>
      </c>
      <c r="GD25">
        <v>93</v>
      </c>
      <c r="GE25">
        <v>260</v>
      </c>
      <c r="GF25">
        <v>5</v>
      </c>
      <c r="GG25">
        <v>0</v>
      </c>
      <c r="GH25">
        <v>167</v>
      </c>
      <c r="GI25">
        <v>0</v>
      </c>
      <c r="GJ25">
        <v>112</v>
      </c>
      <c r="GK25">
        <v>5</v>
      </c>
      <c r="GL25">
        <v>69</v>
      </c>
      <c r="GM25">
        <v>2</v>
      </c>
      <c r="GN25">
        <v>0</v>
      </c>
      <c r="GO25">
        <v>2</v>
      </c>
      <c r="GP25">
        <v>0</v>
      </c>
      <c r="GQ25">
        <v>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2.5</v>
      </c>
      <c r="GX25" t="s">
        <v>218</v>
      </c>
      <c r="GY25">
        <v>160520</v>
      </c>
      <c r="GZ25">
        <v>198320</v>
      </c>
      <c r="HA25">
        <v>1.829</v>
      </c>
      <c r="HB25">
        <v>1.927</v>
      </c>
      <c r="HC25">
        <v>2.41</v>
      </c>
      <c r="HD25">
        <v>13.93</v>
      </c>
      <c r="HE25">
        <v>0</v>
      </c>
      <c r="HF25" s="2">
        <f t="shared" si="28"/>
        <v>4.4115851907167158E-4</v>
      </c>
      <c r="HG25" s="2">
        <f t="shared" si="29"/>
        <v>2.493738792892497E-3</v>
      </c>
      <c r="HH25" s="2">
        <f t="shared" si="30"/>
        <v>1.1470570283777626E-2</v>
      </c>
      <c r="HI25" s="2">
        <f t="shared" si="31"/>
        <v>5.7683683793477991E-3</v>
      </c>
      <c r="HJ25" s="3">
        <f t="shared" si="32"/>
        <v>68.169574237916692</v>
      </c>
      <c r="HK25" t="str">
        <f t="shared" si="33"/>
        <v>ALTR</v>
      </c>
    </row>
    <row r="26" spans="1:219" hidden="1" x14ac:dyDescent="0.3">
      <c r="A26">
        <v>17</v>
      </c>
      <c r="B26" t="s">
        <v>302</v>
      </c>
      <c r="C26">
        <v>11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2</v>
      </c>
      <c r="N26">
        <v>9</v>
      </c>
      <c r="O26">
        <v>28</v>
      </c>
      <c r="P26">
        <v>27</v>
      </c>
      <c r="Q26">
        <v>100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303</v>
      </c>
      <c r="AV26">
        <v>122.13999938964839</v>
      </c>
      <c r="AW26">
        <v>121.9499969482422</v>
      </c>
      <c r="AX26">
        <v>121.9499969482422</v>
      </c>
      <c r="AY26">
        <v>120.629997253418</v>
      </c>
      <c r="AZ26">
        <v>121.1699981689453</v>
      </c>
      <c r="BA26" s="2">
        <f t="shared" si="16"/>
        <v>-1.5580356388760208E-3</v>
      </c>
      <c r="BB26" s="2">
        <f t="shared" si="17"/>
        <v>0</v>
      </c>
      <c r="BC26" s="2">
        <f t="shared" si="18"/>
        <v>1.0824106009485468E-2</v>
      </c>
      <c r="BD26" s="2">
        <f t="shared" si="19"/>
        <v>4.4565562737269859E-3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20</v>
      </c>
      <c r="BO26">
        <v>29</v>
      </c>
      <c r="BP26">
        <v>19</v>
      </c>
      <c r="BQ26">
        <v>21</v>
      </c>
      <c r="BR26">
        <v>65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 t="s">
        <v>304</v>
      </c>
      <c r="CN26">
        <v>121.1699981689453</v>
      </c>
      <c r="CO26">
        <v>121.5500030517578</v>
      </c>
      <c r="CP26">
        <v>124.13999938964839</v>
      </c>
      <c r="CQ26">
        <v>121.5500030517578</v>
      </c>
      <c r="CR26">
        <v>123.7799987792969</v>
      </c>
      <c r="CS26" s="2">
        <f t="shared" si="20"/>
        <v>3.1263255719597982E-3</v>
      </c>
      <c r="CT26" s="2">
        <f t="shared" si="21"/>
        <v>2.086351176594714E-2</v>
      </c>
      <c r="CU26" s="2">
        <f t="shared" si="22"/>
        <v>0</v>
      </c>
      <c r="CV26" s="2">
        <f t="shared" si="23"/>
        <v>1.8015800206261479E-2</v>
      </c>
      <c r="CW26">
        <v>5</v>
      </c>
      <c r="CX26">
        <v>5</v>
      </c>
      <c r="CY26">
        <v>67</v>
      </c>
      <c r="CZ26">
        <v>49</v>
      </c>
      <c r="DA26">
        <v>18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305</v>
      </c>
      <c r="EF26">
        <v>123.7799987792969</v>
      </c>
      <c r="EG26">
        <v>124.69000244140619</v>
      </c>
      <c r="EH26">
        <v>125.370002746582</v>
      </c>
      <c r="EI26">
        <v>122.620002746582</v>
      </c>
      <c r="EJ26">
        <v>122.75</v>
      </c>
      <c r="EK26" s="2">
        <f t="shared" si="24"/>
        <v>7.2981285130451212E-3</v>
      </c>
      <c r="EL26" s="2">
        <f t="shared" si="25"/>
        <v>5.4239474378120489E-3</v>
      </c>
      <c r="EM26" s="2">
        <f t="shared" si="26"/>
        <v>1.6601168131317623E-2</v>
      </c>
      <c r="EN26" s="2">
        <f t="shared" si="27"/>
        <v>1.0590407610427954E-3</v>
      </c>
      <c r="EO26">
        <v>7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</v>
      </c>
      <c r="EY26">
        <v>2</v>
      </c>
      <c r="EZ26">
        <v>3</v>
      </c>
      <c r="FA26">
        <v>8</v>
      </c>
      <c r="FB26">
        <v>135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10</v>
      </c>
      <c r="FP26">
        <v>1</v>
      </c>
      <c r="FQ26">
        <v>0</v>
      </c>
      <c r="FR26">
        <v>0</v>
      </c>
      <c r="FS26">
        <v>1</v>
      </c>
      <c r="FT26">
        <v>1</v>
      </c>
      <c r="FU26">
        <v>0</v>
      </c>
      <c r="FV26">
        <v>0</v>
      </c>
      <c r="FW26" t="s">
        <v>306</v>
      </c>
      <c r="FX26">
        <v>122.75</v>
      </c>
      <c r="FY26">
        <v>122.4499969482422</v>
      </c>
      <c r="FZ26">
        <v>124.1800003051758</v>
      </c>
      <c r="GA26">
        <v>122.25</v>
      </c>
      <c r="GB26">
        <v>124.0800018310547</v>
      </c>
      <c r="GC26">
        <v>318</v>
      </c>
      <c r="GD26">
        <v>306</v>
      </c>
      <c r="GE26">
        <v>152</v>
      </c>
      <c r="GF26">
        <v>152</v>
      </c>
      <c r="GG26">
        <v>0</v>
      </c>
      <c r="GH26">
        <v>194</v>
      </c>
      <c r="GI26">
        <v>0</v>
      </c>
      <c r="GJ26">
        <v>67</v>
      </c>
      <c r="GK26">
        <v>0</v>
      </c>
      <c r="GL26">
        <v>200</v>
      </c>
      <c r="GM26">
        <v>0</v>
      </c>
      <c r="GN26">
        <v>135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2.4</v>
      </c>
      <c r="GX26" t="s">
        <v>218</v>
      </c>
      <c r="GY26">
        <v>269868</v>
      </c>
      <c r="GZ26">
        <v>262800</v>
      </c>
      <c r="HA26">
        <v>0.442</v>
      </c>
      <c r="HB26">
        <v>1.4850000000000001</v>
      </c>
      <c r="HC26">
        <v>6.57</v>
      </c>
      <c r="HD26">
        <v>1.64</v>
      </c>
      <c r="HE26">
        <v>0.22559999</v>
      </c>
      <c r="HF26" s="2">
        <f t="shared" si="28"/>
        <v>-2.4500045670445836E-3</v>
      </c>
      <c r="HG26" s="2">
        <f t="shared" si="29"/>
        <v>1.3931416916428296E-2</v>
      </c>
      <c r="HH26" s="2">
        <f t="shared" si="30"/>
        <v>1.6332948405604064E-3</v>
      </c>
      <c r="HI26" s="2">
        <f t="shared" si="31"/>
        <v>1.4748563862421626E-2</v>
      </c>
      <c r="HJ26" s="3">
        <f t="shared" si="32"/>
        <v>124.15589890714354</v>
      </c>
      <c r="HK26" t="str">
        <f t="shared" si="33"/>
        <v>AFG</v>
      </c>
    </row>
    <row r="27" spans="1:219" hidden="1" x14ac:dyDescent="0.3">
      <c r="A27">
        <v>18</v>
      </c>
      <c r="B27" t="s">
        <v>307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4</v>
      </c>
      <c r="N27">
        <v>7</v>
      </c>
      <c r="O27">
        <v>13</v>
      </c>
      <c r="P27">
        <v>48</v>
      </c>
      <c r="Q27">
        <v>123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1</v>
      </c>
      <c r="AB27">
        <v>2</v>
      </c>
      <c r="AC27">
        <v>1</v>
      </c>
      <c r="AD27">
        <v>2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308</v>
      </c>
      <c r="AV27">
        <v>46.759998321533203</v>
      </c>
      <c r="AW27">
        <v>46.680000305175781</v>
      </c>
      <c r="AX27">
        <v>47.200000762939453</v>
      </c>
      <c r="AY27">
        <v>46.290000915527337</v>
      </c>
      <c r="AZ27">
        <v>46.459999084472663</v>
      </c>
      <c r="BA27" s="2">
        <f t="shared" si="16"/>
        <v>-1.7137535525797443E-3</v>
      </c>
      <c r="BB27" s="2">
        <f t="shared" si="17"/>
        <v>1.1016958672847466E-2</v>
      </c>
      <c r="BC27" s="2">
        <f t="shared" si="18"/>
        <v>8.3547426542155412E-3</v>
      </c>
      <c r="BD27" s="2">
        <f t="shared" si="19"/>
        <v>3.6590222190112653E-3</v>
      </c>
      <c r="BE27">
        <v>18</v>
      </c>
      <c r="BF27">
        <v>60</v>
      </c>
      <c r="BG27">
        <v>12</v>
      </c>
      <c r="BH27">
        <v>0</v>
      </c>
      <c r="BI27">
        <v>0</v>
      </c>
      <c r="BJ27">
        <v>1</v>
      </c>
      <c r="BK27">
        <v>12</v>
      </c>
      <c r="BL27">
        <v>0</v>
      </c>
      <c r="BM27">
        <v>0</v>
      </c>
      <c r="BN27">
        <v>24</v>
      </c>
      <c r="BO27">
        <v>24</v>
      </c>
      <c r="BP27">
        <v>19</v>
      </c>
      <c r="BQ27">
        <v>22</v>
      </c>
      <c r="BR27">
        <v>21</v>
      </c>
      <c r="BS27">
        <v>1</v>
      </c>
      <c r="BT27">
        <v>44</v>
      </c>
      <c r="BU27">
        <v>0</v>
      </c>
      <c r="BV27">
        <v>0</v>
      </c>
      <c r="BW27">
        <v>72</v>
      </c>
      <c r="BX27">
        <v>12</v>
      </c>
      <c r="BY27">
        <v>14</v>
      </c>
      <c r="BZ27">
        <v>14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309</v>
      </c>
      <c r="CN27">
        <v>46.459999084472663</v>
      </c>
      <c r="CO27">
        <v>46.619998931884773</v>
      </c>
      <c r="CP27">
        <v>47.549999237060547</v>
      </c>
      <c r="CQ27">
        <v>46.349998474121087</v>
      </c>
      <c r="CR27">
        <v>47.340000152587891</v>
      </c>
      <c r="CS27" s="2">
        <f t="shared" si="20"/>
        <v>3.4320002376208025E-3</v>
      </c>
      <c r="CT27" s="2">
        <f t="shared" si="21"/>
        <v>1.9558366353262358E-2</v>
      </c>
      <c r="CU27" s="2">
        <f t="shared" si="22"/>
        <v>5.7915157432366637E-3</v>
      </c>
      <c r="CV27" s="2">
        <f t="shared" si="23"/>
        <v>2.091258291668352E-2</v>
      </c>
      <c r="CW27">
        <v>2</v>
      </c>
      <c r="CX27">
        <v>21</v>
      </c>
      <c r="CY27">
        <v>91</v>
      </c>
      <c r="CZ27">
        <v>79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2</v>
      </c>
      <c r="DK27">
        <v>1</v>
      </c>
      <c r="DL27">
        <v>3</v>
      </c>
      <c r="DM27">
        <v>0</v>
      </c>
      <c r="DN27">
        <v>0</v>
      </c>
      <c r="DO27">
        <v>0</v>
      </c>
      <c r="DP27">
        <v>0</v>
      </c>
      <c r="DQ27">
        <v>2</v>
      </c>
      <c r="DR27">
        <v>2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310</v>
      </c>
      <c r="EF27">
        <v>47.340000152587891</v>
      </c>
      <c r="EG27">
        <v>47.669998168945313</v>
      </c>
      <c r="EH27">
        <v>48.549999237060547</v>
      </c>
      <c r="EI27">
        <v>47.450000762939453</v>
      </c>
      <c r="EJ27">
        <v>47.529998779296882</v>
      </c>
      <c r="EK27" s="2">
        <f t="shared" si="24"/>
        <v>6.9225514796096288E-3</v>
      </c>
      <c r="EL27" s="2">
        <f t="shared" si="25"/>
        <v>1.8125665951473136E-2</v>
      </c>
      <c r="EM27" s="2">
        <f t="shared" si="26"/>
        <v>4.6150076453994604E-3</v>
      </c>
      <c r="EN27" s="2">
        <f t="shared" si="27"/>
        <v>1.6831057944877159E-3</v>
      </c>
      <c r="EO27">
        <v>73</v>
      </c>
      <c r="EP27">
        <v>51</v>
      </c>
      <c r="EQ27">
        <v>46</v>
      </c>
      <c r="ER27">
        <v>7</v>
      </c>
      <c r="ES27">
        <v>0</v>
      </c>
      <c r="ET27">
        <v>1</v>
      </c>
      <c r="EU27">
        <v>53</v>
      </c>
      <c r="EV27">
        <v>0</v>
      </c>
      <c r="EW27">
        <v>0</v>
      </c>
      <c r="EX27">
        <v>22</v>
      </c>
      <c r="EY27">
        <v>5</v>
      </c>
      <c r="EZ27">
        <v>4</v>
      </c>
      <c r="FA27">
        <v>1</v>
      </c>
      <c r="FB27">
        <v>0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311</v>
      </c>
      <c r="FX27">
        <v>47.529998779296882</v>
      </c>
      <c r="FY27">
        <v>47.380001068115227</v>
      </c>
      <c r="FZ27">
        <v>48.520000457763672</v>
      </c>
      <c r="GA27">
        <v>47.380001068115227</v>
      </c>
      <c r="GB27">
        <v>48.439998626708977</v>
      </c>
      <c r="GC27">
        <v>655</v>
      </c>
      <c r="GD27">
        <v>147</v>
      </c>
      <c r="GE27">
        <v>370</v>
      </c>
      <c r="GF27">
        <v>35</v>
      </c>
      <c r="GG27">
        <v>0</v>
      </c>
      <c r="GH27">
        <v>257</v>
      </c>
      <c r="GI27">
        <v>0</v>
      </c>
      <c r="GJ27">
        <v>86</v>
      </c>
      <c r="GK27">
        <v>2</v>
      </c>
      <c r="GL27">
        <v>23</v>
      </c>
      <c r="GM27">
        <v>0</v>
      </c>
      <c r="GN27">
        <v>2</v>
      </c>
      <c r="GO27">
        <v>2</v>
      </c>
      <c r="GP27">
        <v>1</v>
      </c>
      <c r="GQ27">
        <v>2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2.4</v>
      </c>
      <c r="GX27" t="s">
        <v>218</v>
      </c>
      <c r="GY27">
        <v>3203514</v>
      </c>
      <c r="GZ27">
        <v>3676860</v>
      </c>
      <c r="HA27">
        <v>0.21199999999999999</v>
      </c>
      <c r="HB27">
        <v>0.72</v>
      </c>
      <c r="HC27">
        <v>0.63</v>
      </c>
      <c r="HD27">
        <v>1.86</v>
      </c>
      <c r="HF27" s="2">
        <f t="shared" si="28"/>
        <v>-3.1658444027051758E-3</v>
      </c>
      <c r="HG27" s="2">
        <f t="shared" si="29"/>
        <v>2.3495452986254772E-2</v>
      </c>
      <c r="HH27" s="2">
        <f t="shared" si="30"/>
        <v>0</v>
      </c>
      <c r="HI27" s="2">
        <f t="shared" si="31"/>
        <v>2.1882691755678252E-2</v>
      </c>
      <c r="HJ27" s="3">
        <f t="shared" si="32"/>
        <v>48.493215655699828</v>
      </c>
      <c r="HK27" t="str">
        <f t="shared" si="33"/>
        <v>AIG</v>
      </c>
    </row>
    <row r="28" spans="1:219" hidden="1" x14ac:dyDescent="0.3">
      <c r="A28">
        <v>19</v>
      </c>
      <c r="B28" t="s">
        <v>312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12</v>
      </c>
      <c r="W28">
        <v>15</v>
      </c>
      <c r="X28">
        <v>11</v>
      </c>
      <c r="Y28">
        <v>7</v>
      </c>
      <c r="Z28">
        <v>150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313</v>
      </c>
      <c r="AV28">
        <v>252.17999267578119</v>
      </c>
      <c r="AW28">
        <v>250.72999572753901</v>
      </c>
      <c r="AX28">
        <v>254.02000427246091</v>
      </c>
      <c r="AY28">
        <v>250.08999633789071</v>
      </c>
      <c r="AZ28">
        <v>251.53999328613281</v>
      </c>
      <c r="BA28" s="2">
        <f t="shared" si="16"/>
        <v>-5.7831012361913015E-3</v>
      </c>
      <c r="BB28" s="2">
        <f t="shared" si="17"/>
        <v>1.2951769504708222E-2</v>
      </c>
      <c r="BC28" s="2">
        <f t="shared" si="18"/>
        <v>2.5525441732299203E-3</v>
      </c>
      <c r="BD28" s="2">
        <f t="shared" si="19"/>
        <v>5.7644787586230706E-3</v>
      </c>
      <c r="BE28">
        <v>36</v>
      </c>
      <c r="BF28">
        <v>84</v>
      </c>
      <c r="BG28">
        <v>75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4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5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314</v>
      </c>
      <c r="CN28">
        <v>251.53999328613281</v>
      </c>
      <c r="CO28">
        <v>251.66999816894531</v>
      </c>
      <c r="CP28">
        <v>255.2799987792969</v>
      </c>
      <c r="CQ28">
        <v>251.24000549316409</v>
      </c>
      <c r="CR28">
        <v>254.03999328613281</v>
      </c>
      <c r="CS28" s="2">
        <f t="shared" si="20"/>
        <v>5.1656885508155614E-4</v>
      </c>
      <c r="CT28" s="2">
        <f t="shared" si="21"/>
        <v>1.4141337463232428E-2</v>
      </c>
      <c r="CU28" s="2">
        <f t="shared" si="22"/>
        <v>1.7085575511966988E-3</v>
      </c>
      <c r="CV28" s="2">
        <f t="shared" si="23"/>
        <v>1.1021838556793728E-2</v>
      </c>
      <c r="CW28">
        <v>30</v>
      </c>
      <c r="CX28">
        <v>33</v>
      </c>
      <c r="CY28">
        <v>129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9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9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285</v>
      </c>
      <c r="EF28">
        <v>254.03999328613281</v>
      </c>
      <c r="EG28">
        <v>254.1000061035156</v>
      </c>
      <c r="EH28">
        <v>254.96000671386719</v>
      </c>
      <c r="EI28">
        <v>252.24000549316409</v>
      </c>
      <c r="EJ28">
        <v>252.99000549316409</v>
      </c>
      <c r="EK28" s="2">
        <f t="shared" si="24"/>
        <v>2.3617794545949256E-4</v>
      </c>
      <c r="EL28" s="2">
        <f t="shared" si="25"/>
        <v>3.3730804349905164E-3</v>
      </c>
      <c r="EM28" s="2">
        <f t="shared" si="26"/>
        <v>7.3199550006849412E-3</v>
      </c>
      <c r="EN28" s="2">
        <f t="shared" si="27"/>
        <v>2.9645439887555636E-3</v>
      </c>
      <c r="EO28">
        <v>18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27</v>
      </c>
      <c r="EY28">
        <v>44</v>
      </c>
      <c r="EZ28">
        <v>40</v>
      </c>
      <c r="FA28">
        <v>34</v>
      </c>
      <c r="FB28">
        <v>33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315</v>
      </c>
      <c r="FX28">
        <v>252.99000549316409</v>
      </c>
      <c r="FY28">
        <v>253.67999267578119</v>
      </c>
      <c r="FZ28">
        <v>254.55000305175781</v>
      </c>
      <c r="GA28">
        <v>251.6300048828125</v>
      </c>
      <c r="GB28">
        <v>252.49000549316409</v>
      </c>
      <c r="GC28">
        <v>414</v>
      </c>
      <c r="GD28">
        <v>387</v>
      </c>
      <c r="GE28">
        <v>210</v>
      </c>
      <c r="GF28">
        <v>187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183</v>
      </c>
      <c r="GM28">
        <v>0</v>
      </c>
      <c r="GN28">
        <v>33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1.9</v>
      </c>
      <c r="GX28" t="s">
        <v>218</v>
      </c>
      <c r="GY28">
        <v>1494356</v>
      </c>
      <c r="GZ28">
        <v>1375500</v>
      </c>
      <c r="HA28">
        <v>0.68400000000000005</v>
      </c>
      <c r="HB28">
        <v>0.79500000000000004</v>
      </c>
      <c r="HC28">
        <v>2.71</v>
      </c>
      <c r="HD28">
        <v>1.26</v>
      </c>
      <c r="HE28">
        <v>1.1953</v>
      </c>
      <c r="HF28" s="2">
        <f t="shared" si="28"/>
        <v>2.7199117097852499E-3</v>
      </c>
      <c r="HG28" s="2">
        <f t="shared" si="29"/>
        <v>3.4178368318452668E-3</v>
      </c>
      <c r="HH28" s="2">
        <f t="shared" si="30"/>
        <v>8.0809991018436778E-3</v>
      </c>
      <c r="HI28" s="2">
        <f t="shared" si="31"/>
        <v>3.4060778313653728E-3</v>
      </c>
      <c r="HJ28" s="3">
        <f t="shared" si="32"/>
        <v>254.54702949825071</v>
      </c>
      <c r="HK28" t="str">
        <f t="shared" si="33"/>
        <v>AMT</v>
      </c>
    </row>
    <row r="29" spans="1:219" hidden="1" x14ac:dyDescent="0.3">
      <c r="A29">
        <v>20</v>
      </c>
      <c r="B29" t="s">
        <v>316</v>
      </c>
      <c r="C29">
        <v>10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6</v>
      </c>
      <c r="N29">
        <v>60</v>
      </c>
      <c r="O29">
        <v>116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2</v>
      </c>
      <c r="X29">
        <v>0</v>
      </c>
      <c r="Y29">
        <v>0</v>
      </c>
      <c r="Z29">
        <v>0</v>
      </c>
      <c r="AA29">
        <v>1</v>
      </c>
      <c r="AB29">
        <v>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267</v>
      </c>
      <c r="AV29">
        <v>133.0899963378906</v>
      </c>
      <c r="AW29">
        <v>133.63999938964841</v>
      </c>
      <c r="AX29">
        <v>134.24000549316409</v>
      </c>
      <c r="AY29">
        <v>132.92999267578119</v>
      </c>
      <c r="AZ29">
        <v>133.5299987792969</v>
      </c>
      <c r="BA29" s="2">
        <f t="shared" si="16"/>
        <v>4.1155571256341617E-3</v>
      </c>
      <c r="BB29" s="2">
        <f t="shared" si="17"/>
        <v>4.4696519589030315E-3</v>
      </c>
      <c r="BC29" s="2">
        <f t="shared" si="18"/>
        <v>5.3128308673294766E-3</v>
      </c>
      <c r="BD29" s="2">
        <f t="shared" si="19"/>
        <v>4.4934180259180723E-3</v>
      </c>
      <c r="BE29">
        <v>100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39</v>
      </c>
      <c r="BO29">
        <v>33</v>
      </c>
      <c r="BP29">
        <v>24</v>
      </c>
      <c r="BQ29">
        <v>14</v>
      </c>
      <c r="BR29">
        <v>4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317</v>
      </c>
      <c r="CN29">
        <v>133.5299987792969</v>
      </c>
      <c r="CO29">
        <v>133.78999328613281</v>
      </c>
      <c r="CP29">
        <v>135.61000061035159</v>
      </c>
      <c r="CQ29">
        <v>133.50999450683591</v>
      </c>
      <c r="CR29">
        <v>135.00999450683591</v>
      </c>
      <c r="CS29" s="2">
        <f t="shared" si="20"/>
        <v>1.9433030860527278E-3</v>
      </c>
      <c r="CT29" s="2">
        <f t="shared" si="21"/>
        <v>1.3420893120177801E-2</v>
      </c>
      <c r="CU29" s="2">
        <f t="shared" si="22"/>
        <v>2.0928230312268203E-3</v>
      </c>
      <c r="CV29" s="2">
        <f t="shared" si="23"/>
        <v>1.1110288578850769E-2</v>
      </c>
      <c r="CW29">
        <v>31</v>
      </c>
      <c r="CX29">
        <v>102</v>
      </c>
      <c r="CY29">
        <v>58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1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236</v>
      </c>
      <c r="EF29">
        <v>135.00999450683591</v>
      </c>
      <c r="EG29">
        <v>135.2799987792969</v>
      </c>
      <c r="EH29">
        <v>136.03999328613281</v>
      </c>
      <c r="EI29">
        <v>134.44000244140619</v>
      </c>
      <c r="EJ29">
        <v>134.69000244140619</v>
      </c>
      <c r="EK29" s="2">
        <f t="shared" si="24"/>
        <v>1.9958920379758993E-3</v>
      </c>
      <c r="EL29" s="2">
        <f t="shared" si="25"/>
        <v>5.5865520754431186E-3</v>
      </c>
      <c r="EM29" s="2">
        <f t="shared" si="26"/>
        <v>6.209316569119161E-3</v>
      </c>
      <c r="EN29" s="2">
        <f t="shared" si="27"/>
        <v>1.8561140060024961E-3</v>
      </c>
      <c r="EO29">
        <v>62</v>
      </c>
      <c r="EP29">
        <v>6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31</v>
      </c>
      <c r="EY29">
        <v>32</v>
      </c>
      <c r="EZ29">
        <v>32</v>
      </c>
      <c r="FA29">
        <v>29</v>
      </c>
      <c r="FB29">
        <v>8</v>
      </c>
      <c r="FC29">
        <v>0</v>
      </c>
      <c r="FD29">
        <v>0</v>
      </c>
      <c r="FE29">
        <v>0</v>
      </c>
      <c r="FF29">
        <v>0</v>
      </c>
      <c r="FG29">
        <v>6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318</v>
      </c>
      <c r="FX29">
        <v>134.69000244140619</v>
      </c>
      <c r="FY29">
        <v>134.91999816894531</v>
      </c>
      <c r="FZ29">
        <v>135.3500061035156</v>
      </c>
      <c r="GA29">
        <v>133.63999938964841</v>
      </c>
      <c r="GB29">
        <v>135.1000061035156</v>
      </c>
      <c r="GC29">
        <v>545</v>
      </c>
      <c r="GD29">
        <v>253</v>
      </c>
      <c r="GE29">
        <v>259</v>
      </c>
      <c r="GF29">
        <v>134</v>
      </c>
      <c r="GG29">
        <v>0</v>
      </c>
      <c r="GH29">
        <v>4</v>
      </c>
      <c r="GI29">
        <v>0</v>
      </c>
      <c r="GJ29">
        <v>0</v>
      </c>
      <c r="GK29">
        <v>0</v>
      </c>
      <c r="GL29">
        <v>12</v>
      </c>
      <c r="GM29">
        <v>0</v>
      </c>
      <c r="GN29">
        <v>8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2.1</v>
      </c>
      <c r="GX29" t="s">
        <v>218</v>
      </c>
      <c r="GY29">
        <v>630572</v>
      </c>
      <c r="GZ29">
        <v>712600</v>
      </c>
      <c r="HA29">
        <v>1.7470000000000001</v>
      </c>
      <c r="HB29">
        <v>2.3439999999999999</v>
      </c>
      <c r="HC29">
        <v>-23.47</v>
      </c>
      <c r="HD29">
        <v>1.52</v>
      </c>
      <c r="HE29">
        <v>0.191</v>
      </c>
      <c r="HF29" s="2">
        <f t="shared" si="28"/>
        <v>1.7046822610471413E-3</v>
      </c>
      <c r="HG29" s="2">
        <f t="shared" si="29"/>
        <v>3.1770071309891179E-3</v>
      </c>
      <c r="HH29" s="2">
        <f t="shared" si="30"/>
        <v>9.4870945498687353E-3</v>
      </c>
      <c r="HI29" s="2">
        <f t="shared" si="31"/>
        <v>1.0806858977848721E-2</v>
      </c>
      <c r="HJ29" s="3">
        <f t="shared" si="32"/>
        <v>135.34863996524109</v>
      </c>
      <c r="HK29" t="str">
        <f t="shared" si="33"/>
        <v>AME</v>
      </c>
    </row>
    <row r="30" spans="1:219" hidden="1" x14ac:dyDescent="0.3">
      <c r="A30">
        <v>21</v>
      </c>
      <c r="B30" t="s">
        <v>319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5</v>
      </c>
      <c r="N30">
        <v>41</v>
      </c>
      <c r="O30">
        <v>94</v>
      </c>
      <c r="P30">
        <v>54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1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320</v>
      </c>
      <c r="AV30">
        <v>67.730003356933594</v>
      </c>
      <c r="AW30">
        <v>67.980003356933594</v>
      </c>
      <c r="AX30">
        <v>68.430000305175781</v>
      </c>
      <c r="AY30">
        <v>67.44000244140625</v>
      </c>
      <c r="AZ30">
        <v>67.599998474121094</v>
      </c>
      <c r="BA30" s="2">
        <f t="shared" si="16"/>
        <v>3.6775520396395978E-3</v>
      </c>
      <c r="BB30" s="2">
        <f t="shared" si="17"/>
        <v>6.5760185040968366E-3</v>
      </c>
      <c r="BC30" s="2">
        <f t="shared" si="18"/>
        <v>7.943525873219448E-3</v>
      </c>
      <c r="BD30" s="2">
        <f t="shared" si="19"/>
        <v>2.366805271099115E-3</v>
      </c>
      <c r="BE30">
        <v>70</v>
      </c>
      <c r="BF30">
        <v>24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29</v>
      </c>
      <c r="BO30">
        <v>26</v>
      </c>
      <c r="BP30">
        <v>23</v>
      </c>
      <c r="BQ30">
        <v>14</v>
      </c>
      <c r="BR30">
        <v>38</v>
      </c>
      <c r="BS30">
        <v>0</v>
      </c>
      <c r="BT30">
        <v>0</v>
      </c>
      <c r="BU30">
        <v>0</v>
      </c>
      <c r="BV30">
        <v>0</v>
      </c>
      <c r="BW30">
        <v>24</v>
      </c>
      <c r="BX30">
        <v>0</v>
      </c>
      <c r="BY30">
        <v>3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313</v>
      </c>
      <c r="CN30">
        <v>67.599998474121094</v>
      </c>
      <c r="CO30">
        <v>68</v>
      </c>
      <c r="CP30">
        <v>68.970001220703125</v>
      </c>
      <c r="CQ30">
        <v>67.760002136230469</v>
      </c>
      <c r="CR30">
        <v>68.800003051757813</v>
      </c>
      <c r="CS30" s="2">
        <f t="shared" si="20"/>
        <v>5.8823753805721246E-3</v>
      </c>
      <c r="CT30" s="2">
        <f t="shared" si="21"/>
        <v>1.4064103284544438E-2</v>
      </c>
      <c r="CU30" s="2">
        <f t="shared" si="22"/>
        <v>3.5293803495519693E-3</v>
      </c>
      <c r="CV30" s="2">
        <f t="shared" si="23"/>
        <v>1.5116291706338436E-2</v>
      </c>
      <c r="CW30">
        <v>61</v>
      </c>
      <c r="CX30">
        <v>74</v>
      </c>
      <c r="CY30">
        <v>38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28</v>
      </c>
      <c r="DG30">
        <v>9</v>
      </c>
      <c r="DH30">
        <v>3</v>
      </c>
      <c r="DI30">
        <v>0</v>
      </c>
      <c r="DJ30">
        <v>0</v>
      </c>
      <c r="DK30">
        <v>1</v>
      </c>
      <c r="DL30">
        <v>40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321</v>
      </c>
      <c r="EF30">
        <v>68.800003051757813</v>
      </c>
      <c r="EG30">
        <v>68.94000244140625</v>
      </c>
      <c r="EH30">
        <v>69.620002746582031</v>
      </c>
      <c r="EI30">
        <v>68.80999755859375</v>
      </c>
      <c r="EJ30">
        <v>68.980003356933594</v>
      </c>
      <c r="EK30" s="2">
        <f t="shared" si="24"/>
        <v>2.0307424527207241E-3</v>
      </c>
      <c r="EL30" s="2">
        <f t="shared" si="25"/>
        <v>9.7673122428764136E-3</v>
      </c>
      <c r="EM30" s="2">
        <f t="shared" si="26"/>
        <v>1.8857684683576403E-3</v>
      </c>
      <c r="EN30" s="2">
        <f t="shared" si="27"/>
        <v>2.4645663970203069E-3</v>
      </c>
      <c r="EO30">
        <v>152</v>
      </c>
      <c r="EP30">
        <v>34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322</v>
      </c>
      <c r="FX30">
        <v>68.980003356933594</v>
      </c>
      <c r="FY30">
        <v>68.94000244140625</v>
      </c>
      <c r="FZ30">
        <v>69.290000915527344</v>
      </c>
      <c r="GA30">
        <v>67.769996643066406</v>
      </c>
      <c r="GB30">
        <v>68.260002136230469</v>
      </c>
      <c r="GC30">
        <v>647</v>
      </c>
      <c r="GD30">
        <v>202</v>
      </c>
      <c r="GE30">
        <v>359</v>
      </c>
      <c r="GF30">
        <v>70</v>
      </c>
      <c r="GG30">
        <v>0</v>
      </c>
      <c r="GH30">
        <v>54</v>
      </c>
      <c r="GI30">
        <v>0</v>
      </c>
      <c r="GJ30">
        <v>0</v>
      </c>
      <c r="GK30">
        <v>0</v>
      </c>
      <c r="GL30">
        <v>38</v>
      </c>
      <c r="GM30">
        <v>0</v>
      </c>
      <c r="GN30">
        <v>0</v>
      </c>
      <c r="GO30">
        <v>1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2.2000000000000002</v>
      </c>
      <c r="GX30" t="s">
        <v>218</v>
      </c>
      <c r="GY30">
        <v>2453293</v>
      </c>
      <c r="GZ30">
        <v>2869840</v>
      </c>
      <c r="HA30">
        <v>1.601</v>
      </c>
      <c r="HB30">
        <v>2.383</v>
      </c>
      <c r="HC30">
        <v>2.83</v>
      </c>
      <c r="HD30">
        <v>1.59</v>
      </c>
      <c r="HE30">
        <v>0.26600000000000001</v>
      </c>
      <c r="HF30" s="2">
        <f t="shared" si="28"/>
        <v>-5.8022793894352276E-4</v>
      </c>
      <c r="HG30" s="2">
        <f t="shared" si="29"/>
        <v>5.0512118559181696E-3</v>
      </c>
      <c r="HH30" s="2">
        <f t="shared" si="30"/>
        <v>1.6971362879400265E-2</v>
      </c>
      <c r="HI30" s="2">
        <f t="shared" si="31"/>
        <v>7.1785156435555386E-3</v>
      </c>
      <c r="HJ30" s="3">
        <f t="shared" si="32"/>
        <v>69.288232999085309</v>
      </c>
      <c r="HK30" t="str">
        <f t="shared" si="33"/>
        <v>APH</v>
      </c>
    </row>
    <row r="31" spans="1:219" hidden="1" x14ac:dyDescent="0.3">
      <c r="A31">
        <v>22</v>
      </c>
      <c r="B31" t="s">
        <v>323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38</v>
      </c>
      <c r="N31">
        <v>50</v>
      </c>
      <c r="O31">
        <v>91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2</v>
      </c>
      <c r="Z31">
        <v>4</v>
      </c>
      <c r="AA31">
        <v>1</v>
      </c>
      <c r="AB31">
        <v>11</v>
      </c>
      <c r="AC31">
        <v>0</v>
      </c>
      <c r="AD31">
        <v>0</v>
      </c>
      <c r="AE31">
        <v>0</v>
      </c>
      <c r="AF31">
        <v>0</v>
      </c>
      <c r="AG31">
        <v>4</v>
      </c>
      <c r="AH31">
        <v>4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324</v>
      </c>
      <c r="AV31">
        <v>158.28999328613281</v>
      </c>
      <c r="AW31">
        <v>157.27000427246091</v>
      </c>
      <c r="AX31">
        <v>158.1300048828125</v>
      </c>
      <c r="AY31">
        <v>154.9100036621094</v>
      </c>
      <c r="AZ31">
        <v>155.3699951171875</v>
      </c>
      <c r="BA31" s="2">
        <f t="shared" si="16"/>
        <v>-6.4855915684012277E-3</v>
      </c>
      <c r="BB31" s="2">
        <f t="shared" si="17"/>
        <v>5.4385668993618408E-3</v>
      </c>
      <c r="BC31" s="2">
        <f t="shared" si="18"/>
        <v>1.5006044040432154E-2</v>
      </c>
      <c r="BD31" s="2">
        <f t="shared" si="19"/>
        <v>2.9606196146890751E-3</v>
      </c>
      <c r="BE31">
        <v>82</v>
      </c>
      <c r="BF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</v>
      </c>
      <c r="BO31">
        <v>5</v>
      </c>
      <c r="BP31">
        <v>13</v>
      </c>
      <c r="BQ31">
        <v>8</v>
      </c>
      <c r="BR31">
        <v>90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84</v>
      </c>
      <c r="CF31">
        <v>2</v>
      </c>
      <c r="CG31">
        <v>0</v>
      </c>
      <c r="CH31">
        <v>0</v>
      </c>
      <c r="CI31">
        <v>1</v>
      </c>
      <c r="CJ31">
        <v>1</v>
      </c>
      <c r="CK31">
        <v>0</v>
      </c>
      <c r="CL31">
        <v>0</v>
      </c>
      <c r="CM31" t="s">
        <v>325</v>
      </c>
      <c r="CN31">
        <v>155.3699951171875</v>
      </c>
      <c r="CO31">
        <v>156.69999694824219</v>
      </c>
      <c r="CP31">
        <v>159.9700012207031</v>
      </c>
      <c r="CQ31">
        <v>156.11000061035159</v>
      </c>
      <c r="CR31">
        <v>159.02000427246091</v>
      </c>
      <c r="CS31" s="2">
        <f t="shared" si="20"/>
        <v>8.4875676895768137E-3</v>
      </c>
      <c r="CT31" s="2">
        <f t="shared" si="21"/>
        <v>2.0441359301794582E-2</v>
      </c>
      <c r="CU31" s="2">
        <f t="shared" si="22"/>
        <v>3.7651330528454263E-3</v>
      </c>
      <c r="CV31" s="2">
        <f t="shared" si="23"/>
        <v>1.8299607495440573E-2</v>
      </c>
      <c r="CW31">
        <v>4</v>
      </c>
      <c r="CX31">
        <v>11</v>
      </c>
      <c r="CY31">
        <v>77</v>
      </c>
      <c r="CZ31">
        <v>99</v>
      </c>
      <c r="DA31">
        <v>4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2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303</v>
      </c>
      <c r="EF31">
        <v>159.02000427246091</v>
      </c>
      <c r="EG31">
        <v>158.6300048828125</v>
      </c>
      <c r="EH31">
        <v>161.8999938964844</v>
      </c>
      <c r="EI31">
        <v>158.27000427246091</v>
      </c>
      <c r="EJ31">
        <v>160.63999938964841</v>
      </c>
      <c r="EK31" s="2">
        <f t="shared" si="24"/>
        <v>-2.45854742257956E-3</v>
      </c>
      <c r="EL31" s="2">
        <f t="shared" si="25"/>
        <v>2.0197585774849758E-2</v>
      </c>
      <c r="EM31" s="2">
        <f t="shared" si="26"/>
        <v>2.2694357893864314E-3</v>
      </c>
      <c r="EN31" s="2">
        <f t="shared" si="27"/>
        <v>1.4753455715838526E-2</v>
      </c>
      <c r="EO31">
        <v>1</v>
      </c>
      <c r="EP31">
        <v>9</v>
      </c>
      <c r="EQ31">
        <v>118</v>
      </c>
      <c r="ER31">
        <v>62</v>
      </c>
      <c r="ES31">
        <v>5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0</v>
      </c>
      <c r="FB31">
        <v>0</v>
      </c>
      <c r="FC31">
        <v>1</v>
      </c>
      <c r="FD31">
        <v>2</v>
      </c>
      <c r="FE31">
        <v>1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160.63999938964841</v>
      </c>
      <c r="FY31">
        <v>161.3399963378906</v>
      </c>
      <c r="FZ31">
        <v>161.91999816894531</v>
      </c>
      <c r="GA31">
        <v>159.4700012207031</v>
      </c>
      <c r="GB31">
        <v>159.55000305175781</v>
      </c>
      <c r="GC31">
        <v>663</v>
      </c>
      <c r="GD31">
        <v>135</v>
      </c>
      <c r="GE31">
        <v>390</v>
      </c>
      <c r="GF31">
        <v>4</v>
      </c>
      <c r="GG31">
        <v>0</v>
      </c>
      <c r="GH31">
        <v>180</v>
      </c>
      <c r="GI31">
        <v>0</v>
      </c>
      <c r="GJ31">
        <v>170</v>
      </c>
      <c r="GK31">
        <v>2</v>
      </c>
      <c r="GL31">
        <v>94</v>
      </c>
      <c r="GM31">
        <v>2</v>
      </c>
      <c r="GN31">
        <v>0</v>
      </c>
      <c r="GO31">
        <v>2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1.8</v>
      </c>
      <c r="GX31" t="s">
        <v>218</v>
      </c>
      <c r="GY31">
        <v>2705503</v>
      </c>
      <c r="GZ31">
        <v>2872240</v>
      </c>
      <c r="HA31">
        <v>1.1180000000000001</v>
      </c>
      <c r="HB31">
        <v>1.5649999999999999</v>
      </c>
      <c r="HC31">
        <v>2.09</v>
      </c>
      <c r="HD31">
        <v>10.84</v>
      </c>
      <c r="HE31">
        <v>0.65779995999999996</v>
      </c>
      <c r="HF31" s="2">
        <f t="shared" si="28"/>
        <v>4.3386448749893614E-3</v>
      </c>
      <c r="HG31" s="2">
        <f t="shared" si="29"/>
        <v>3.5820271591748831E-3</v>
      </c>
      <c r="HH31" s="2">
        <f t="shared" si="30"/>
        <v>1.1590400146478275E-2</v>
      </c>
      <c r="HI31" s="2">
        <f t="shared" si="31"/>
        <v>5.0142168301159362E-4</v>
      </c>
      <c r="HJ31" s="3">
        <f t="shared" si="32"/>
        <v>161.9179205866341</v>
      </c>
      <c r="HK31" t="str">
        <f t="shared" si="33"/>
        <v>ADI</v>
      </c>
    </row>
    <row r="32" spans="1:219" hidden="1" x14ac:dyDescent="0.3">
      <c r="A32">
        <v>23</v>
      </c>
      <c r="B32" t="s">
        <v>327</v>
      </c>
      <c r="C32">
        <v>9</v>
      </c>
      <c r="D32">
        <v>0</v>
      </c>
      <c r="E32">
        <v>5</v>
      </c>
      <c r="F32">
        <v>1</v>
      </c>
      <c r="G32" t="s">
        <v>218</v>
      </c>
      <c r="H32" t="s">
        <v>328</v>
      </c>
      <c r="I32">
        <v>6</v>
      </c>
      <c r="J32">
        <v>0</v>
      </c>
      <c r="K32" t="s">
        <v>218</v>
      </c>
      <c r="L32" t="s">
        <v>218</v>
      </c>
      <c r="M32">
        <v>50</v>
      </c>
      <c r="N32">
        <v>56</v>
      </c>
      <c r="O32">
        <v>6</v>
      </c>
      <c r="P32">
        <v>0</v>
      </c>
      <c r="Q32">
        <v>0</v>
      </c>
      <c r="R32">
        <v>1</v>
      </c>
      <c r="S32">
        <v>6</v>
      </c>
      <c r="T32">
        <v>0</v>
      </c>
      <c r="U32">
        <v>0</v>
      </c>
      <c r="V32">
        <v>40</v>
      </c>
      <c r="W32">
        <v>6</v>
      </c>
      <c r="X32">
        <v>5</v>
      </c>
      <c r="Y32">
        <v>15</v>
      </c>
      <c r="Z32">
        <v>33</v>
      </c>
      <c r="AA32">
        <v>1</v>
      </c>
      <c r="AB32">
        <v>13</v>
      </c>
      <c r="AC32">
        <v>0</v>
      </c>
      <c r="AD32">
        <v>0</v>
      </c>
      <c r="AE32">
        <v>62</v>
      </c>
      <c r="AF32">
        <v>6</v>
      </c>
      <c r="AG32">
        <v>7</v>
      </c>
      <c r="AH32">
        <v>7</v>
      </c>
      <c r="AI32">
        <v>1</v>
      </c>
      <c r="AJ32">
        <v>1</v>
      </c>
      <c r="AK32">
        <v>1</v>
      </c>
      <c r="AL32">
        <v>1</v>
      </c>
      <c r="AM32">
        <v>110</v>
      </c>
      <c r="AN32">
        <v>63</v>
      </c>
      <c r="AO32">
        <v>3</v>
      </c>
      <c r="AP32">
        <v>1</v>
      </c>
      <c r="AQ32">
        <v>2</v>
      </c>
      <c r="AR32">
        <v>1</v>
      </c>
      <c r="AS32">
        <v>2</v>
      </c>
      <c r="AT32">
        <v>1</v>
      </c>
      <c r="AU32" t="s">
        <v>269</v>
      </c>
      <c r="AV32">
        <v>57.880001068115227</v>
      </c>
      <c r="AW32">
        <v>58.25</v>
      </c>
      <c r="AX32">
        <v>60.810001373291023</v>
      </c>
      <c r="AY32">
        <v>57.970001220703118</v>
      </c>
      <c r="AZ32">
        <v>59.349998474121087</v>
      </c>
      <c r="BA32" s="2">
        <f t="shared" si="16"/>
        <v>6.3519129937300578E-3</v>
      </c>
      <c r="BB32" s="2">
        <f t="shared" si="17"/>
        <v>4.2098360721554373E-2</v>
      </c>
      <c r="BC32" s="2">
        <f t="shared" si="18"/>
        <v>4.8068459965130428E-3</v>
      </c>
      <c r="BD32" s="2">
        <f t="shared" si="19"/>
        <v>2.3251849855054352E-2</v>
      </c>
      <c r="BE32">
        <v>5</v>
      </c>
      <c r="BF32">
        <v>4</v>
      </c>
      <c r="BG32">
        <v>7</v>
      </c>
      <c r="BH32">
        <v>3</v>
      </c>
      <c r="BI32">
        <v>173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1</v>
      </c>
      <c r="BP32">
        <v>2</v>
      </c>
      <c r="BQ32">
        <v>3</v>
      </c>
      <c r="BR32">
        <v>0</v>
      </c>
      <c r="BS32">
        <v>1</v>
      </c>
      <c r="BT32">
        <v>8</v>
      </c>
      <c r="BU32">
        <v>1</v>
      </c>
      <c r="BV32">
        <v>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329</v>
      </c>
      <c r="CN32">
        <v>59.349998474121087</v>
      </c>
      <c r="CO32">
        <v>60.569999694824219</v>
      </c>
      <c r="CP32">
        <v>62.159999847412109</v>
      </c>
      <c r="CQ32">
        <v>60.400001525878913</v>
      </c>
      <c r="CR32">
        <v>62.009998321533203</v>
      </c>
      <c r="CS32" s="2">
        <f t="shared" si="20"/>
        <v>2.01420047358426E-2</v>
      </c>
      <c r="CT32" s="2">
        <f t="shared" si="21"/>
        <v>2.5579153096701446E-2</v>
      </c>
      <c r="CU32" s="2">
        <f t="shared" si="22"/>
        <v>2.8066397523827114E-3</v>
      </c>
      <c r="CV32" s="2">
        <f t="shared" si="23"/>
        <v>2.5963503293552126E-2</v>
      </c>
      <c r="CW32">
        <v>2</v>
      </c>
      <c r="CX32">
        <v>3</v>
      </c>
      <c r="CY32">
        <v>20</v>
      </c>
      <c r="CZ32">
        <v>97</v>
      </c>
      <c r="DA32">
        <v>73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330</v>
      </c>
      <c r="EF32">
        <v>62.009998321533203</v>
      </c>
      <c r="EG32">
        <v>62.080001831054688</v>
      </c>
      <c r="EH32">
        <v>64.5</v>
      </c>
      <c r="EI32">
        <v>61.869998931884773</v>
      </c>
      <c r="EJ32">
        <v>64.25</v>
      </c>
      <c r="EK32" s="2">
        <f t="shared" si="24"/>
        <v>1.1276338185683965E-3</v>
      </c>
      <c r="EL32" s="2">
        <f t="shared" si="25"/>
        <v>3.7519351456516525E-2</v>
      </c>
      <c r="EM32" s="2">
        <f t="shared" si="26"/>
        <v>3.3827785595338389E-3</v>
      </c>
      <c r="EN32" s="2">
        <f t="shared" si="27"/>
        <v>3.70428181807817E-2</v>
      </c>
      <c r="EO32">
        <v>9</v>
      </c>
      <c r="EP32">
        <v>7</v>
      </c>
      <c r="EQ32">
        <v>16</v>
      </c>
      <c r="ER32">
        <v>18</v>
      </c>
      <c r="ES32">
        <v>145</v>
      </c>
      <c r="ET32">
        <v>1</v>
      </c>
      <c r="EU32">
        <v>2</v>
      </c>
      <c r="EV32">
        <v>0</v>
      </c>
      <c r="EW32">
        <v>0</v>
      </c>
      <c r="EX32">
        <v>3</v>
      </c>
      <c r="EY32">
        <v>2</v>
      </c>
      <c r="EZ32">
        <v>1</v>
      </c>
      <c r="FA32">
        <v>0</v>
      </c>
      <c r="FB32">
        <v>0</v>
      </c>
      <c r="FC32">
        <v>2</v>
      </c>
      <c r="FD32">
        <v>6</v>
      </c>
      <c r="FE32">
        <v>1</v>
      </c>
      <c r="FF32">
        <v>6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64.25</v>
      </c>
      <c r="FY32">
        <v>63.700000762939453</v>
      </c>
      <c r="FZ32">
        <v>64.319999694824219</v>
      </c>
      <c r="GA32">
        <v>62.990001678466797</v>
      </c>
      <c r="GB32">
        <v>63.080001831054688</v>
      </c>
      <c r="GC32">
        <v>694</v>
      </c>
      <c r="GD32">
        <v>114</v>
      </c>
      <c r="GE32">
        <v>390</v>
      </c>
      <c r="GF32">
        <v>7</v>
      </c>
      <c r="GG32">
        <v>0</v>
      </c>
      <c r="GH32">
        <v>509</v>
      </c>
      <c r="GI32">
        <v>0</v>
      </c>
      <c r="GJ32">
        <v>333</v>
      </c>
      <c r="GK32">
        <v>15</v>
      </c>
      <c r="GL32">
        <v>33</v>
      </c>
      <c r="GM32">
        <v>7</v>
      </c>
      <c r="GN32">
        <v>0</v>
      </c>
      <c r="GO32">
        <v>1</v>
      </c>
      <c r="GP32">
        <v>0</v>
      </c>
      <c r="GQ32">
        <v>1</v>
      </c>
      <c r="GR32">
        <v>0</v>
      </c>
      <c r="GS32">
        <v>2</v>
      </c>
      <c r="GT32">
        <v>0</v>
      </c>
      <c r="GU32">
        <v>1</v>
      </c>
      <c r="GV32">
        <v>0</v>
      </c>
      <c r="GW32">
        <v>1.9</v>
      </c>
      <c r="GX32" t="s">
        <v>218</v>
      </c>
      <c r="GY32">
        <v>1732465</v>
      </c>
      <c r="GZ32">
        <v>2012420</v>
      </c>
      <c r="HA32">
        <v>1.1559999999999999</v>
      </c>
      <c r="HB32">
        <v>1.306</v>
      </c>
      <c r="HD32">
        <v>4.76</v>
      </c>
      <c r="HE32">
        <v>0</v>
      </c>
      <c r="HF32" s="2">
        <f t="shared" si="28"/>
        <v>-8.6342108394532602E-3</v>
      </c>
      <c r="HG32" s="2">
        <f t="shared" si="29"/>
        <v>9.6392869220528477E-3</v>
      </c>
      <c r="HH32" s="2">
        <f t="shared" si="30"/>
        <v>1.1145982354300532E-2</v>
      </c>
      <c r="HI32" s="2">
        <f t="shared" si="31"/>
        <v>1.4267620478030096E-3</v>
      </c>
      <c r="HJ32" s="3">
        <f t="shared" si="32"/>
        <v>64.314023347228414</v>
      </c>
      <c r="HK32" t="str">
        <f t="shared" si="33"/>
        <v>PLAN</v>
      </c>
    </row>
    <row r="33" spans="1:219" hidden="1" x14ac:dyDescent="0.3">
      <c r="A33">
        <v>24</v>
      </c>
      <c r="B33" t="s">
        <v>332</v>
      </c>
      <c r="C33">
        <v>9</v>
      </c>
      <c r="D33">
        <v>0</v>
      </c>
      <c r="E33">
        <v>5</v>
      </c>
      <c r="F33">
        <v>1</v>
      </c>
      <c r="G33" t="s">
        <v>218</v>
      </c>
      <c r="H33" t="s">
        <v>328</v>
      </c>
      <c r="I33">
        <v>6</v>
      </c>
      <c r="J33">
        <v>0</v>
      </c>
      <c r="K33" t="s">
        <v>218</v>
      </c>
      <c r="L33" t="s">
        <v>218</v>
      </c>
      <c r="M33">
        <v>27</v>
      </c>
      <c r="N33">
        <v>10</v>
      </c>
      <c r="O33">
        <v>5</v>
      </c>
      <c r="P33">
        <v>24</v>
      </c>
      <c r="Q33">
        <v>8</v>
      </c>
      <c r="R33">
        <v>1</v>
      </c>
      <c r="S33">
        <v>3</v>
      </c>
      <c r="T33">
        <v>0</v>
      </c>
      <c r="U33">
        <v>0</v>
      </c>
      <c r="V33">
        <v>4</v>
      </c>
      <c r="W33">
        <v>5</v>
      </c>
      <c r="X33">
        <v>6</v>
      </c>
      <c r="Y33">
        <v>2</v>
      </c>
      <c r="Z33">
        <v>18</v>
      </c>
      <c r="AA33">
        <v>2</v>
      </c>
      <c r="AB33">
        <v>35</v>
      </c>
      <c r="AC33">
        <v>1</v>
      </c>
      <c r="AD33">
        <v>35</v>
      </c>
      <c r="AE33">
        <v>9</v>
      </c>
      <c r="AF33">
        <v>3</v>
      </c>
      <c r="AG33">
        <v>18</v>
      </c>
      <c r="AH33">
        <v>18</v>
      </c>
      <c r="AI33">
        <v>2</v>
      </c>
      <c r="AJ33">
        <v>1</v>
      </c>
      <c r="AK33">
        <v>3</v>
      </c>
      <c r="AL33">
        <v>2</v>
      </c>
      <c r="AM33">
        <v>2</v>
      </c>
      <c r="AN33">
        <v>0</v>
      </c>
      <c r="AO33">
        <v>6</v>
      </c>
      <c r="AP33">
        <v>6</v>
      </c>
      <c r="AQ33">
        <v>2</v>
      </c>
      <c r="AR33">
        <v>0</v>
      </c>
      <c r="AS33">
        <v>2</v>
      </c>
      <c r="AT33">
        <v>1</v>
      </c>
      <c r="AU33" t="s">
        <v>333</v>
      </c>
      <c r="AV33">
        <v>22.680000305175781</v>
      </c>
      <c r="AW33">
        <v>22.649999618530281</v>
      </c>
      <c r="AX33">
        <v>24.159999847412109</v>
      </c>
      <c r="AY33">
        <v>22.20000076293945</v>
      </c>
      <c r="AZ33">
        <v>22.819999694824219</v>
      </c>
      <c r="BA33" s="2">
        <f t="shared" si="16"/>
        <v>-1.3245336490406157E-3</v>
      </c>
      <c r="BB33" s="2">
        <f t="shared" si="17"/>
        <v>6.2500009868318385E-2</v>
      </c>
      <c r="BC33" s="2">
        <f t="shared" si="18"/>
        <v>1.9867499477690065E-2</v>
      </c>
      <c r="BD33" s="2">
        <f t="shared" si="19"/>
        <v>2.7169103425772168E-2</v>
      </c>
      <c r="BE33">
        <v>7</v>
      </c>
      <c r="BF33">
        <v>18</v>
      </c>
      <c r="BG33">
        <v>17</v>
      </c>
      <c r="BH33">
        <v>21</v>
      </c>
      <c r="BI33">
        <v>71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3</v>
      </c>
      <c r="BP33">
        <v>1</v>
      </c>
      <c r="BQ33">
        <v>1</v>
      </c>
      <c r="BR33">
        <v>5</v>
      </c>
      <c r="BS33">
        <v>1</v>
      </c>
      <c r="BT33">
        <v>11</v>
      </c>
      <c r="BU33">
        <v>1</v>
      </c>
      <c r="BV33">
        <v>11</v>
      </c>
      <c r="BW33">
        <v>0</v>
      </c>
      <c r="BX33">
        <v>0</v>
      </c>
      <c r="BY33">
        <v>5</v>
      </c>
      <c r="BZ33">
        <v>5</v>
      </c>
      <c r="CA33">
        <v>0</v>
      </c>
      <c r="CB33">
        <v>0</v>
      </c>
      <c r="CC33">
        <v>1</v>
      </c>
      <c r="CD33">
        <v>1</v>
      </c>
      <c r="CE33">
        <v>2</v>
      </c>
      <c r="CF33">
        <v>0</v>
      </c>
      <c r="CG33">
        <v>2</v>
      </c>
      <c r="CH33">
        <v>2</v>
      </c>
      <c r="CI33">
        <v>1</v>
      </c>
      <c r="CJ33">
        <v>0</v>
      </c>
      <c r="CK33">
        <v>2</v>
      </c>
      <c r="CL33">
        <v>1</v>
      </c>
      <c r="CM33" t="s">
        <v>334</v>
      </c>
      <c r="CN33">
        <v>22.819999694824219</v>
      </c>
      <c r="CO33">
        <v>22.899999618530281</v>
      </c>
      <c r="CP33">
        <v>23.829999923706051</v>
      </c>
      <c r="CQ33">
        <v>22.840000152587891</v>
      </c>
      <c r="CR33">
        <v>23.610000610351559</v>
      </c>
      <c r="CS33" s="2">
        <f t="shared" si="20"/>
        <v>3.4934465082404609E-3</v>
      </c>
      <c r="CT33" s="2">
        <f t="shared" si="21"/>
        <v>3.9026450195268625E-2</v>
      </c>
      <c r="CU33" s="2">
        <f t="shared" si="22"/>
        <v>2.6200640585967161E-3</v>
      </c>
      <c r="CV33" s="2">
        <f t="shared" si="23"/>
        <v>3.2613317994836022E-2</v>
      </c>
      <c r="CW33">
        <v>0</v>
      </c>
      <c r="CX33">
        <v>4</v>
      </c>
      <c r="CY33">
        <v>7</v>
      </c>
      <c r="CZ33">
        <v>18</v>
      </c>
      <c r="DA33">
        <v>111</v>
      </c>
      <c r="DB33">
        <v>2</v>
      </c>
      <c r="DC33">
        <v>3</v>
      </c>
      <c r="DD33">
        <v>0</v>
      </c>
      <c r="DE33">
        <v>0</v>
      </c>
      <c r="DF33">
        <v>0</v>
      </c>
      <c r="DG33">
        <v>3</v>
      </c>
      <c r="DH33">
        <v>0</v>
      </c>
      <c r="DI33">
        <v>0</v>
      </c>
      <c r="DJ33">
        <v>0</v>
      </c>
      <c r="DK33">
        <v>2</v>
      </c>
      <c r="DL33">
        <v>3</v>
      </c>
      <c r="DM33">
        <v>1</v>
      </c>
      <c r="DN33">
        <v>3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335</v>
      </c>
      <c r="EF33">
        <v>23.610000610351559</v>
      </c>
      <c r="EG33">
        <v>23.659999847412109</v>
      </c>
      <c r="EH33">
        <v>24.190000534057621</v>
      </c>
      <c r="EI33">
        <v>23.399999618530281</v>
      </c>
      <c r="EJ33">
        <v>24.090000152587891</v>
      </c>
      <c r="EK33" s="2">
        <f t="shared" si="24"/>
        <v>2.1132391117076876E-3</v>
      </c>
      <c r="EL33" s="2">
        <f t="shared" si="25"/>
        <v>2.1909908017542667E-2</v>
      </c>
      <c r="EM33" s="2">
        <f t="shared" si="26"/>
        <v>1.0989020733669475E-2</v>
      </c>
      <c r="EN33" s="2">
        <f t="shared" si="27"/>
        <v>2.8642612274267121E-2</v>
      </c>
      <c r="EO33">
        <v>18</v>
      </c>
      <c r="EP33">
        <v>31</v>
      </c>
      <c r="EQ33">
        <v>46</v>
      </c>
      <c r="ER33">
        <v>20</v>
      </c>
      <c r="ES33">
        <v>3</v>
      </c>
      <c r="ET33">
        <v>2</v>
      </c>
      <c r="EU33">
        <v>36</v>
      </c>
      <c r="EV33">
        <v>0</v>
      </c>
      <c r="EW33">
        <v>0</v>
      </c>
      <c r="EX33">
        <v>5</v>
      </c>
      <c r="EY33">
        <v>3</v>
      </c>
      <c r="EZ33">
        <v>0</v>
      </c>
      <c r="FA33">
        <v>1</v>
      </c>
      <c r="FB33">
        <v>8</v>
      </c>
      <c r="FC33">
        <v>3</v>
      </c>
      <c r="FD33">
        <v>17</v>
      </c>
      <c r="FE33">
        <v>1</v>
      </c>
      <c r="FF33">
        <v>0</v>
      </c>
      <c r="FG33">
        <v>12</v>
      </c>
      <c r="FH33">
        <v>7</v>
      </c>
      <c r="FI33">
        <v>8</v>
      </c>
      <c r="FJ33">
        <v>8</v>
      </c>
      <c r="FK33">
        <v>3</v>
      </c>
      <c r="FL33">
        <v>1</v>
      </c>
      <c r="FM33">
        <v>3</v>
      </c>
      <c r="FN33">
        <v>2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 t="s">
        <v>336</v>
      </c>
      <c r="FX33">
        <v>24.090000152587891</v>
      </c>
      <c r="FY33">
        <v>24.159999847412109</v>
      </c>
      <c r="FZ33">
        <v>24.29000091552734</v>
      </c>
      <c r="GA33">
        <v>23.604999542236332</v>
      </c>
      <c r="GB33">
        <v>23.89999961853027</v>
      </c>
      <c r="GC33">
        <v>466</v>
      </c>
      <c r="GD33">
        <v>66</v>
      </c>
      <c r="GE33">
        <v>258</v>
      </c>
      <c r="GF33">
        <v>20</v>
      </c>
      <c r="GG33">
        <v>0</v>
      </c>
      <c r="GH33">
        <v>276</v>
      </c>
      <c r="GI33">
        <v>0</v>
      </c>
      <c r="GJ33">
        <v>152</v>
      </c>
      <c r="GK33">
        <v>49</v>
      </c>
      <c r="GL33">
        <v>31</v>
      </c>
      <c r="GM33">
        <v>3</v>
      </c>
      <c r="GN33">
        <v>8</v>
      </c>
      <c r="GO33">
        <v>7</v>
      </c>
      <c r="GP33">
        <v>3</v>
      </c>
      <c r="GQ33">
        <v>5</v>
      </c>
      <c r="GR33">
        <v>2</v>
      </c>
      <c r="GS33">
        <v>5</v>
      </c>
      <c r="GT33">
        <v>1</v>
      </c>
      <c r="GU33">
        <v>3</v>
      </c>
      <c r="GV33">
        <v>1</v>
      </c>
      <c r="GW33">
        <v>2.6</v>
      </c>
      <c r="GX33" t="s">
        <v>281</v>
      </c>
      <c r="GY33">
        <v>179475</v>
      </c>
      <c r="GZ33">
        <v>258140</v>
      </c>
      <c r="HA33">
        <v>19.86</v>
      </c>
      <c r="HB33">
        <v>20.007000000000001</v>
      </c>
      <c r="HD33">
        <v>5.07</v>
      </c>
      <c r="HE33">
        <v>0</v>
      </c>
      <c r="HF33" s="2">
        <f t="shared" si="28"/>
        <v>2.8973383802283204E-3</v>
      </c>
      <c r="HG33" s="2">
        <f t="shared" si="29"/>
        <v>5.3520404781922659E-3</v>
      </c>
      <c r="HH33" s="2">
        <f t="shared" si="30"/>
        <v>2.2971867081167496E-2</v>
      </c>
      <c r="HI33" s="2">
        <f t="shared" si="31"/>
        <v>1.2343099623533749E-2</v>
      </c>
      <c r="HJ33" s="3">
        <f t="shared" si="32"/>
        <v>24.289305144548578</v>
      </c>
      <c r="HK33" t="str">
        <f t="shared" si="33"/>
        <v>ANAB</v>
      </c>
    </row>
    <row r="34" spans="1:219" hidden="1" x14ac:dyDescent="0.3">
      <c r="A34">
        <v>25</v>
      </c>
      <c r="B34" t="s">
        <v>337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58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22</v>
      </c>
      <c r="X34">
        <v>20</v>
      </c>
      <c r="Y34">
        <v>18</v>
      </c>
      <c r="Z34">
        <v>35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322</v>
      </c>
      <c r="AV34">
        <v>365.8800048828125</v>
      </c>
      <c r="AW34">
        <v>367.17999267578131</v>
      </c>
      <c r="AX34">
        <v>371.70999145507813</v>
      </c>
      <c r="AY34">
        <v>362.80999755859381</v>
      </c>
      <c r="AZ34">
        <v>364.80999755859381</v>
      </c>
      <c r="BA34" s="2">
        <f t="shared" si="16"/>
        <v>3.540464673729371E-3</v>
      </c>
      <c r="BB34" s="2">
        <f t="shared" si="17"/>
        <v>1.218691690681728E-2</v>
      </c>
      <c r="BC34" s="2">
        <f t="shared" si="18"/>
        <v>1.1901506629872882E-2</v>
      </c>
      <c r="BD34" s="2">
        <f t="shared" si="19"/>
        <v>5.4823058945329128E-3</v>
      </c>
      <c r="BE34">
        <v>29</v>
      </c>
      <c r="BF34">
        <v>61</v>
      </c>
      <c r="BG34">
        <v>13</v>
      </c>
      <c r="BH34">
        <v>0</v>
      </c>
      <c r="BI34">
        <v>0</v>
      </c>
      <c r="BJ34">
        <v>1</v>
      </c>
      <c r="BK34">
        <v>13</v>
      </c>
      <c r="BL34">
        <v>0</v>
      </c>
      <c r="BM34">
        <v>0</v>
      </c>
      <c r="BN34">
        <v>13</v>
      </c>
      <c r="BO34">
        <v>2</v>
      </c>
      <c r="BP34">
        <v>14</v>
      </c>
      <c r="BQ34">
        <v>4</v>
      </c>
      <c r="BR34">
        <v>37</v>
      </c>
      <c r="BS34">
        <v>1</v>
      </c>
      <c r="BT34">
        <v>5</v>
      </c>
      <c r="BU34">
        <v>0</v>
      </c>
      <c r="BV34">
        <v>0</v>
      </c>
      <c r="BW34">
        <v>75</v>
      </c>
      <c r="BX34">
        <v>14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105</v>
      </c>
      <c r="CF34">
        <v>76</v>
      </c>
      <c r="CG34">
        <v>0</v>
      </c>
      <c r="CH34">
        <v>0</v>
      </c>
      <c r="CI34">
        <v>1</v>
      </c>
      <c r="CJ34">
        <v>1</v>
      </c>
      <c r="CK34">
        <v>0</v>
      </c>
      <c r="CL34">
        <v>0</v>
      </c>
      <c r="CM34" t="s">
        <v>338</v>
      </c>
      <c r="CN34">
        <v>364.80999755859381</v>
      </c>
      <c r="CO34">
        <v>366.45999145507813</v>
      </c>
      <c r="CP34">
        <v>374.1400146484375</v>
      </c>
      <c r="CQ34">
        <v>366.45999145507813</v>
      </c>
      <c r="CR34">
        <v>371.73001098632813</v>
      </c>
      <c r="CS34" s="2">
        <f t="shared" si="20"/>
        <v>4.5025212436773376E-3</v>
      </c>
      <c r="CT34" s="2">
        <f t="shared" si="21"/>
        <v>2.0527136613751273E-2</v>
      </c>
      <c r="CU34" s="2">
        <f t="shared" si="22"/>
        <v>0</v>
      </c>
      <c r="CV34" s="2">
        <f t="shared" si="23"/>
        <v>1.4177008515580458E-2</v>
      </c>
      <c r="CW34">
        <v>2</v>
      </c>
      <c r="CX34">
        <v>19</v>
      </c>
      <c r="CY34">
        <v>42</v>
      </c>
      <c r="CZ34">
        <v>80</v>
      </c>
      <c r="DA34">
        <v>5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339</v>
      </c>
      <c r="EF34">
        <v>371.73001098632813</v>
      </c>
      <c r="EG34">
        <v>370.44000244140631</v>
      </c>
      <c r="EH34">
        <v>376.91000366210938</v>
      </c>
      <c r="EI34">
        <v>367.33999633789063</v>
      </c>
      <c r="EJ34">
        <v>376.8800048828125</v>
      </c>
      <c r="EK34" s="2">
        <f t="shared" si="24"/>
        <v>-3.4823683630815783E-3</v>
      </c>
      <c r="EL34" s="2">
        <f t="shared" si="25"/>
        <v>1.7165904746065719E-2</v>
      </c>
      <c r="EM34" s="2">
        <f t="shared" si="26"/>
        <v>8.3684431570157924E-3</v>
      </c>
      <c r="EN34" s="2">
        <f t="shared" si="27"/>
        <v>2.5313119351843216E-2</v>
      </c>
      <c r="EO34">
        <v>38</v>
      </c>
      <c r="EP34">
        <v>49</v>
      </c>
      <c r="EQ34">
        <v>49</v>
      </c>
      <c r="ER34">
        <v>11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</v>
      </c>
      <c r="EY34">
        <v>2</v>
      </c>
      <c r="EZ34">
        <v>0</v>
      </c>
      <c r="FA34">
        <v>2</v>
      </c>
      <c r="FB34">
        <v>8</v>
      </c>
      <c r="FC34">
        <v>1</v>
      </c>
      <c r="FD34">
        <v>14</v>
      </c>
      <c r="FE34">
        <v>0</v>
      </c>
      <c r="FF34">
        <v>0</v>
      </c>
      <c r="FG34">
        <v>0</v>
      </c>
      <c r="FH34">
        <v>0</v>
      </c>
      <c r="FI34">
        <v>8</v>
      </c>
      <c r="FJ34">
        <v>8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376.8800048828125</v>
      </c>
      <c r="FY34">
        <v>377.70001220703119</v>
      </c>
      <c r="FZ34">
        <v>378.75</v>
      </c>
      <c r="GA34">
        <v>370.23001098632813</v>
      </c>
      <c r="GB34">
        <v>373.510009765625</v>
      </c>
      <c r="GC34">
        <v>457</v>
      </c>
      <c r="GD34">
        <v>208</v>
      </c>
      <c r="GE34">
        <v>295</v>
      </c>
      <c r="GF34">
        <v>14</v>
      </c>
      <c r="GG34">
        <v>0</v>
      </c>
      <c r="GH34">
        <v>96</v>
      </c>
      <c r="GI34">
        <v>0</v>
      </c>
      <c r="GJ34">
        <v>96</v>
      </c>
      <c r="GK34">
        <v>0</v>
      </c>
      <c r="GL34">
        <v>80</v>
      </c>
      <c r="GM34">
        <v>0</v>
      </c>
      <c r="GN34">
        <v>8</v>
      </c>
      <c r="GO34">
        <v>2</v>
      </c>
      <c r="GP34">
        <v>1</v>
      </c>
      <c r="GQ34">
        <v>1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2.4</v>
      </c>
      <c r="GX34" t="s">
        <v>218</v>
      </c>
      <c r="GY34">
        <v>324516</v>
      </c>
      <c r="GZ34">
        <v>608725</v>
      </c>
      <c r="HA34">
        <v>2.298</v>
      </c>
      <c r="HB34">
        <v>2.359</v>
      </c>
      <c r="HC34">
        <v>6.91</v>
      </c>
      <c r="HD34">
        <v>2.15</v>
      </c>
      <c r="HE34">
        <v>0</v>
      </c>
      <c r="HF34" s="2">
        <f t="shared" si="28"/>
        <v>2.171054534595096E-3</v>
      </c>
      <c r="HG34" s="2">
        <f t="shared" si="29"/>
        <v>2.7722449979374897E-3</v>
      </c>
      <c r="HH34" s="2">
        <f t="shared" si="30"/>
        <v>1.9777603863588178E-2</v>
      </c>
      <c r="HI34" s="2">
        <f t="shared" si="31"/>
        <v>8.7815552288814658E-3</v>
      </c>
      <c r="HJ34" s="3">
        <f t="shared" si="32"/>
        <v>378.74708917659308</v>
      </c>
      <c r="HK34" t="str">
        <f t="shared" si="33"/>
        <v>ANSS</v>
      </c>
    </row>
    <row r="35" spans="1:219" hidden="1" x14ac:dyDescent="0.3">
      <c r="A35">
        <v>26</v>
      </c>
      <c r="B35" t="s">
        <v>341</v>
      </c>
      <c r="C35">
        <v>11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35</v>
      </c>
      <c r="N35">
        <v>127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18</v>
      </c>
      <c r="W35">
        <v>15</v>
      </c>
      <c r="X35">
        <v>3</v>
      </c>
      <c r="Y35">
        <v>2</v>
      </c>
      <c r="Z35">
        <v>4</v>
      </c>
      <c r="AA35">
        <v>1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4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342</v>
      </c>
      <c r="AV35">
        <v>133.5</v>
      </c>
      <c r="AW35">
        <v>133.03999328613281</v>
      </c>
      <c r="AX35">
        <v>134.1499938964844</v>
      </c>
      <c r="AY35">
        <v>131.4100036621094</v>
      </c>
      <c r="AZ35">
        <v>131.94000244140619</v>
      </c>
      <c r="BA35" s="2">
        <f t="shared" si="16"/>
        <v>-3.4576573743343442E-3</v>
      </c>
      <c r="BB35" s="2">
        <f t="shared" si="17"/>
        <v>8.2743247175106616E-3</v>
      </c>
      <c r="BC35" s="2">
        <f t="shared" si="18"/>
        <v>1.2251876926344551E-2</v>
      </c>
      <c r="BD35" s="2">
        <f t="shared" si="19"/>
        <v>4.0169680876893654E-3</v>
      </c>
      <c r="BE35">
        <v>34</v>
      </c>
      <c r="BF35">
        <v>74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20</v>
      </c>
      <c r="BO35">
        <v>11</v>
      </c>
      <c r="BP35">
        <v>3</v>
      </c>
      <c r="BQ35">
        <v>5</v>
      </c>
      <c r="BR35">
        <v>67</v>
      </c>
      <c r="BS35">
        <v>0</v>
      </c>
      <c r="BT35">
        <v>0</v>
      </c>
      <c r="BU35">
        <v>0</v>
      </c>
      <c r="BV35">
        <v>0</v>
      </c>
      <c r="BW35">
        <v>77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109</v>
      </c>
      <c r="CF35">
        <v>78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343</v>
      </c>
      <c r="CN35">
        <v>131.94000244140619</v>
      </c>
      <c r="CO35">
        <v>132.1600036621094</v>
      </c>
      <c r="CP35">
        <v>135.1199951171875</v>
      </c>
      <c r="CQ35">
        <v>132.1600036621094</v>
      </c>
      <c r="CR35">
        <v>134.32000732421881</v>
      </c>
      <c r="CS35" s="2">
        <f t="shared" si="20"/>
        <v>1.6646581008402661E-3</v>
      </c>
      <c r="CT35" s="2">
        <f t="shared" si="21"/>
        <v>2.1906391074917875E-2</v>
      </c>
      <c r="CU35" s="2">
        <f t="shared" si="22"/>
        <v>0</v>
      </c>
      <c r="CV35" s="2">
        <f t="shared" si="23"/>
        <v>1.608102698279068E-2</v>
      </c>
      <c r="CW35">
        <v>3</v>
      </c>
      <c r="CX35">
        <v>32</v>
      </c>
      <c r="CY35">
        <v>22</v>
      </c>
      <c r="CZ35">
        <v>84</v>
      </c>
      <c r="DA35">
        <v>54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278</v>
      </c>
      <c r="EF35">
        <v>134.32000732421881</v>
      </c>
      <c r="EG35">
        <v>134.83000183105469</v>
      </c>
      <c r="EH35">
        <v>135.05999755859381</v>
      </c>
      <c r="EI35">
        <v>133.55999755859381</v>
      </c>
      <c r="EJ35">
        <v>134.7200012207031</v>
      </c>
      <c r="EK35" s="2">
        <f t="shared" si="24"/>
        <v>3.7825001847505701E-3</v>
      </c>
      <c r="EL35" s="2">
        <f t="shared" si="25"/>
        <v>1.7029152354259836E-3</v>
      </c>
      <c r="EM35" s="2">
        <f t="shared" si="26"/>
        <v>9.4193002685872829E-3</v>
      </c>
      <c r="EN35" s="2">
        <f t="shared" si="27"/>
        <v>8.6104784115087485E-3</v>
      </c>
      <c r="EO35">
        <v>35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46</v>
      </c>
      <c r="EY35">
        <v>69</v>
      </c>
      <c r="EZ35">
        <v>20</v>
      </c>
      <c r="FA35">
        <v>19</v>
      </c>
      <c r="FB35">
        <v>15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344</v>
      </c>
      <c r="FX35">
        <v>134.7200012207031</v>
      </c>
      <c r="FY35">
        <v>135.00999450683591</v>
      </c>
      <c r="FZ35">
        <v>135.4100036621094</v>
      </c>
      <c r="GA35">
        <v>134.11000061035159</v>
      </c>
      <c r="GB35">
        <v>134.38999938964841</v>
      </c>
      <c r="GC35">
        <v>501</v>
      </c>
      <c r="GD35">
        <v>317</v>
      </c>
      <c r="GE35">
        <v>230</v>
      </c>
      <c r="GF35">
        <v>169</v>
      </c>
      <c r="GG35">
        <v>0</v>
      </c>
      <c r="GH35">
        <v>138</v>
      </c>
      <c r="GI35">
        <v>0</v>
      </c>
      <c r="GJ35">
        <v>138</v>
      </c>
      <c r="GK35">
        <v>0</v>
      </c>
      <c r="GL35">
        <v>86</v>
      </c>
      <c r="GM35">
        <v>0</v>
      </c>
      <c r="GN35">
        <v>15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</v>
      </c>
      <c r="GX35" t="s">
        <v>218</v>
      </c>
      <c r="GY35">
        <v>66905069</v>
      </c>
      <c r="GZ35">
        <v>89943075</v>
      </c>
      <c r="HA35">
        <v>1.022</v>
      </c>
      <c r="HB35">
        <v>1.163</v>
      </c>
      <c r="HC35">
        <v>2.0099999999999998</v>
      </c>
      <c r="HD35">
        <v>0.88</v>
      </c>
      <c r="HE35">
        <v>0.2177</v>
      </c>
      <c r="HF35" s="2">
        <f t="shared" si="28"/>
        <v>2.147939396576537E-3</v>
      </c>
      <c r="HG35" s="2">
        <f t="shared" si="29"/>
        <v>2.9540591127347193E-3</v>
      </c>
      <c r="HH35" s="2">
        <f t="shared" si="30"/>
        <v>6.6661279394301109E-3</v>
      </c>
      <c r="HI35" s="2">
        <f t="shared" si="31"/>
        <v>2.0834792809619751E-3</v>
      </c>
      <c r="HJ35" s="3">
        <f t="shared" si="32"/>
        <v>135.40882201141909</v>
      </c>
      <c r="HK35" t="str">
        <f t="shared" si="33"/>
        <v>AAPL</v>
      </c>
    </row>
    <row r="36" spans="1:219" hidden="1" x14ac:dyDescent="0.3">
      <c r="A36">
        <v>27</v>
      </c>
      <c r="B36" t="s">
        <v>345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3</v>
      </c>
      <c r="N36">
        <v>2</v>
      </c>
      <c r="O36">
        <v>13</v>
      </c>
      <c r="P36">
        <v>17</v>
      </c>
      <c r="Q36">
        <v>153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5</v>
      </c>
      <c r="AA36">
        <v>1</v>
      </c>
      <c r="AB36">
        <v>7</v>
      </c>
      <c r="AC36">
        <v>1</v>
      </c>
      <c r="AD36">
        <v>7</v>
      </c>
      <c r="AE36">
        <v>0</v>
      </c>
      <c r="AF36">
        <v>0</v>
      </c>
      <c r="AG36">
        <v>5</v>
      </c>
      <c r="AH36">
        <v>5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2</v>
      </c>
      <c r="AP36">
        <v>2</v>
      </c>
      <c r="AQ36">
        <v>1</v>
      </c>
      <c r="AR36">
        <v>0</v>
      </c>
      <c r="AS36">
        <v>1</v>
      </c>
      <c r="AT36">
        <v>1</v>
      </c>
      <c r="AU36" t="s">
        <v>346</v>
      </c>
      <c r="AV36">
        <v>15.22999954223633</v>
      </c>
      <c r="AW36">
        <v>15.30000019073486</v>
      </c>
      <c r="AX36">
        <v>15.30000019073486</v>
      </c>
      <c r="AY36">
        <v>14.92000007629394</v>
      </c>
      <c r="AZ36">
        <v>15.02000045776367</v>
      </c>
      <c r="BA36" s="2">
        <f t="shared" si="16"/>
        <v>4.5752057271816193E-3</v>
      </c>
      <c r="BB36" s="2">
        <f t="shared" si="17"/>
        <v>0</v>
      </c>
      <c r="BC36" s="2">
        <f t="shared" si="18"/>
        <v>2.4836608477366795E-2</v>
      </c>
      <c r="BD36" s="2">
        <f t="shared" si="19"/>
        <v>6.6578148083904498E-3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193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347</v>
      </c>
      <c r="CN36">
        <v>15.02000045776367</v>
      </c>
      <c r="CO36">
        <v>15.039999961853029</v>
      </c>
      <c r="CP36">
        <v>15.27999973297119</v>
      </c>
      <c r="CQ36">
        <v>14.88000011444092</v>
      </c>
      <c r="CR36">
        <v>15.27000045776367</v>
      </c>
      <c r="CS36" s="2">
        <f t="shared" si="20"/>
        <v>1.3297542646333316E-3</v>
      </c>
      <c r="CT36" s="2">
        <f t="shared" si="21"/>
        <v>1.5706791578031787E-2</v>
      </c>
      <c r="CU36" s="2">
        <f t="shared" si="22"/>
        <v>1.0638287753851561E-2</v>
      </c>
      <c r="CV36" s="2">
        <f t="shared" si="23"/>
        <v>2.5540296766950243E-2</v>
      </c>
      <c r="CW36">
        <v>4</v>
      </c>
      <c r="CX36">
        <v>45</v>
      </c>
      <c r="CY36">
        <v>122</v>
      </c>
      <c r="CZ36">
        <v>9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</v>
      </c>
      <c r="DH36">
        <v>2</v>
      </c>
      <c r="DI36">
        <v>2</v>
      </c>
      <c r="DJ36">
        <v>9</v>
      </c>
      <c r="DK36">
        <v>1</v>
      </c>
      <c r="DL36">
        <v>15</v>
      </c>
      <c r="DM36">
        <v>0</v>
      </c>
      <c r="DN36">
        <v>0</v>
      </c>
      <c r="DO36">
        <v>0</v>
      </c>
      <c r="DP36">
        <v>0</v>
      </c>
      <c r="DQ36">
        <v>9</v>
      </c>
      <c r="DR36">
        <v>9</v>
      </c>
      <c r="DS36">
        <v>0</v>
      </c>
      <c r="DT36">
        <v>0</v>
      </c>
      <c r="DU36">
        <v>1</v>
      </c>
      <c r="DV36">
        <v>1</v>
      </c>
      <c r="DW36">
        <v>1</v>
      </c>
      <c r="DX36">
        <v>0</v>
      </c>
      <c r="DY36">
        <v>1</v>
      </c>
      <c r="DZ36">
        <v>1</v>
      </c>
      <c r="EA36">
        <v>1</v>
      </c>
      <c r="EB36">
        <v>0</v>
      </c>
      <c r="EC36">
        <v>1</v>
      </c>
      <c r="ED36">
        <v>1</v>
      </c>
      <c r="EE36" t="s">
        <v>348</v>
      </c>
      <c r="EF36">
        <v>15.27000045776367</v>
      </c>
      <c r="EG36">
        <v>15.39999961853027</v>
      </c>
      <c r="EH36">
        <v>15.67000007629394</v>
      </c>
      <c r="EI36">
        <v>15.36999988555908</v>
      </c>
      <c r="EJ36">
        <v>15.430000305175779</v>
      </c>
      <c r="EK36" s="2">
        <f t="shared" si="24"/>
        <v>8.4415041549855685E-3</v>
      </c>
      <c r="EL36" s="2">
        <f t="shared" si="25"/>
        <v>1.7230405644485969E-2</v>
      </c>
      <c r="EM36" s="2">
        <f t="shared" si="26"/>
        <v>1.9480346567730678E-3</v>
      </c>
      <c r="EN36" s="2">
        <f t="shared" si="27"/>
        <v>3.8885559578746287E-3</v>
      </c>
      <c r="EO36">
        <v>36</v>
      </c>
      <c r="EP36">
        <v>76</v>
      </c>
      <c r="EQ36">
        <v>77</v>
      </c>
      <c r="ER36">
        <v>4</v>
      </c>
      <c r="ES36">
        <v>0</v>
      </c>
      <c r="ET36">
        <v>1</v>
      </c>
      <c r="EU36">
        <v>81</v>
      </c>
      <c r="EV36">
        <v>0</v>
      </c>
      <c r="EW36">
        <v>0</v>
      </c>
      <c r="EX36">
        <v>7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349</v>
      </c>
      <c r="FX36">
        <v>15.430000305175779</v>
      </c>
      <c r="FY36">
        <v>15.36999988555908</v>
      </c>
      <c r="FZ36">
        <v>15.5</v>
      </c>
      <c r="GA36">
        <v>15.14000034332275</v>
      </c>
      <c r="GB36">
        <v>15.430000305175779</v>
      </c>
      <c r="GC36">
        <v>561</v>
      </c>
      <c r="GD36">
        <v>223</v>
      </c>
      <c r="GE36">
        <v>373</v>
      </c>
      <c r="GF36">
        <v>22</v>
      </c>
      <c r="GG36">
        <v>0</v>
      </c>
      <c r="GH36">
        <v>183</v>
      </c>
      <c r="GI36">
        <v>0</v>
      </c>
      <c r="GJ36">
        <v>13</v>
      </c>
      <c r="GK36">
        <v>7</v>
      </c>
      <c r="GL36">
        <v>207</v>
      </c>
      <c r="GM36">
        <v>0</v>
      </c>
      <c r="GN36">
        <v>9</v>
      </c>
      <c r="GO36">
        <v>2</v>
      </c>
      <c r="GP36">
        <v>1</v>
      </c>
      <c r="GQ36">
        <v>2</v>
      </c>
      <c r="GR36">
        <v>1</v>
      </c>
      <c r="GS36">
        <v>2</v>
      </c>
      <c r="GT36">
        <v>1</v>
      </c>
      <c r="GU36">
        <v>2</v>
      </c>
      <c r="GV36">
        <v>1</v>
      </c>
      <c r="GW36">
        <v>2</v>
      </c>
      <c r="GX36" t="s">
        <v>218</v>
      </c>
      <c r="GY36">
        <v>2199758</v>
      </c>
      <c r="GZ36">
        <v>1490425</v>
      </c>
      <c r="HA36">
        <v>0.51100000000000001</v>
      </c>
      <c r="HB36">
        <v>1.145</v>
      </c>
      <c r="HD36">
        <v>1.92</v>
      </c>
      <c r="HF36" s="2">
        <f t="shared" si="28"/>
        <v>-3.9037358531845978E-3</v>
      </c>
      <c r="HG36" s="2">
        <f t="shared" si="29"/>
        <v>8.3871041574786753E-3</v>
      </c>
      <c r="HH36" s="2">
        <f t="shared" si="30"/>
        <v>1.4964186333691898E-2</v>
      </c>
      <c r="HI36" s="2">
        <f t="shared" si="31"/>
        <v>1.8794553215643939E-2</v>
      </c>
      <c r="HJ36" s="3">
        <f t="shared" si="32"/>
        <v>15.4989096754997</v>
      </c>
      <c r="HK36" t="str">
        <f t="shared" si="33"/>
        <v>APLE</v>
      </c>
    </row>
    <row r="37" spans="1:219" hidden="1" x14ac:dyDescent="0.3">
      <c r="A37">
        <v>28</v>
      </c>
      <c r="B37" t="s">
        <v>350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</v>
      </c>
      <c r="N37">
        <v>3</v>
      </c>
      <c r="O37">
        <v>32</v>
      </c>
      <c r="P37">
        <v>43</v>
      </c>
      <c r="Q37">
        <v>109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6</v>
      </c>
      <c r="AA37">
        <v>1</v>
      </c>
      <c r="AB37">
        <v>7</v>
      </c>
      <c r="AC37">
        <v>1</v>
      </c>
      <c r="AD37">
        <v>7</v>
      </c>
      <c r="AE37">
        <v>0</v>
      </c>
      <c r="AF37">
        <v>0</v>
      </c>
      <c r="AG37">
        <v>6</v>
      </c>
      <c r="AH37">
        <v>6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351</v>
      </c>
      <c r="AV37">
        <v>135.05000305175781</v>
      </c>
      <c r="AW37">
        <v>134.77000427246091</v>
      </c>
      <c r="AX37">
        <v>135.74000549316409</v>
      </c>
      <c r="AY37">
        <v>130.44999694824219</v>
      </c>
      <c r="AZ37">
        <v>131.75</v>
      </c>
      <c r="BA37" s="2">
        <f t="shared" si="16"/>
        <v>-2.0776045887098693E-3</v>
      </c>
      <c r="BB37" s="2">
        <f t="shared" si="17"/>
        <v>7.1460231431331733E-3</v>
      </c>
      <c r="BC37" s="2">
        <f t="shared" si="18"/>
        <v>3.2054664890305062E-2</v>
      </c>
      <c r="BD37" s="2">
        <f t="shared" si="19"/>
        <v>9.8671958387689385E-3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3</v>
      </c>
      <c r="BR37">
        <v>191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352</v>
      </c>
      <c r="CN37">
        <v>131.75</v>
      </c>
      <c r="CO37">
        <v>133.49000549316409</v>
      </c>
      <c r="CP37">
        <v>135.16999816894531</v>
      </c>
      <c r="CQ37">
        <v>132.75</v>
      </c>
      <c r="CR37">
        <v>134.86000061035159</v>
      </c>
      <c r="CS37" s="2">
        <f t="shared" si="20"/>
        <v>1.3034724860006008E-2</v>
      </c>
      <c r="CT37" s="2">
        <f t="shared" si="21"/>
        <v>1.2428739354434559E-2</v>
      </c>
      <c r="CU37" s="2">
        <f t="shared" si="22"/>
        <v>5.5435273257365969E-3</v>
      </c>
      <c r="CV37" s="2">
        <f t="shared" si="23"/>
        <v>1.5645859415706065E-2</v>
      </c>
      <c r="CW37">
        <v>48</v>
      </c>
      <c r="CX37">
        <v>107</v>
      </c>
      <c r="CY37">
        <v>39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4</v>
      </c>
      <c r="DG37">
        <v>1</v>
      </c>
      <c r="DH37">
        <v>2</v>
      </c>
      <c r="DI37">
        <v>2</v>
      </c>
      <c r="DJ37">
        <v>1</v>
      </c>
      <c r="DK37">
        <v>1</v>
      </c>
      <c r="DL37">
        <v>10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264</v>
      </c>
      <c r="EF37">
        <v>134.86000061035159</v>
      </c>
      <c r="EG37">
        <v>134.83000183105469</v>
      </c>
      <c r="EH37">
        <v>138.66999816894531</v>
      </c>
      <c r="EI37">
        <v>134.19999694824219</v>
      </c>
      <c r="EJ37">
        <v>137.30000305175781</v>
      </c>
      <c r="EK37" s="2">
        <f t="shared" si="24"/>
        <v>-2.2249335377511059E-4</v>
      </c>
      <c r="EL37" s="2">
        <f t="shared" si="25"/>
        <v>2.7691615984679396E-2</v>
      </c>
      <c r="EM37" s="2">
        <f t="shared" si="26"/>
        <v>4.6725867704274782E-3</v>
      </c>
      <c r="EN37" s="2">
        <f t="shared" si="27"/>
        <v>2.2578339654858004E-2</v>
      </c>
      <c r="EO37">
        <v>2</v>
      </c>
      <c r="EP37">
        <v>6</v>
      </c>
      <c r="EQ37">
        <v>4</v>
      </c>
      <c r="ER37">
        <v>95</v>
      </c>
      <c r="ES37">
        <v>88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0</v>
      </c>
      <c r="FC37">
        <v>1</v>
      </c>
      <c r="FD37">
        <v>2</v>
      </c>
      <c r="FE37">
        <v>1</v>
      </c>
      <c r="FF37">
        <v>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353</v>
      </c>
      <c r="FX37">
        <v>137.30000305175781</v>
      </c>
      <c r="FY37">
        <v>138.1499938964844</v>
      </c>
      <c r="FZ37">
        <v>138.25</v>
      </c>
      <c r="GA37">
        <v>135.55000305175781</v>
      </c>
      <c r="GB37">
        <v>136.7799987792969</v>
      </c>
      <c r="GC37">
        <v>580</v>
      </c>
      <c r="GD37">
        <v>214</v>
      </c>
      <c r="GE37">
        <v>389</v>
      </c>
      <c r="GF37">
        <v>12</v>
      </c>
      <c r="GG37">
        <v>0</v>
      </c>
      <c r="GH37">
        <v>335</v>
      </c>
      <c r="GI37">
        <v>0</v>
      </c>
      <c r="GJ37">
        <v>183</v>
      </c>
      <c r="GK37">
        <v>9</v>
      </c>
      <c r="GL37">
        <v>198</v>
      </c>
      <c r="GM37">
        <v>2</v>
      </c>
      <c r="GN37">
        <v>1</v>
      </c>
      <c r="GO37">
        <v>2</v>
      </c>
      <c r="GP37">
        <v>1</v>
      </c>
      <c r="GQ37">
        <v>2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1.9</v>
      </c>
      <c r="GX37" t="s">
        <v>218</v>
      </c>
      <c r="GY37">
        <v>7927184</v>
      </c>
      <c r="GZ37">
        <v>13249875</v>
      </c>
      <c r="HA37">
        <v>2.1840000000000002</v>
      </c>
      <c r="HB37">
        <v>3.1680000000000001</v>
      </c>
      <c r="HC37">
        <v>1.03</v>
      </c>
      <c r="HD37">
        <v>1.1399999999999999</v>
      </c>
      <c r="HE37">
        <v>0.20809999000000001</v>
      </c>
      <c r="HF37" s="2">
        <f t="shared" si="28"/>
        <v>6.1526665383965229E-3</v>
      </c>
      <c r="HG37" s="2">
        <f t="shared" si="29"/>
        <v>7.2337145400069858E-4</v>
      </c>
      <c r="HH37" s="2">
        <f t="shared" si="30"/>
        <v>1.8820057615599795E-2</v>
      </c>
      <c r="HI37" s="2">
        <f t="shared" si="31"/>
        <v>8.9925116136589933E-3</v>
      </c>
      <c r="HJ37" s="3">
        <f t="shared" si="32"/>
        <v>138.2499276584395</v>
      </c>
      <c r="HK37" t="str">
        <f t="shared" si="33"/>
        <v>AMAT</v>
      </c>
    </row>
    <row r="38" spans="1:219" hidden="1" x14ac:dyDescent="0.3">
      <c r="A38">
        <v>29</v>
      </c>
      <c r="B38" t="s">
        <v>354</v>
      </c>
      <c r="C38">
        <v>9</v>
      </c>
      <c r="D38">
        <v>1</v>
      </c>
      <c r="E38">
        <v>5</v>
      </c>
      <c r="F38">
        <v>1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3</v>
      </c>
      <c r="N38">
        <v>71</v>
      </c>
      <c r="O38">
        <v>46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355</v>
      </c>
      <c r="AV38">
        <v>151.94000244140619</v>
      </c>
      <c r="AW38">
        <v>152.02000427246091</v>
      </c>
      <c r="AX38">
        <v>152.02000427246091</v>
      </c>
      <c r="AY38">
        <v>149.94000244140619</v>
      </c>
      <c r="AZ38">
        <v>150.07000732421881</v>
      </c>
      <c r="BA38" s="2">
        <f t="shared" si="16"/>
        <v>5.2625857654453601E-4</v>
      </c>
      <c r="BB38" s="2">
        <f t="shared" si="17"/>
        <v>0</v>
      </c>
      <c r="BC38" s="2">
        <f t="shared" si="18"/>
        <v>1.3682421869471773E-2</v>
      </c>
      <c r="BD38" s="2">
        <f t="shared" si="19"/>
        <v>8.6629490549527954E-4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</v>
      </c>
      <c r="BO38">
        <v>4</v>
      </c>
      <c r="BP38">
        <v>19</v>
      </c>
      <c r="BQ38">
        <v>31</v>
      </c>
      <c r="BR38">
        <v>98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356</v>
      </c>
      <c r="CN38">
        <v>150.07000732421881</v>
      </c>
      <c r="CO38">
        <v>150.28999328613281</v>
      </c>
      <c r="CP38">
        <v>151.74000549316409</v>
      </c>
      <c r="CQ38">
        <v>149.83000183105469</v>
      </c>
      <c r="CR38">
        <v>151.44999694824219</v>
      </c>
      <c r="CS38" s="2">
        <f t="shared" si="20"/>
        <v>1.4637432413425744E-3</v>
      </c>
      <c r="CT38" s="2">
        <f t="shared" si="21"/>
        <v>9.5558992654485309E-3</v>
      </c>
      <c r="CU38" s="2">
        <f t="shared" si="22"/>
        <v>3.0606924986839035E-3</v>
      </c>
      <c r="CV38" s="2">
        <f t="shared" si="23"/>
        <v>1.0696567512914035E-2</v>
      </c>
      <c r="CW38">
        <v>22</v>
      </c>
      <c r="CX38">
        <v>88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357</v>
      </c>
      <c r="EF38">
        <v>151.44999694824219</v>
      </c>
      <c r="EG38">
        <v>151.75</v>
      </c>
      <c r="EH38">
        <v>152.17999267578119</v>
      </c>
      <c r="EI38">
        <v>150.8999938964844</v>
      </c>
      <c r="EJ38">
        <v>150.91999816894531</v>
      </c>
      <c r="EK38" s="2">
        <f t="shared" si="24"/>
        <v>1.9769558600185588E-3</v>
      </c>
      <c r="EL38" s="2">
        <f t="shared" si="25"/>
        <v>2.8255532689983598E-3</v>
      </c>
      <c r="EM38" s="2">
        <f t="shared" si="26"/>
        <v>5.6013581780269828E-3</v>
      </c>
      <c r="EN38" s="2">
        <f t="shared" si="27"/>
        <v>1.3254885173341613E-4</v>
      </c>
      <c r="EO38">
        <v>9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42</v>
      </c>
      <c r="EY38">
        <v>51</v>
      </c>
      <c r="EZ38">
        <v>23</v>
      </c>
      <c r="FA38">
        <v>4</v>
      </c>
      <c r="FB38">
        <v>4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358</v>
      </c>
      <c r="FX38">
        <v>150.91999816894531</v>
      </c>
      <c r="FY38">
        <v>150.1000061035156</v>
      </c>
      <c r="FZ38">
        <v>151.66999816894531</v>
      </c>
      <c r="GA38">
        <v>149.47999572753909</v>
      </c>
      <c r="GB38">
        <v>151.63999938964841</v>
      </c>
      <c r="GC38">
        <v>239</v>
      </c>
      <c r="GD38">
        <v>282</v>
      </c>
      <c r="GE38">
        <v>119</v>
      </c>
      <c r="GF38">
        <v>128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102</v>
      </c>
      <c r="GM38">
        <v>0</v>
      </c>
      <c r="GN38">
        <v>4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2.2999999999999998</v>
      </c>
      <c r="GX38" t="s">
        <v>218</v>
      </c>
      <c r="GY38">
        <v>193148</v>
      </c>
      <c r="GZ38">
        <v>289225</v>
      </c>
      <c r="HA38">
        <v>1.1319999999999999</v>
      </c>
      <c r="HB38">
        <v>1.754</v>
      </c>
      <c r="HC38">
        <v>4.75</v>
      </c>
      <c r="HD38">
        <v>2.16</v>
      </c>
      <c r="HE38">
        <v>0.4486</v>
      </c>
      <c r="HF38" s="2">
        <f t="shared" si="28"/>
        <v>-5.4629715661984601E-3</v>
      </c>
      <c r="HG38" s="2">
        <f t="shared" si="29"/>
        <v>1.0351368658163329E-2</v>
      </c>
      <c r="HH38" s="2">
        <f t="shared" si="30"/>
        <v>4.1306485727183873E-3</v>
      </c>
      <c r="HI38" s="2">
        <f t="shared" si="31"/>
        <v>1.4244286934867678E-2</v>
      </c>
      <c r="HJ38" s="3">
        <f t="shared" si="32"/>
        <v>151.65374660228565</v>
      </c>
      <c r="HK38" t="str">
        <f t="shared" si="33"/>
        <v>ATR</v>
      </c>
    </row>
    <row r="39" spans="1:219" hidden="1" x14ac:dyDescent="0.3">
      <c r="A39">
        <v>30</v>
      </c>
      <c r="B39" t="s">
        <v>359</v>
      </c>
      <c r="C39">
        <v>9</v>
      </c>
      <c r="D39">
        <v>0</v>
      </c>
      <c r="E39">
        <v>5</v>
      </c>
      <c r="F39">
        <v>1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3</v>
      </c>
      <c r="N39">
        <v>6</v>
      </c>
      <c r="O39">
        <v>6</v>
      </c>
      <c r="P39">
        <v>15</v>
      </c>
      <c r="Q39">
        <v>163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2</v>
      </c>
      <c r="AA39">
        <v>1</v>
      </c>
      <c r="AB39">
        <v>5</v>
      </c>
      <c r="AC39">
        <v>1</v>
      </c>
      <c r="AD39">
        <v>5</v>
      </c>
      <c r="AE39">
        <v>0</v>
      </c>
      <c r="AF39">
        <v>0</v>
      </c>
      <c r="AG39">
        <v>2</v>
      </c>
      <c r="AH39">
        <v>2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360</v>
      </c>
      <c r="AV39">
        <v>139.17999267578119</v>
      </c>
      <c r="AW39">
        <v>139.80000305175781</v>
      </c>
      <c r="AX39">
        <v>140.6300048828125</v>
      </c>
      <c r="AY39">
        <v>137.49000549316409</v>
      </c>
      <c r="AZ39">
        <v>138.92999267578119</v>
      </c>
      <c r="BA39" s="2">
        <f t="shared" si="16"/>
        <v>4.4349811333486144E-3</v>
      </c>
      <c r="BB39" s="2">
        <f t="shared" si="17"/>
        <v>5.9020251883395991E-3</v>
      </c>
      <c r="BC39" s="2">
        <f t="shared" si="18"/>
        <v>1.6523587325949496E-2</v>
      </c>
      <c r="BD39" s="2">
        <f t="shared" si="19"/>
        <v>1.0364840268706987E-2</v>
      </c>
      <c r="BE39">
        <v>34</v>
      </c>
      <c r="BF39">
        <v>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41</v>
      </c>
      <c r="BO39">
        <v>16</v>
      </c>
      <c r="BP39">
        <v>16</v>
      </c>
      <c r="BQ39">
        <v>14</v>
      </c>
      <c r="BR39">
        <v>91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45</v>
      </c>
      <c r="CF39">
        <v>2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 t="s">
        <v>361</v>
      </c>
      <c r="CN39">
        <v>138.92999267578119</v>
      </c>
      <c r="CO39">
        <v>140.71000671386719</v>
      </c>
      <c r="CP39">
        <v>145.77000427246091</v>
      </c>
      <c r="CQ39">
        <v>139.19000244140619</v>
      </c>
      <c r="CR39">
        <v>144.88999938964841</v>
      </c>
      <c r="CS39" s="2">
        <f t="shared" si="20"/>
        <v>1.2650230638575954E-2</v>
      </c>
      <c r="CT39" s="2">
        <f t="shared" si="21"/>
        <v>3.471220011173215E-2</v>
      </c>
      <c r="CU39" s="2">
        <f t="shared" si="22"/>
        <v>1.0802389310888949E-2</v>
      </c>
      <c r="CV39" s="2">
        <f t="shared" si="23"/>
        <v>3.9340168212116389E-2</v>
      </c>
      <c r="CW39">
        <v>1</v>
      </c>
      <c r="CX39">
        <v>6</v>
      </c>
      <c r="CY39">
        <v>7</v>
      </c>
      <c r="CZ39">
        <v>10</v>
      </c>
      <c r="DA39">
        <v>168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3</v>
      </c>
      <c r="DK39">
        <v>1</v>
      </c>
      <c r="DL39">
        <v>4</v>
      </c>
      <c r="DM39">
        <v>1</v>
      </c>
      <c r="DN39">
        <v>4</v>
      </c>
      <c r="DO39">
        <v>0</v>
      </c>
      <c r="DP39">
        <v>0</v>
      </c>
      <c r="DQ39">
        <v>3</v>
      </c>
      <c r="DR39">
        <v>3</v>
      </c>
      <c r="DS39">
        <v>0</v>
      </c>
      <c r="DT39">
        <v>0</v>
      </c>
      <c r="DU39">
        <v>1</v>
      </c>
      <c r="DV39">
        <v>1</v>
      </c>
      <c r="DW39">
        <v>1</v>
      </c>
      <c r="DX39">
        <v>0</v>
      </c>
      <c r="DY39">
        <v>1</v>
      </c>
      <c r="DZ39">
        <v>1</v>
      </c>
      <c r="EA39">
        <v>1</v>
      </c>
      <c r="EB39">
        <v>0</v>
      </c>
      <c r="EC39">
        <v>1</v>
      </c>
      <c r="ED39">
        <v>1</v>
      </c>
      <c r="EE39" t="s">
        <v>362</v>
      </c>
      <c r="EF39">
        <v>144.88999938964841</v>
      </c>
      <c r="EG39">
        <v>145.75</v>
      </c>
      <c r="EH39">
        <v>147</v>
      </c>
      <c r="EI39">
        <v>144.42999267578119</v>
      </c>
      <c r="EJ39">
        <v>145.19999694824219</v>
      </c>
      <c r="EK39" s="2">
        <f t="shared" si="24"/>
        <v>5.9005187674208148E-3</v>
      </c>
      <c r="EL39" s="2">
        <f t="shared" si="25"/>
        <v>8.5034013605441716E-3</v>
      </c>
      <c r="EM39" s="2">
        <f t="shared" si="26"/>
        <v>9.0566540255149208E-3</v>
      </c>
      <c r="EN39" s="2">
        <f t="shared" si="27"/>
        <v>5.3030598391504702E-3</v>
      </c>
      <c r="EO39">
        <v>45</v>
      </c>
      <c r="EP39">
        <v>6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28</v>
      </c>
      <c r="EY39">
        <v>16</v>
      </c>
      <c r="EZ39">
        <v>27</v>
      </c>
      <c r="FA39">
        <v>30</v>
      </c>
      <c r="FB39">
        <v>56</v>
      </c>
      <c r="FC39">
        <v>0</v>
      </c>
      <c r="FD39">
        <v>0</v>
      </c>
      <c r="FE39">
        <v>0</v>
      </c>
      <c r="FF39">
        <v>0</v>
      </c>
      <c r="FG39">
        <v>6</v>
      </c>
      <c r="FH39">
        <v>0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363</v>
      </c>
      <c r="FX39">
        <v>145.19999694824219</v>
      </c>
      <c r="FY39">
        <v>145.7799987792969</v>
      </c>
      <c r="FZ39">
        <v>147.86000061035159</v>
      </c>
      <c r="GA39">
        <v>145.02000427246091</v>
      </c>
      <c r="GB39">
        <v>146.71000671386719</v>
      </c>
      <c r="GC39">
        <v>472</v>
      </c>
      <c r="GD39">
        <v>344</v>
      </c>
      <c r="GE39">
        <v>243</v>
      </c>
      <c r="GF39">
        <v>161</v>
      </c>
      <c r="GG39">
        <v>0</v>
      </c>
      <c r="GH39">
        <v>356</v>
      </c>
      <c r="GI39">
        <v>0</v>
      </c>
      <c r="GJ39">
        <v>178</v>
      </c>
      <c r="GK39">
        <v>9</v>
      </c>
      <c r="GL39">
        <v>152</v>
      </c>
      <c r="GM39">
        <v>4</v>
      </c>
      <c r="GN39">
        <v>59</v>
      </c>
      <c r="GO39">
        <v>3</v>
      </c>
      <c r="GP39">
        <v>1</v>
      </c>
      <c r="GQ39">
        <v>2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2.2000000000000002</v>
      </c>
      <c r="GX39" t="s">
        <v>218</v>
      </c>
      <c r="GY39">
        <v>941478</v>
      </c>
      <c r="GZ39">
        <v>2077875</v>
      </c>
      <c r="HA39">
        <v>1.482</v>
      </c>
      <c r="HB39">
        <v>1.845</v>
      </c>
      <c r="HC39">
        <v>0.88</v>
      </c>
      <c r="HD39">
        <v>2.2000000000000002</v>
      </c>
      <c r="HE39">
        <v>3.3000000000000002E-2</v>
      </c>
      <c r="HF39" s="2">
        <f t="shared" si="28"/>
        <v>3.9786104809399481E-3</v>
      </c>
      <c r="HG39" s="2">
        <f t="shared" si="29"/>
        <v>1.4067373342815159E-2</v>
      </c>
      <c r="HH39" s="2">
        <f t="shared" si="30"/>
        <v>5.213297525036964E-3</v>
      </c>
      <c r="HI39" s="2">
        <f t="shared" si="31"/>
        <v>1.1519339950016749E-2</v>
      </c>
      <c r="HJ39" s="3">
        <f t="shared" si="32"/>
        <v>147.83074044804042</v>
      </c>
      <c r="HK39" t="str">
        <f t="shared" si="33"/>
        <v>APTV</v>
      </c>
    </row>
    <row r="40" spans="1:219" hidden="1" x14ac:dyDescent="0.3">
      <c r="A40">
        <v>31</v>
      </c>
      <c r="B40" t="s">
        <v>364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</v>
      </c>
      <c r="N40">
        <v>12</v>
      </c>
      <c r="O40">
        <v>71</v>
      </c>
      <c r="P40">
        <v>46</v>
      </c>
      <c r="Q40">
        <v>62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1</v>
      </c>
      <c r="AB40">
        <v>2</v>
      </c>
      <c r="AC40">
        <v>1</v>
      </c>
      <c r="AD40">
        <v>2</v>
      </c>
      <c r="AE40">
        <v>0</v>
      </c>
      <c r="AF40">
        <v>0</v>
      </c>
      <c r="AG40">
        <v>2</v>
      </c>
      <c r="AH40">
        <v>2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365</v>
      </c>
      <c r="AV40">
        <v>39.240001678466797</v>
      </c>
      <c r="AW40">
        <v>39.229999542236328</v>
      </c>
      <c r="AX40">
        <v>39.779998779296882</v>
      </c>
      <c r="AY40">
        <v>39.020000457763672</v>
      </c>
      <c r="AZ40">
        <v>39.150001525878913</v>
      </c>
      <c r="BA40" s="2">
        <f t="shared" si="16"/>
        <v>-2.5496141593639443E-4</v>
      </c>
      <c r="BB40" s="2">
        <f t="shared" si="17"/>
        <v>1.3826024483107768E-2</v>
      </c>
      <c r="BC40" s="2">
        <f t="shared" si="18"/>
        <v>5.3530228631933907E-3</v>
      </c>
      <c r="BD40" s="2">
        <f t="shared" si="19"/>
        <v>3.3205890944680849E-3</v>
      </c>
      <c r="BE40">
        <v>64</v>
      </c>
      <c r="BF40">
        <v>43</v>
      </c>
      <c r="BG40">
        <v>50</v>
      </c>
      <c r="BH40">
        <v>0</v>
      </c>
      <c r="BI40">
        <v>0</v>
      </c>
      <c r="BJ40">
        <v>1</v>
      </c>
      <c r="BK40">
        <v>50</v>
      </c>
      <c r="BL40">
        <v>0</v>
      </c>
      <c r="BM40">
        <v>0</v>
      </c>
      <c r="BN40">
        <v>30</v>
      </c>
      <c r="BO40">
        <v>16</v>
      </c>
      <c r="BP40">
        <v>12</v>
      </c>
      <c r="BQ40">
        <v>0</v>
      </c>
      <c r="BR40">
        <v>3</v>
      </c>
      <c r="BS40">
        <v>1</v>
      </c>
      <c r="BT40">
        <v>20</v>
      </c>
      <c r="BU40">
        <v>0</v>
      </c>
      <c r="BV40">
        <v>0</v>
      </c>
      <c r="BW40">
        <v>80</v>
      </c>
      <c r="BX40">
        <v>51</v>
      </c>
      <c r="BY40">
        <v>3</v>
      </c>
      <c r="BZ40">
        <v>0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366</v>
      </c>
      <c r="CN40">
        <v>39.150001525878913</v>
      </c>
      <c r="CO40">
        <v>39.560001373291023</v>
      </c>
      <c r="CP40">
        <v>39.680000305175781</v>
      </c>
      <c r="CQ40">
        <v>38.950000762939453</v>
      </c>
      <c r="CR40">
        <v>39.509998321533203</v>
      </c>
      <c r="CS40" s="2">
        <f t="shared" si="20"/>
        <v>1.0363999827586512E-2</v>
      </c>
      <c r="CT40" s="2">
        <f t="shared" si="21"/>
        <v>3.0241666069016349E-3</v>
      </c>
      <c r="CU40" s="2">
        <f t="shared" si="22"/>
        <v>1.5419630666732242E-2</v>
      </c>
      <c r="CV40" s="2">
        <f t="shared" si="23"/>
        <v>1.4173565739904026E-2</v>
      </c>
      <c r="CW40">
        <v>45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51</v>
      </c>
      <c r="DG40">
        <v>53</v>
      </c>
      <c r="DH40">
        <v>29</v>
      </c>
      <c r="DI40">
        <v>11</v>
      </c>
      <c r="DJ40">
        <v>24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16</v>
      </c>
      <c r="DZ40">
        <v>0</v>
      </c>
      <c r="EA40">
        <v>1</v>
      </c>
      <c r="EB40">
        <v>0</v>
      </c>
      <c r="EC40">
        <v>1</v>
      </c>
      <c r="ED40">
        <v>0</v>
      </c>
      <c r="EE40" t="s">
        <v>357</v>
      </c>
      <c r="EF40">
        <v>39.509998321533203</v>
      </c>
      <c r="EG40">
        <v>39.830001831054688</v>
      </c>
      <c r="EH40">
        <v>40.220001220703118</v>
      </c>
      <c r="EI40">
        <v>39.479999542236328</v>
      </c>
      <c r="EJ40">
        <v>39.849998474121087</v>
      </c>
      <c r="EK40" s="2">
        <f t="shared" si="24"/>
        <v>8.0342328599137813E-3</v>
      </c>
      <c r="EL40" s="2">
        <f t="shared" si="25"/>
        <v>9.6966528545920916E-3</v>
      </c>
      <c r="EM40" s="2">
        <f t="shared" si="26"/>
        <v>8.7874032821527726E-3</v>
      </c>
      <c r="EN40" s="2">
        <f t="shared" si="27"/>
        <v>9.2847916198801617E-3</v>
      </c>
      <c r="EO40">
        <v>31</v>
      </c>
      <c r="EP40">
        <v>19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58</v>
      </c>
      <c r="EY40">
        <v>34</v>
      </c>
      <c r="EZ40">
        <v>24</v>
      </c>
      <c r="FA40">
        <v>12</v>
      </c>
      <c r="FB40">
        <v>29</v>
      </c>
      <c r="FC40">
        <v>0</v>
      </c>
      <c r="FD40">
        <v>0</v>
      </c>
      <c r="FE40">
        <v>0</v>
      </c>
      <c r="FF40">
        <v>0</v>
      </c>
      <c r="FG40">
        <v>19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367</v>
      </c>
      <c r="FX40">
        <v>39.849998474121087</v>
      </c>
      <c r="FY40">
        <v>39.849998474121087</v>
      </c>
      <c r="FZ40">
        <v>40.279998779296882</v>
      </c>
      <c r="GA40">
        <v>39.610000610351563</v>
      </c>
      <c r="GB40">
        <v>39.869998931884773</v>
      </c>
      <c r="GC40">
        <v>444</v>
      </c>
      <c r="GD40">
        <v>388</v>
      </c>
      <c r="GE40">
        <v>95</v>
      </c>
      <c r="GF40">
        <v>325</v>
      </c>
      <c r="GG40">
        <v>0</v>
      </c>
      <c r="GH40">
        <v>108</v>
      </c>
      <c r="GI40">
        <v>0</v>
      </c>
      <c r="GJ40">
        <v>0</v>
      </c>
      <c r="GK40">
        <v>2</v>
      </c>
      <c r="GL40">
        <v>58</v>
      </c>
      <c r="GM40">
        <v>0</v>
      </c>
      <c r="GN40">
        <v>53</v>
      </c>
      <c r="GO40">
        <v>2</v>
      </c>
      <c r="GP40">
        <v>0</v>
      </c>
      <c r="GQ40">
        <v>1</v>
      </c>
      <c r="GR40">
        <v>0</v>
      </c>
      <c r="GS40">
        <v>1</v>
      </c>
      <c r="GT40">
        <v>1</v>
      </c>
      <c r="GU40">
        <v>0</v>
      </c>
      <c r="GV40">
        <v>0</v>
      </c>
      <c r="GW40">
        <v>2.2999999999999998</v>
      </c>
      <c r="GX40" t="s">
        <v>218</v>
      </c>
      <c r="GY40">
        <v>1892070</v>
      </c>
      <c r="GZ40">
        <v>1566500</v>
      </c>
      <c r="HA40">
        <v>1.1759999999999999</v>
      </c>
      <c r="HB40">
        <v>1.5009999999999999</v>
      </c>
      <c r="HC40">
        <v>15.14</v>
      </c>
      <c r="HD40">
        <v>4.68</v>
      </c>
      <c r="HF40" s="2">
        <f t="shared" si="28"/>
        <v>0</v>
      </c>
      <c r="HG40" s="2">
        <f t="shared" si="29"/>
        <v>1.067528098826076E-2</v>
      </c>
      <c r="HH40" s="2">
        <f t="shared" si="30"/>
        <v>6.0225313164159466E-3</v>
      </c>
      <c r="HI40" s="2">
        <f t="shared" si="31"/>
        <v>6.5211519563218578E-3</v>
      </c>
      <c r="HJ40" s="3">
        <f t="shared" si="32"/>
        <v>40.275408405214094</v>
      </c>
      <c r="HK40" t="str">
        <f t="shared" si="33"/>
        <v>ARMK</v>
      </c>
    </row>
    <row r="41" spans="1:219" hidden="1" x14ac:dyDescent="0.3">
      <c r="A41">
        <v>32</v>
      </c>
      <c r="B41" t="s">
        <v>368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25</v>
      </c>
      <c r="N41">
        <v>88</v>
      </c>
      <c r="O41">
        <v>77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1</v>
      </c>
      <c r="X41">
        <v>1</v>
      </c>
      <c r="Y41">
        <v>2</v>
      </c>
      <c r="Z41">
        <v>2</v>
      </c>
      <c r="AA41">
        <v>1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369</v>
      </c>
      <c r="AV41">
        <v>59.830001831054688</v>
      </c>
      <c r="AW41">
        <v>59.459999084472663</v>
      </c>
      <c r="AX41">
        <v>59.669998168945313</v>
      </c>
      <c r="AY41">
        <v>58.740001678466797</v>
      </c>
      <c r="AZ41">
        <v>58.869998931884773</v>
      </c>
      <c r="BA41" s="2">
        <f t="shared" si="16"/>
        <v>-6.2227169909030433E-3</v>
      </c>
      <c r="BB41" s="2">
        <f t="shared" si="17"/>
        <v>3.519341225352024E-3</v>
      </c>
      <c r="BC41" s="2">
        <f t="shared" si="18"/>
        <v>1.2108937388024432E-2</v>
      </c>
      <c r="BD41" s="2">
        <f t="shared" si="19"/>
        <v>2.2082088632002783E-3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7</v>
      </c>
      <c r="BO41">
        <v>21</v>
      </c>
      <c r="BP41">
        <v>11</v>
      </c>
      <c r="BQ41">
        <v>3</v>
      </c>
      <c r="BR41">
        <v>153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 t="s">
        <v>370</v>
      </c>
      <c r="CN41">
        <v>58.869998931884773</v>
      </c>
      <c r="CO41">
        <v>59.060001373291023</v>
      </c>
      <c r="CP41">
        <v>59.650001525878913</v>
      </c>
      <c r="CQ41">
        <v>58.630001068115227</v>
      </c>
      <c r="CR41">
        <v>59.409999847412109</v>
      </c>
      <c r="CS41" s="2">
        <f t="shared" si="20"/>
        <v>3.2171086520187409E-3</v>
      </c>
      <c r="CT41" s="2">
        <f t="shared" si="21"/>
        <v>9.8910333192853139E-3</v>
      </c>
      <c r="CU41" s="2">
        <f t="shared" si="22"/>
        <v>7.2807364574538624E-3</v>
      </c>
      <c r="CV41" s="2">
        <f t="shared" si="23"/>
        <v>1.3129082331261088E-2</v>
      </c>
      <c r="CW41">
        <v>91</v>
      </c>
      <c r="CX41">
        <v>77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14</v>
      </c>
      <c r="DG41">
        <v>5</v>
      </c>
      <c r="DH41">
        <v>3</v>
      </c>
      <c r="DI41">
        <v>3</v>
      </c>
      <c r="DJ41">
        <v>6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6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357</v>
      </c>
      <c r="EF41">
        <v>59.409999847412109</v>
      </c>
      <c r="EG41">
        <v>59.630001068115227</v>
      </c>
      <c r="EH41">
        <v>60.709999084472663</v>
      </c>
      <c r="EI41">
        <v>59.479999542236328</v>
      </c>
      <c r="EJ41">
        <v>59.979999542236328</v>
      </c>
      <c r="EK41" s="2">
        <f t="shared" si="24"/>
        <v>3.6894384833535687E-3</v>
      </c>
      <c r="EL41" s="2">
        <f t="shared" si="25"/>
        <v>1.7789458617100462E-2</v>
      </c>
      <c r="EM41" s="2">
        <f t="shared" si="26"/>
        <v>2.5155378700656428E-3</v>
      </c>
      <c r="EN41" s="2">
        <f t="shared" si="27"/>
        <v>8.3361121009665196E-3</v>
      </c>
      <c r="EO41">
        <v>2</v>
      </c>
      <c r="EP41">
        <v>29</v>
      </c>
      <c r="EQ41">
        <v>119</v>
      </c>
      <c r="ER41">
        <v>44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1</v>
      </c>
      <c r="FD41">
        <v>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371</v>
      </c>
      <c r="FX41">
        <v>59.979999542236328</v>
      </c>
      <c r="FY41">
        <v>59.830001831054688</v>
      </c>
      <c r="FZ41">
        <v>62.509998321533203</v>
      </c>
      <c r="GA41">
        <v>59.5</v>
      </c>
      <c r="GB41">
        <v>61.819999694824219</v>
      </c>
      <c r="GC41">
        <v>554</v>
      </c>
      <c r="GD41">
        <v>238</v>
      </c>
      <c r="GE41">
        <v>362</v>
      </c>
      <c r="GF41">
        <v>33</v>
      </c>
      <c r="GG41">
        <v>0</v>
      </c>
      <c r="GH41">
        <v>44</v>
      </c>
      <c r="GI41">
        <v>0</v>
      </c>
      <c r="GJ41">
        <v>44</v>
      </c>
      <c r="GK41">
        <v>0</v>
      </c>
      <c r="GL41">
        <v>161</v>
      </c>
      <c r="GM41">
        <v>0</v>
      </c>
      <c r="GN41">
        <v>6</v>
      </c>
      <c r="GO41">
        <v>2</v>
      </c>
      <c r="GP41">
        <v>1</v>
      </c>
      <c r="GQ41">
        <v>2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1.7</v>
      </c>
      <c r="GX41" t="s">
        <v>218</v>
      </c>
      <c r="GY41">
        <v>3840730</v>
      </c>
      <c r="GZ41">
        <v>2449875</v>
      </c>
      <c r="HA41">
        <v>0.29799999999999999</v>
      </c>
      <c r="HB41">
        <v>1.5009999999999999</v>
      </c>
      <c r="HC41">
        <v>10.61</v>
      </c>
      <c r="HD41">
        <v>1.79</v>
      </c>
      <c r="HE41">
        <v>0.45710000000000001</v>
      </c>
      <c r="HF41" s="2">
        <f t="shared" si="28"/>
        <v>-2.5070651277130374E-3</v>
      </c>
      <c r="HG41" s="2">
        <f t="shared" si="29"/>
        <v>4.287308530538414E-2</v>
      </c>
      <c r="HH41" s="2">
        <f t="shared" si="30"/>
        <v>5.5156580470535621E-3</v>
      </c>
      <c r="HI41" s="2">
        <f t="shared" si="31"/>
        <v>3.7528303239678928E-2</v>
      </c>
      <c r="HJ41" s="3">
        <f t="shared" si="32"/>
        <v>62.395098603378784</v>
      </c>
      <c r="HK41" t="str">
        <f t="shared" si="33"/>
        <v>ADM</v>
      </c>
    </row>
    <row r="42" spans="1:219" s="15" customFormat="1" hidden="1" x14ac:dyDescent="0.3">
      <c r="A42" s="15">
        <v>33</v>
      </c>
      <c r="B42" s="15" t="s">
        <v>372</v>
      </c>
      <c r="C42" s="15">
        <v>9</v>
      </c>
      <c r="D42" s="15">
        <v>1</v>
      </c>
      <c r="E42" s="15">
        <v>6</v>
      </c>
      <c r="F42" s="15">
        <v>0</v>
      </c>
      <c r="G42" s="15" t="s">
        <v>218</v>
      </c>
      <c r="H42" s="15" t="s">
        <v>218</v>
      </c>
      <c r="I42" s="15">
        <v>6</v>
      </c>
      <c r="J42" s="15">
        <v>0</v>
      </c>
      <c r="K42" s="15" t="s">
        <v>218</v>
      </c>
      <c r="L42" s="15" t="s">
        <v>218</v>
      </c>
      <c r="M42" s="15">
        <v>2</v>
      </c>
      <c r="N42" s="15">
        <v>1</v>
      </c>
      <c r="O42" s="15">
        <v>2</v>
      </c>
      <c r="P42" s="15">
        <v>5</v>
      </c>
      <c r="Q42" s="15">
        <v>167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2</v>
      </c>
      <c r="AA42" s="15">
        <v>1</v>
      </c>
      <c r="AB42" s="15">
        <v>2</v>
      </c>
      <c r="AC42" s="15">
        <v>1</v>
      </c>
      <c r="AD42" s="15">
        <v>2</v>
      </c>
      <c r="AE42" s="15">
        <v>0</v>
      </c>
      <c r="AF42" s="15">
        <v>0</v>
      </c>
      <c r="AG42" s="15">
        <v>2</v>
      </c>
      <c r="AH42" s="15">
        <v>2</v>
      </c>
      <c r="AI42" s="15">
        <v>0</v>
      </c>
      <c r="AJ42" s="15">
        <v>0</v>
      </c>
      <c r="AK42" s="15">
        <v>1</v>
      </c>
      <c r="AL42" s="15">
        <v>1</v>
      </c>
      <c r="AM42" s="15">
        <v>1</v>
      </c>
      <c r="AN42" s="15">
        <v>0</v>
      </c>
      <c r="AO42" s="15">
        <v>1</v>
      </c>
      <c r="AP42" s="15">
        <v>1</v>
      </c>
      <c r="AQ42" s="15">
        <v>1</v>
      </c>
      <c r="AR42" s="15">
        <v>0</v>
      </c>
      <c r="AS42" s="15">
        <v>1</v>
      </c>
      <c r="AT42" s="15">
        <v>1</v>
      </c>
      <c r="AU42" s="15" t="s">
        <v>373</v>
      </c>
      <c r="AV42" s="15">
        <v>26.45999908447266</v>
      </c>
      <c r="AW42" s="15">
        <v>26.159999847412109</v>
      </c>
      <c r="AX42" s="15">
        <v>27.60000038146973</v>
      </c>
      <c r="AY42" s="15">
        <v>26</v>
      </c>
      <c r="AZ42" s="15">
        <v>27.440000534057621</v>
      </c>
      <c r="BA42" s="16">
        <f t="shared" si="16"/>
        <v>-1.1467860810795427E-2</v>
      </c>
      <c r="BB42" s="16">
        <f t="shared" si="17"/>
        <v>5.2173931672277019E-2</v>
      </c>
      <c r="BC42" s="16">
        <f t="shared" si="18"/>
        <v>6.1162021538748723E-3</v>
      </c>
      <c r="BD42" s="16">
        <f t="shared" si="19"/>
        <v>5.2478152552159707E-2</v>
      </c>
      <c r="BE42" s="15">
        <v>10</v>
      </c>
      <c r="BF42" s="15">
        <v>11</v>
      </c>
      <c r="BG42" s="15">
        <v>10</v>
      </c>
      <c r="BH42" s="15">
        <v>12</v>
      </c>
      <c r="BI42" s="15">
        <v>140</v>
      </c>
      <c r="BJ42" s="15">
        <v>0</v>
      </c>
      <c r="BK42" s="15">
        <v>0</v>
      </c>
      <c r="BL42" s="15">
        <v>0</v>
      </c>
      <c r="BM42" s="15">
        <v>0</v>
      </c>
      <c r="BN42" s="15">
        <v>3</v>
      </c>
      <c r="BO42" s="15">
        <v>2</v>
      </c>
      <c r="BP42" s="15">
        <v>1</v>
      </c>
      <c r="BQ42" s="15">
        <v>4</v>
      </c>
      <c r="BR42" s="15">
        <v>1</v>
      </c>
      <c r="BS42" s="15">
        <v>1</v>
      </c>
      <c r="BT42" s="15">
        <v>11</v>
      </c>
      <c r="BU42" s="15">
        <v>1</v>
      </c>
      <c r="BV42" s="15">
        <v>11</v>
      </c>
      <c r="BW42" s="15">
        <v>2</v>
      </c>
      <c r="BX42" s="15">
        <v>0</v>
      </c>
      <c r="BY42" s="15">
        <v>1</v>
      </c>
      <c r="BZ42" s="15">
        <v>1</v>
      </c>
      <c r="CA42" s="15">
        <v>1</v>
      </c>
      <c r="CB42" s="15">
        <v>0</v>
      </c>
      <c r="CC42" s="15">
        <v>1</v>
      </c>
      <c r="CD42" s="15">
        <v>1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 t="s">
        <v>374</v>
      </c>
      <c r="CN42" s="15">
        <v>27.440000534057621</v>
      </c>
      <c r="CO42" s="15">
        <v>27.819999694824219</v>
      </c>
      <c r="CP42" s="15">
        <v>28.180000305175781</v>
      </c>
      <c r="CQ42" s="15">
        <v>27.10000038146973</v>
      </c>
      <c r="CR42" s="15">
        <v>27.85000038146973</v>
      </c>
      <c r="CS42" s="16">
        <f t="shared" si="20"/>
        <v>1.3659207941590812E-2</v>
      </c>
      <c r="CT42" s="16">
        <f t="shared" si="21"/>
        <v>1.2775039263766108E-2</v>
      </c>
      <c r="CU42" s="16">
        <f t="shared" si="22"/>
        <v>2.5880636996859496E-2</v>
      </c>
      <c r="CV42" s="16">
        <f t="shared" si="23"/>
        <v>2.6929981677810688E-2</v>
      </c>
      <c r="CW42" s="15">
        <v>11</v>
      </c>
      <c r="CX42" s="15">
        <v>89</v>
      </c>
      <c r="CY42" s="15">
        <v>36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7</v>
      </c>
      <c r="DG42" s="15">
        <v>5</v>
      </c>
      <c r="DH42" s="15">
        <v>1</v>
      </c>
      <c r="DI42" s="15">
        <v>0</v>
      </c>
      <c r="DJ42" s="15">
        <v>47</v>
      </c>
      <c r="DK42" s="15">
        <v>1</v>
      </c>
      <c r="DL42" s="15">
        <v>60</v>
      </c>
      <c r="DM42" s="15">
        <v>0</v>
      </c>
      <c r="DN42" s="15">
        <v>0</v>
      </c>
      <c r="DO42" s="15">
        <v>0</v>
      </c>
      <c r="DP42" s="15">
        <v>0</v>
      </c>
      <c r="DQ42" s="15">
        <v>47</v>
      </c>
      <c r="DR42" s="15">
        <v>47</v>
      </c>
      <c r="DS42" s="15">
        <v>0</v>
      </c>
      <c r="DT42" s="15">
        <v>0</v>
      </c>
      <c r="DU42" s="15">
        <v>1</v>
      </c>
      <c r="DV42" s="15">
        <v>1</v>
      </c>
      <c r="DW42" s="15">
        <v>1</v>
      </c>
      <c r="DX42" s="15">
        <v>0</v>
      </c>
      <c r="DY42" s="15">
        <v>34</v>
      </c>
      <c r="DZ42" s="15">
        <v>34</v>
      </c>
      <c r="EA42" s="15">
        <v>1</v>
      </c>
      <c r="EB42" s="15">
        <v>0</v>
      </c>
      <c r="EC42" s="15">
        <v>1</v>
      </c>
      <c r="ED42" s="15">
        <v>1</v>
      </c>
      <c r="EE42" s="15" t="s">
        <v>375</v>
      </c>
      <c r="EF42" s="15">
        <v>27.85000038146973</v>
      </c>
      <c r="EG42" s="15">
        <v>28.059999465942379</v>
      </c>
      <c r="EH42" s="15">
        <v>28.79999923706055</v>
      </c>
      <c r="EI42" s="15">
        <v>27.659999847412109</v>
      </c>
      <c r="EJ42" s="15">
        <v>27.680000305175781</v>
      </c>
      <c r="EK42" s="16">
        <f t="shared" si="24"/>
        <v>7.483930451514631E-3</v>
      </c>
      <c r="EL42" s="16">
        <f t="shared" si="25"/>
        <v>2.5694437177828822E-2</v>
      </c>
      <c r="EM42" s="16">
        <f t="shared" si="26"/>
        <v>1.4255154174744988E-2</v>
      </c>
      <c r="EN42" s="16">
        <f t="shared" si="27"/>
        <v>7.225598823397128E-4</v>
      </c>
      <c r="EO42" s="15">
        <v>22</v>
      </c>
      <c r="EP42" s="15">
        <v>17</v>
      </c>
      <c r="EQ42" s="15">
        <v>20</v>
      </c>
      <c r="ER42" s="15">
        <v>18</v>
      </c>
      <c r="ES42" s="15">
        <v>26</v>
      </c>
      <c r="ET42" s="15">
        <v>1</v>
      </c>
      <c r="EU42" s="15">
        <v>64</v>
      </c>
      <c r="EV42" s="15">
        <v>1</v>
      </c>
      <c r="EW42" s="15">
        <v>26</v>
      </c>
      <c r="EX42" s="15">
        <v>7</v>
      </c>
      <c r="EY42" s="15">
        <v>1</v>
      </c>
      <c r="EZ42" s="15">
        <v>3</v>
      </c>
      <c r="FA42" s="15">
        <v>4</v>
      </c>
      <c r="FB42" s="15">
        <v>64</v>
      </c>
      <c r="FC42" s="15">
        <v>1</v>
      </c>
      <c r="FD42" s="15">
        <v>6</v>
      </c>
      <c r="FE42" s="15">
        <v>1</v>
      </c>
      <c r="FF42" s="15">
        <v>6</v>
      </c>
      <c r="FG42" s="15">
        <v>84</v>
      </c>
      <c r="FH42" s="15">
        <v>64</v>
      </c>
      <c r="FI42" s="15">
        <v>1</v>
      </c>
      <c r="FJ42" s="15">
        <v>1</v>
      </c>
      <c r="FK42" s="15">
        <v>1</v>
      </c>
      <c r="FL42" s="15">
        <v>1</v>
      </c>
      <c r="FM42" s="15">
        <v>1</v>
      </c>
      <c r="FN42" s="15">
        <v>1</v>
      </c>
      <c r="FO42" s="15">
        <v>106</v>
      </c>
      <c r="FP42" s="15">
        <v>84</v>
      </c>
      <c r="FQ42" s="15">
        <v>1</v>
      </c>
      <c r="FR42" s="15">
        <v>1</v>
      </c>
      <c r="FS42" s="15">
        <v>1</v>
      </c>
      <c r="FT42" s="15">
        <v>1</v>
      </c>
      <c r="FU42" s="15">
        <v>1</v>
      </c>
      <c r="FV42" s="15">
        <v>1</v>
      </c>
      <c r="FW42" s="15" t="s">
        <v>376</v>
      </c>
      <c r="FX42" s="15">
        <v>27.680000305175781</v>
      </c>
      <c r="FY42" s="15">
        <v>27.579999923706051</v>
      </c>
      <c r="FZ42" s="15">
        <v>29.079999923706051</v>
      </c>
      <c r="GA42" s="15">
        <v>27.409999847412109</v>
      </c>
      <c r="GB42" s="15">
        <v>29.059999465942379</v>
      </c>
      <c r="GC42" s="15">
        <v>599</v>
      </c>
      <c r="GD42" s="15">
        <v>152</v>
      </c>
      <c r="GE42" s="15">
        <v>239</v>
      </c>
      <c r="GF42" s="15">
        <v>139</v>
      </c>
      <c r="GG42" s="15">
        <v>26</v>
      </c>
      <c r="GH42" s="15">
        <v>368</v>
      </c>
      <c r="GI42" s="15">
        <v>26</v>
      </c>
      <c r="GJ42" s="15">
        <v>44</v>
      </c>
      <c r="GK42" s="15">
        <v>19</v>
      </c>
      <c r="GL42" s="15">
        <v>114</v>
      </c>
      <c r="GM42" s="15">
        <v>6</v>
      </c>
      <c r="GN42" s="15">
        <v>111</v>
      </c>
      <c r="GO42" s="15">
        <v>4</v>
      </c>
      <c r="GP42" s="15">
        <v>2</v>
      </c>
      <c r="GQ42" s="15">
        <v>4</v>
      </c>
      <c r="GR42" s="15">
        <v>2</v>
      </c>
      <c r="GS42" s="15">
        <v>3</v>
      </c>
      <c r="GT42" s="15">
        <v>2</v>
      </c>
      <c r="GU42" s="15">
        <v>3</v>
      </c>
      <c r="GV42" s="15">
        <v>2</v>
      </c>
      <c r="GW42" s="15">
        <v>2.2000000000000002</v>
      </c>
      <c r="GX42" s="15" t="s">
        <v>218</v>
      </c>
      <c r="GY42" s="15">
        <v>538973</v>
      </c>
      <c r="GZ42" s="15">
        <v>798100</v>
      </c>
      <c r="HA42" s="15">
        <v>1.05</v>
      </c>
      <c r="HB42" s="15">
        <v>1.794</v>
      </c>
      <c r="HC42" s="15">
        <v>1.18</v>
      </c>
      <c r="HD42" s="15">
        <v>3.66</v>
      </c>
      <c r="HE42" s="15">
        <v>0</v>
      </c>
      <c r="HF42" s="16">
        <f t="shared" si="28"/>
        <v>-3.6258296499767084E-3</v>
      </c>
      <c r="HG42" s="16">
        <f t="shared" si="29"/>
        <v>5.1581843326526267E-2</v>
      </c>
      <c r="HH42" s="16">
        <f t="shared" si="30"/>
        <v>6.1638896578756208E-3</v>
      </c>
      <c r="HI42" s="16">
        <f t="shared" si="31"/>
        <v>5.6779065686633268E-2</v>
      </c>
      <c r="HJ42" s="17">
        <f t="shared" si="32"/>
        <v>29.002627158716262</v>
      </c>
      <c r="HK42" s="15" t="str">
        <f t="shared" si="33"/>
        <v>ARNC</v>
      </c>
    </row>
    <row r="43" spans="1:219" hidden="1" x14ac:dyDescent="0.3">
      <c r="A43">
        <v>34</v>
      </c>
      <c r="B43" t="s">
        <v>377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9</v>
      </c>
      <c r="N43">
        <v>22</v>
      </c>
      <c r="O43">
        <v>109</v>
      </c>
      <c r="P43">
        <v>8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1</v>
      </c>
      <c r="Y43">
        <v>0</v>
      </c>
      <c r="Z43">
        <v>1</v>
      </c>
      <c r="AA43">
        <v>1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378</v>
      </c>
      <c r="AV43">
        <v>316.42001342773438</v>
      </c>
      <c r="AW43">
        <v>315.72000122070313</v>
      </c>
      <c r="AX43">
        <v>316.32998657226563</v>
      </c>
      <c r="AY43">
        <v>311.20001220703119</v>
      </c>
      <c r="AZ43">
        <v>312.82998657226563</v>
      </c>
      <c r="BA43" s="2">
        <f t="shared" si="16"/>
        <v>-2.2171930961760733E-3</v>
      </c>
      <c r="BB43" s="2">
        <f t="shared" si="17"/>
        <v>1.9283197213525449E-3</v>
      </c>
      <c r="BC43" s="2">
        <f t="shared" si="18"/>
        <v>1.4316448106536761E-2</v>
      </c>
      <c r="BD43" s="2">
        <f t="shared" si="19"/>
        <v>5.2104159933462624E-3</v>
      </c>
      <c r="BE43">
        <v>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14</v>
      </c>
      <c r="BO43">
        <v>14</v>
      </c>
      <c r="BP43">
        <v>16</v>
      </c>
      <c r="BQ43">
        <v>16</v>
      </c>
      <c r="BR43">
        <v>92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5</v>
      </c>
      <c r="CF43">
        <v>0</v>
      </c>
      <c r="CG43">
        <v>0</v>
      </c>
      <c r="CH43">
        <v>0</v>
      </c>
      <c r="CI43">
        <v>2</v>
      </c>
      <c r="CJ43">
        <v>0</v>
      </c>
      <c r="CK43">
        <v>1</v>
      </c>
      <c r="CL43">
        <v>0</v>
      </c>
      <c r="CM43" t="s">
        <v>288</v>
      </c>
      <c r="CN43">
        <v>312.82998657226563</v>
      </c>
      <c r="CO43">
        <v>315</v>
      </c>
      <c r="CP43">
        <v>319.6199951171875</v>
      </c>
      <c r="CQ43">
        <v>314.43499755859369</v>
      </c>
      <c r="CR43">
        <v>318.6400146484375</v>
      </c>
      <c r="CS43" s="2">
        <f t="shared" si="20"/>
        <v>6.8889315166170695E-3</v>
      </c>
      <c r="CT43" s="2">
        <f t="shared" si="21"/>
        <v>1.445464985847833E-2</v>
      </c>
      <c r="CU43" s="2">
        <f t="shared" si="22"/>
        <v>1.7936585441470365E-3</v>
      </c>
      <c r="CV43" s="2">
        <f t="shared" si="23"/>
        <v>1.3196764048869714E-2</v>
      </c>
      <c r="CW43">
        <v>12</v>
      </c>
      <c r="CX43">
        <v>30</v>
      </c>
      <c r="CY43">
        <v>114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4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4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379</v>
      </c>
      <c r="EF43">
        <v>318.6400146484375</v>
      </c>
      <c r="EG43">
        <v>318.6099853515625</v>
      </c>
      <c r="EH43">
        <v>322.74700927734369</v>
      </c>
      <c r="EI43">
        <v>318.20999145507813</v>
      </c>
      <c r="EJ43">
        <v>321.07000732421881</v>
      </c>
      <c r="EK43" s="2">
        <f t="shared" si="24"/>
        <v>-9.4250959654873512E-5</v>
      </c>
      <c r="EL43" s="2">
        <f t="shared" si="25"/>
        <v>1.2818163474370592E-2</v>
      </c>
      <c r="EM43" s="2">
        <f t="shared" si="26"/>
        <v>1.2554342766220028E-3</v>
      </c>
      <c r="EN43" s="2">
        <f t="shared" si="27"/>
        <v>8.9077640511361356E-3</v>
      </c>
      <c r="EO43">
        <v>8</v>
      </c>
      <c r="EP43">
        <v>68</v>
      </c>
      <c r="EQ43">
        <v>80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380</v>
      </c>
      <c r="FX43">
        <v>321.07000732421881</v>
      </c>
      <c r="FY43">
        <v>322.26998901367188</v>
      </c>
      <c r="FZ43">
        <v>322.26998901367188</v>
      </c>
      <c r="GA43">
        <v>317.29998779296881</v>
      </c>
      <c r="GB43">
        <v>319.01998901367188</v>
      </c>
      <c r="GC43">
        <v>465</v>
      </c>
      <c r="GD43">
        <v>162</v>
      </c>
      <c r="GE43">
        <v>312</v>
      </c>
      <c r="GF43">
        <v>6</v>
      </c>
      <c r="GG43">
        <v>0</v>
      </c>
      <c r="GH43">
        <v>8</v>
      </c>
      <c r="GI43">
        <v>0</v>
      </c>
      <c r="GJ43">
        <v>0</v>
      </c>
      <c r="GK43">
        <v>0</v>
      </c>
      <c r="GL43">
        <v>93</v>
      </c>
      <c r="GM43">
        <v>0</v>
      </c>
      <c r="GN43">
        <v>0</v>
      </c>
      <c r="GO43">
        <v>1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2.2999999999999998</v>
      </c>
      <c r="GX43" t="s">
        <v>218</v>
      </c>
      <c r="GY43">
        <v>337741</v>
      </c>
      <c r="GZ43">
        <v>541825</v>
      </c>
      <c r="HA43">
        <v>4.2469999999999999</v>
      </c>
      <c r="HB43">
        <v>4.9950000000000001</v>
      </c>
      <c r="HC43">
        <v>4.2699999999999996</v>
      </c>
      <c r="HD43">
        <v>3.63</v>
      </c>
      <c r="HE43">
        <v>0</v>
      </c>
      <c r="HF43" s="2">
        <f t="shared" si="28"/>
        <v>3.7235291226641598E-3</v>
      </c>
      <c r="HG43" s="2">
        <f t="shared" si="29"/>
        <v>0</v>
      </c>
      <c r="HH43" s="2">
        <f t="shared" si="30"/>
        <v>1.5421855556311925E-2</v>
      </c>
      <c r="HI43" s="2">
        <f t="shared" si="31"/>
        <v>5.3915155160680905E-3</v>
      </c>
      <c r="HJ43" s="3">
        <f t="shared" si="32"/>
        <v>322.26998901367188</v>
      </c>
      <c r="HK43" t="str">
        <f t="shared" si="33"/>
        <v>ANET</v>
      </c>
    </row>
    <row r="44" spans="1:219" hidden="1" x14ac:dyDescent="0.3">
      <c r="A44">
        <v>35</v>
      </c>
      <c r="B44" t="s">
        <v>381</v>
      </c>
      <c r="C44">
        <v>11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</v>
      </c>
      <c r="N44">
        <v>2</v>
      </c>
      <c r="O44">
        <v>6</v>
      </c>
      <c r="P44">
        <v>46</v>
      </c>
      <c r="Q44">
        <v>93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1</v>
      </c>
      <c r="AB44">
        <v>2</v>
      </c>
      <c r="AC44">
        <v>1</v>
      </c>
      <c r="AD44">
        <v>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284</v>
      </c>
      <c r="AV44">
        <v>98.849998474121094</v>
      </c>
      <c r="AW44">
        <v>98.660003662109375</v>
      </c>
      <c r="AX44">
        <v>99.290000915527344</v>
      </c>
      <c r="AY44">
        <v>97.400001525878906</v>
      </c>
      <c r="AZ44">
        <v>97.760002136230483</v>
      </c>
      <c r="BA44" s="2">
        <f t="shared" si="16"/>
        <v>-1.9257531416927431E-3</v>
      </c>
      <c r="BB44" s="2">
        <f t="shared" si="17"/>
        <v>6.3450221332352896E-3</v>
      </c>
      <c r="BC44" s="2">
        <f t="shared" si="18"/>
        <v>1.2771154363076298E-2</v>
      </c>
      <c r="BD44" s="2">
        <f t="shared" si="19"/>
        <v>3.6824938879390645E-3</v>
      </c>
      <c r="BE44">
        <v>48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31</v>
      </c>
      <c r="BO44">
        <v>9</v>
      </c>
      <c r="BP44">
        <v>7</v>
      </c>
      <c r="BQ44">
        <v>16</v>
      </c>
      <c r="BR44">
        <v>50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51</v>
      </c>
      <c r="CF44">
        <v>1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0</v>
      </c>
      <c r="CM44" t="s">
        <v>382</v>
      </c>
      <c r="CN44">
        <v>97.760002136230483</v>
      </c>
      <c r="CO44">
        <v>98.489997863769517</v>
      </c>
      <c r="CP44">
        <v>99.639999389648438</v>
      </c>
      <c r="CQ44">
        <v>97.779998779296875</v>
      </c>
      <c r="CR44">
        <v>99.599998474121094</v>
      </c>
      <c r="CS44" s="2">
        <f t="shared" si="20"/>
        <v>7.4118767729973722E-3</v>
      </c>
      <c r="CT44" s="2">
        <f t="shared" si="21"/>
        <v>1.1541564963100437E-2</v>
      </c>
      <c r="CU44" s="2">
        <f t="shared" si="22"/>
        <v>7.208844551450877E-3</v>
      </c>
      <c r="CV44" s="2">
        <f t="shared" si="23"/>
        <v>1.8273089585409075E-2</v>
      </c>
      <c r="CW44">
        <v>22</v>
      </c>
      <c r="CX44">
        <v>83</v>
      </c>
      <c r="CY44">
        <v>32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4</v>
      </c>
      <c r="DG44">
        <v>1</v>
      </c>
      <c r="DH44">
        <v>1</v>
      </c>
      <c r="DI44">
        <v>0</v>
      </c>
      <c r="DJ44">
        <v>1</v>
      </c>
      <c r="DK44">
        <v>1</v>
      </c>
      <c r="DL44">
        <v>7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383</v>
      </c>
      <c r="EF44">
        <v>99.599998474121094</v>
      </c>
      <c r="EG44">
        <v>100.36000061035161</v>
      </c>
      <c r="EH44">
        <v>101.6800003051758</v>
      </c>
      <c r="EI44">
        <v>100.36000061035161</v>
      </c>
      <c r="EJ44">
        <v>100.5</v>
      </c>
      <c r="EK44" s="2">
        <f t="shared" si="24"/>
        <v>7.5727593823083916E-3</v>
      </c>
      <c r="EL44" s="2">
        <f t="shared" si="25"/>
        <v>1.2981900972289795E-2</v>
      </c>
      <c r="EM44" s="2">
        <f t="shared" si="26"/>
        <v>0</v>
      </c>
      <c r="EN44" s="2">
        <f t="shared" si="27"/>
        <v>1.3930287527202934E-3</v>
      </c>
      <c r="EO44">
        <v>35</v>
      </c>
      <c r="EP44">
        <v>113</v>
      </c>
      <c r="EQ44">
        <v>17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384</v>
      </c>
      <c r="FX44">
        <v>100.5</v>
      </c>
      <c r="FY44">
        <v>94.489997863769531</v>
      </c>
      <c r="FZ44">
        <v>102.9100036621094</v>
      </c>
      <c r="GA44">
        <v>94.480003356933594</v>
      </c>
      <c r="GB44">
        <v>100.88999938964839</v>
      </c>
      <c r="GC44">
        <v>499</v>
      </c>
      <c r="GD44">
        <v>122</v>
      </c>
      <c r="GE44">
        <v>302</v>
      </c>
      <c r="GF44">
        <v>7</v>
      </c>
      <c r="GG44">
        <v>0</v>
      </c>
      <c r="GH44">
        <v>139</v>
      </c>
      <c r="GI44">
        <v>0</v>
      </c>
      <c r="GJ44">
        <v>0</v>
      </c>
      <c r="GK44">
        <v>2</v>
      </c>
      <c r="GL44">
        <v>51</v>
      </c>
      <c r="GM44">
        <v>0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2.7</v>
      </c>
      <c r="GX44" t="s">
        <v>281</v>
      </c>
      <c r="GY44">
        <v>425472</v>
      </c>
      <c r="GZ44">
        <v>494725</v>
      </c>
      <c r="HA44">
        <v>1.262</v>
      </c>
      <c r="HB44">
        <v>1.81</v>
      </c>
      <c r="HC44">
        <v>1.85</v>
      </c>
      <c r="HD44">
        <v>3.38</v>
      </c>
      <c r="HF44" s="2">
        <f t="shared" si="28"/>
        <v>-6.3604638290873483E-2</v>
      </c>
      <c r="HG44" s="2">
        <f t="shared" si="29"/>
        <v>8.1819118634819832E-2</v>
      </c>
      <c r="HH44" s="2">
        <f t="shared" si="30"/>
        <v>1.0577317241922124E-4</v>
      </c>
      <c r="HI44" s="2">
        <f t="shared" si="31"/>
        <v>6.3534503632601713E-2</v>
      </c>
      <c r="HJ44" s="3">
        <f t="shared" si="32"/>
        <v>102.22108620878916</v>
      </c>
      <c r="HK44" t="str">
        <f t="shared" si="33"/>
        <v>AWI</v>
      </c>
    </row>
    <row r="45" spans="1:219" hidden="1" x14ac:dyDescent="0.3">
      <c r="A45">
        <v>36</v>
      </c>
      <c r="B45" t="s">
        <v>385</v>
      </c>
      <c r="C45">
        <v>9</v>
      </c>
      <c r="D45">
        <v>1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</v>
      </c>
      <c r="N45">
        <v>28</v>
      </c>
      <c r="O45">
        <v>121</v>
      </c>
      <c r="P45">
        <v>18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0</v>
      </c>
      <c r="Z45">
        <v>0</v>
      </c>
      <c r="AA45">
        <v>1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386</v>
      </c>
      <c r="AV45">
        <v>117.0899963378906</v>
      </c>
      <c r="AW45">
        <v>117.30999755859381</v>
      </c>
      <c r="AX45">
        <v>118.48000335693359</v>
      </c>
      <c r="AY45">
        <v>116.4499969482422</v>
      </c>
      <c r="AZ45">
        <v>116.6800003051758</v>
      </c>
      <c r="BA45" s="2">
        <f t="shared" si="16"/>
        <v>1.8753833883026205E-3</v>
      </c>
      <c r="BB45" s="2">
        <f t="shared" si="17"/>
        <v>9.8751330620325817E-3</v>
      </c>
      <c r="BC45" s="2">
        <f t="shared" si="18"/>
        <v>7.3310086799895924E-3</v>
      </c>
      <c r="BD45" s="2">
        <f t="shared" si="19"/>
        <v>1.9712320563252117E-3</v>
      </c>
      <c r="BE45">
        <v>63</v>
      </c>
      <c r="BF45">
        <v>33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29</v>
      </c>
      <c r="BO45">
        <v>19</v>
      </c>
      <c r="BP45">
        <v>11</v>
      </c>
      <c r="BQ45">
        <v>21</v>
      </c>
      <c r="BR45">
        <v>19</v>
      </c>
      <c r="BS45">
        <v>0</v>
      </c>
      <c r="BT45">
        <v>0</v>
      </c>
      <c r="BU45">
        <v>0</v>
      </c>
      <c r="BV45">
        <v>0</v>
      </c>
      <c r="BW45">
        <v>33</v>
      </c>
      <c r="BX45">
        <v>1</v>
      </c>
      <c r="BY45">
        <v>2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358</v>
      </c>
      <c r="CN45">
        <v>116.6800003051758</v>
      </c>
      <c r="CO45">
        <v>117.3399963378906</v>
      </c>
      <c r="CP45">
        <v>119.2200012207031</v>
      </c>
      <c r="CQ45">
        <v>116.98000335693359</v>
      </c>
      <c r="CR45">
        <v>118.5100021362305</v>
      </c>
      <c r="CS45" s="2">
        <f t="shared" si="20"/>
        <v>5.6246467812585133E-3</v>
      </c>
      <c r="CT45" s="2">
        <f t="shared" si="21"/>
        <v>1.5769207042132027E-2</v>
      </c>
      <c r="CU45" s="2">
        <f t="shared" si="22"/>
        <v>3.0679477773322139E-3</v>
      </c>
      <c r="CV45" s="2">
        <f t="shared" si="23"/>
        <v>1.2910292394882616E-2</v>
      </c>
      <c r="CW45">
        <v>29</v>
      </c>
      <c r="CX45">
        <v>91</v>
      </c>
      <c r="CY45">
        <v>49</v>
      </c>
      <c r="CZ45">
        <v>6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2</v>
      </c>
      <c r="DI45">
        <v>0</v>
      </c>
      <c r="DJ45">
        <v>0</v>
      </c>
      <c r="DK45">
        <v>1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387</v>
      </c>
      <c r="EF45">
        <v>118.5100021362305</v>
      </c>
      <c r="EG45">
        <v>119.11000061035161</v>
      </c>
      <c r="EH45">
        <v>119.44000244140619</v>
      </c>
      <c r="EI45">
        <v>118.38999938964839</v>
      </c>
      <c r="EJ45">
        <v>118.48000335693359</v>
      </c>
      <c r="EK45" s="2">
        <f t="shared" si="24"/>
        <v>5.0373475866556383E-3</v>
      </c>
      <c r="EL45" s="2">
        <f t="shared" si="25"/>
        <v>2.7629087768687999E-3</v>
      </c>
      <c r="EM45" s="2">
        <f t="shared" si="26"/>
        <v>6.0448427253272374E-3</v>
      </c>
      <c r="EN45" s="2">
        <f t="shared" si="27"/>
        <v>7.5965534043798133E-4</v>
      </c>
      <c r="EO45">
        <v>15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23</v>
      </c>
      <c r="EY45">
        <v>55</v>
      </c>
      <c r="EZ45">
        <v>48</v>
      </c>
      <c r="FA45">
        <v>25</v>
      </c>
      <c r="FB45">
        <v>10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242</v>
      </c>
      <c r="FX45">
        <v>118.48000335693359</v>
      </c>
      <c r="FY45">
        <v>119.129997253418</v>
      </c>
      <c r="FZ45">
        <v>119.129997253418</v>
      </c>
      <c r="GA45">
        <v>117.5699996948242</v>
      </c>
      <c r="GB45">
        <v>118.2399978637695</v>
      </c>
      <c r="GC45">
        <v>455</v>
      </c>
      <c r="GD45">
        <v>267</v>
      </c>
      <c r="GE45">
        <v>190</v>
      </c>
      <c r="GF45">
        <v>164</v>
      </c>
      <c r="GG45">
        <v>0</v>
      </c>
      <c r="GH45">
        <v>24</v>
      </c>
      <c r="GI45">
        <v>0</v>
      </c>
      <c r="GJ45">
        <v>6</v>
      </c>
      <c r="GK45">
        <v>0</v>
      </c>
      <c r="GL45">
        <v>29</v>
      </c>
      <c r="GM45">
        <v>0</v>
      </c>
      <c r="GN45">
        <v>10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2.9</v>
      </c>
      <c r="GX45" t="s">
        <v>281</v>
      </c>
      <c r="GY45">
        <v>318097</v>
      </c>
      <c r="GZ45">
        <v>594725</v>
      </c>
      <c r="HA45">
        <v>1.0489999999999999</v>
      </c>
      <c r="HB45">
        <v>1.44</v>
      </c>
      <c r="HC45">
        <v>22.7</v>
      </c>
      <c r="HD45">
        <v>2.9</v>
      </c>
      <c r="HE45">
        <v>0</v>
      </c>
      <c r="HF45" s="2">
        <f t="shared" si="28"/>
        <v>5.4561731845063077E-3</v>
      </c>
      <c r="HG45" s="2">
        <f t="shared" si="29"/>
        <v>0</v>
      </c>
      <c r="HH45" s="2">
        <f t="shared" si="30"/>
        <v>1.3094918110971743E-2</v>
      </c>
      <c r="HI45" s="2">
        <f t="shared" si="31"/>
        <v>5.6664257531300333E-3</v>
      </c>
      <c r="HJ45" s="3">
        <f t="shared" si="32"/>
        <v>119.129997253418</v>
      </c>
      <c r="HK45" t="str">
        <f t="shared" si="33"/>
        <v>ARW</v>
      </c>
    </row>
    <row r="46" spans="1:219" hidden="1" x14ac:dyDescent="0.3">
      <c r="A46">
        <v>37</v>
      </c>
      <c r="B46" t="s">
        <v>388</v>
      </c>
      <c r="C46">
        <v>9</v>
      </c>
      <c r="D46">
        <v>0</v>
      </c>
      <c r="E46">
        <v>5</v>
      </c>
      <c r="F46">
        <v>1</v>
      </c>
      <c r="G46" t="s">
        <v>218</v>
      </c>
      <c r="H46" t="s">
        <v>328</v>
      </c>
      <c r="I46">
        <v>6</v>
      </c>
      <c r="J46">
        <v>0</v>
      </c>
      <c r="K46" t="s">
        <v>218</v>
      </c>
      <c r="L46" t="s">
        <v>218</v>
      </c>
      <c r="M46">
        <v>30</v>
      </c>
      <c r="N46">
        <v>66</v>
      </c>
      <c r="O46">
        <v>50</v>
      </c>
      <c r="P46">
        <v>11</v>
      </c>
      <c r="Q46">
        <v>1</v>
      </c>
      <c r="R46">
        <v>2</v>
      </c>
      <c r="S46">
        <v>5</v>
      </c>
      <c r="T46">
        <v>0</v>
      </c>
      <c r="U46">
        <v>0</v>
      </c>
      <c r="V46">
        <v>11</v>
      </c>
      <c r="W46">
        <v>6</v>
      </c>
      <c r="X46">
        <v>9</v>
      </c>
      <c r="Y46">
        <v>1</v>
      </c>
      <c r="Z46">
        <v>20</v>
      </c>
      <c r="AA46">
        <v>3</v>
      </c>
      <c r="AB46">
        <v>47</v>
      </c>
      <c r="AC46">
        <v>1</v>
      </c>
      <c r="AD46">
        <v>0</v>
      </c>
      <c r="AE46">
        <v>9</v>
      </c>
      <c r="AF46">
        <v>1</v>
      </c>
      <c r="AG46">
        <v>20</v>
      </c>
      <c r="AH46">
        <v>20</v>
      </c>
      <c r="AI46">
        <v>1</v>
      </c>
      <c r="AJ46">
        <v>1</v>
      </c>
      <c r="AK46">
        <v>2</v>
      </c>
      <c r="AL46">
        <v>2</v>
      </c>
      <c r="AM46">
        <v>4</v>
      </c>
      <c r="AN46">
        <v>1</v>
      </c>
      <c r="AO46">
        <v>9</v>
      </c>
      <c r="AP46">
        <v>9</v>
      </c>
      <c r="AQ46">
        <v>3</v>
      </c>
      <c r="AR46">
        <v>1</v>
      </c>
      <c r="AS46">
        <v>3</v>
      </c>
      <c r="AT46">
        <v>2</v>
      </c>
      <c r="AU46" t="s">
        <v>389</v>
      </c>
      <c r="AV46">
        <v>69.029998779296875</v>
      </c>
      <c r="AW46">
        <v>69.599998474121094</v>
      </c>
      <c r="AX46">
        <v>72.150001525878906</v>
      </c>
      <c r="AY46">
        <v>68.419998168945313</v>
      </c>
      <c r="AZ46">
        <v>70.989997863769531</v>
      </c>
      <c r="BA46" s="2">
        <f t="shared" si="16"/>
        <v>8.1896509672504392E-3</v>
      </c>
      <c r="BB46" s="2">
        <f t="shared" si="17"/>
        <v>3.5343076892980663E-2</v>
      </c>
      <c r="BC46" s="2">
        <f t="shared" si="18"/>
        <v>1.6954027744907729E-2</v>
      </c>
      <c r="BD46" s="2">
        <f t="shared" si="19"/>
        <v>3.6202278802093701E-2</v>
      </c>
      <c r="BE46">
        <v>5</v>
      </c>
      <c r="BF46">
        <v>10</v>
      </c>
      <c r="BG46">
        <v>5</v>
      </c>
      <c r="BH46">
        <v>20</v>
      </c>
      <c r="BI46">
        <v>133</v>
      </c>
      <c r="BJ46">
        <v>1</v>
      </c>
      <c r="BK46">
        <v>4</v>
      </c>
      <c r="BL46">
        <v>0</v>
      </c>
      <c r="BM46">
        <v>0</v>
      </c>
      <c r="BN46">
        <v>1</v>
      </c>
      <c r="BO46">
        <v>1</v>
      </c>
      <c r="BP46">
        <v>3</v>
      </c>
      <c r="BQ46">
        <v>1</v>
      </c>
      <c r="BR46">
        <v>20</v>
      </c>
      <c r="BS46">
        <v>2</v>
      </c>
      <c r="BT46">
        <v>26</v>
      </c>
      <c r="BU46">
        <v>1</v>
      </c>
      <c r="BV46">
        <v>26</v>
      </c>
      <c r="BW46">
        <v>7</v>
      </c>
      <c r="BX46">
        <v>4</v>
      </c>
      <c r="BY46">
        <v>20</v>
      </c>
      <c r="BZ46">
        <v>20</v>
      </c>
      <c r="CA46">
        <v>1</v>
      </c>
      <c r="CB46">
        <v>1</v>
      </c>
      <c r="CC46">
        <v>1</v>
      </c>
      <c r="CD46">
        <v>1</v>
      </c>
      <c r="CE46">
        <v>9</v>
      </c>
      <c r="CF46">
        <v>7</v>
      </c>
      <c r="CG46">
        <v>10</v>
      </c>
      <c r="CH46">
        <v>10</v>
      </c>
      <c r="CI46">
        <v>2</v>
      </c>
      <c r="CJ46">
        <v>1</v>
      </c>
      <c r="CK46">
        <v>2</v>
      </c>
      <c r="CL46">
        <v>1</v>
      </c>
      <c r="CM46" t="s">
        <v>390</v>
      </c>
      <c r="CN46">
        <v>70.989997863769531</v>
      </c>
      <c r="CO46">
        <v>71.580001831054688</v>
      </c>
      <c r="CP46">
        <v>72.349998474121094</v>
      </c>
      <c r="CQ46">
        <v>70.495002746582031</v>
      </c>
      <c r="CR46">
        <v>71.589996337890625</v>
      </c>
      <c r="CS46" s="2">
        <f t="shared" si="20"/>
        <v>8.2425810588507842E-3</v>
      </c>
      <c r="CT46" s="2">
        <f t="shared" si="21"/>
        <v>1.0642662879140619E-2</v>
      </c>
      <c r="CU46" s="2">
        <f t="shared" si="22"/>
        <v>1.5157852147496542E-2</v>
      </c>
      <c r="CV46" s="2">
        <f t="shared" si="23"/>
        <v>1.5295343586001042E-2</v>
      </c>
      <c r="CW46">
        <v>48</v>
      </c>
      <c r="CX46">
        <v>24</v>
      </c>
      <c r="CY46">
        <v>2</v>
      </c>
      <c r="CZ46">
        <v>0</v>
      </c>
      <c r="DA46">
        <v>0</v>
      </c>
      <c r="DB46">
        <v>1</v>
      </c>
      <c r="DC46">
        <v>2</v>
      </c>
      <c r="DD46">
        <v>0</v>
      </c>
      <c r="DE46">
        <v>0</v>
      </c>
      <c r="DF46">
        <v>22</v>
      </c>
      <c r="DG46">
        <v>7</v>
      </c>
      <c r="DH46">
        <v>14</v>
      </c>
      <c r="DI46">
        <v>11</v>
      </c>
      <c r="DJ46">
        <v>78</v>
      </c>
      <c r="DK46">
        <v>1</v>
      </c>
      <c r="DL46">
        <v>0</v>
      </c>
      <c r="DM46">
        <v>0</v>
      </c>
      <c r="DN46">
        <v>0</v>
      </c>
      <c r="DO46">
        <v>21</v>
      </c>
      <c r="DP46">
        <v>2</v>
      </c>
      <c r="DQ46">
        <v>5</v>
      </c>
      <c r="DR46">
        <v>0</v>
      </c>
      <c r="DS46">
        <v>1</v>
      </c>
      <c r="DT46">
        <v>1</v>
      </c>
      <c r="DU46">
        <v>2</v>
      </c>
      <c r="DV46">
        <v>1</v>
      </c>
      <c r="DW46">
        <v>34</v>
      </c>
      <c r="DX46">
        <v>21</v>
      </c>
      <c r="DY46">
        <v>17</v>
      </c>
      <c r="DZ46">
        <v>0</v>
      </c>
      <c r="EA46">
        <v>1</v>
      </c>
      <c r="EB46">
        <v>1</v>
      </c>
      <c r="EC46">
        <v>1</v>
      </c>
      <c r="ED46">
        <v>1</v>
      </c>
      <c r="EE46" t="s">
        <v>391</v>
      </c>
      <c r="EF46">
        <v>71.589996337890625</v>
      </c>
      <c r="EG46">
        <v>72</v>
      </c>
      <c r="EH46">
        <v>74.930000305175781</v>
      </c>
      <c r="EI46">
        <v>71.589996337890625</v>
      </c>
      <c r="EJ46">
        <v>74.5</v>
      </c>
      <c r="EK46" s="2">
        <f t="shared" si="24"/>
        <v>5.6944953070746651E-3</v>
      </c>
      <c r="EL46" s="2">
        <f t="shared" si="25"/>
        <v>3.9103166865640526E-2</v>
      </c>
      <c r="EM46" s="2">
        <f t="shared" si="26"/>
        <v>5.6944953070746651E-3</v>
      </c>
      <c r="EN46" s="2">
        <f t="shared" si="27"/>
        <v>3.9060451840394306E-2</v>
      </c>
      <c r="EO46">
        <v>7</v>
      </c>
      <c r="EP46">
        <v>2</v>
      </c>
      <c r="EQ46">
        <v>9</v>
      </c>
      <c r="ER46">
        <v>17</v>
      </c>
      <c r="ES46">
        <v>156</v>
      </c>
      <c r="ET46">
        <v>1</v>
      </c>
      <c r="EU46">
        <v>3</v>
      </c>
      <c r="EV46">
        <v>0</v>
      </c>
      <c r="EW46">
        <v>0</v>
      </c>
      <c r="EX46">
        <v>2</v>
      </c>
      <c r="EY46">
        <v>0</v>
      </c>
      <c r="EZ46">
        <v>1</v>
      </c>
      <c r="FA46">
        <v>0</v>
      </c>
      <c r="FB46">
        <v>1</v>
      </c>
      <c r="FC46">
        <v>2</v>
      </c>
      <c r="FD46">
        <v>4</v>
      </c>
      <c r="FE46">
        <v>1</v>
      </c>
      <c r="FF46">
        <v>4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392</v>
      </c>
      <c r="FX46">
        <v>74.5</v>
      </c>
      <c r="FY46">
        <v>75</v>
      </c>
      <c r="FZ46">
        <v>75.410003662109375</v>
      </c>
      <c r="GA46">
        <v>73.660003662109375</v>
      </c>
      <c r="GB46">
        <v>74.519996643066406</v>
      </c>
      <c r="GC46">
        <v>596</v>
      </c>
      <c r="GD46">
        <v>209</v>
      </c>
      <c r="GE46">
        <v>265</v>
      </c>
      <c r="GF46">
        <v>136</v>
      </c>
      <c r="GG46">
        <v>0</v>
      </c>
      <c r="GH46">
        <v>338</v>
      </c>
      <c r="GI46">
        <v>0</v>
      </c>
      <c r="GJ46">
        <v>173</v>
      </c>
      <c r="GK46">
        <v>30</v>
      </c>
      <c r="GL46">
        <v>119</v>
      </c>
      <c r="GM46">
        <v>4</v>
      </c>
      <c r="GN46">
        <v>79</v>
      </c>
      <c r="GO46">
        <v>6</v>
      </c>
      <c r="GP46">
        <v>3</v>
      </c>
      <c r="GQ46">
        <v>5</v>
      </c>
      <c r="GR46">
        <v>2</v>
      </c>
      <c r="GS46">
        <v>6</v>
      </c>
      <c r="GT46">
        <v>1</v>
      </c>
      <c r="GU46">
        <v>4</v>
      </c>
      <c r="GV46">
        <v>1</v>
      </c>
      <c r="GW46">
        <v>2</v>
      </c>
      <c r="GX46" t="s">
        <v>218</v>
      </c>
      <c r="GY46">
        <v>622971</v>
      </c>
      <c r="GZ46">
        <v>713225</v>
      </c>
      <c r="HA46">
        <v>12.526</v>
      </c>
      <c r="HB46">
        <v>12.9</v>
      </c>
      <c r="HC46">
        <v>-17.75</v>
      </c>
      <c r="HD46">
        <v>5.36</v>
      </c>
      <c r="HE46">
        <v>0</v>
      </c>
      <c r="HF46" s="2">
        <f t="shared" si="28"/>
        <v>6.6666666666667096E-3</v>
      </c>
      <c r="HG46" s="2">
        <f t="shared" si="29"/>
        <v>5.4369930009084966E-3</v>
      </c>
      <c r="HH46" s="2">
        <f t="shared" si="30"/>
        <v>1.786661783854171E-2</v>
      </c>
      <c r="HI46" s="2">
        <f t="shared" si="31"/>
        <v>1.1540432363090436E-2</v>
      </c>
      <c r="HJ46" s="3">
        <f t="shared" si="32"/>
        <v>75.407774475068138</v>
      </c>
      <c r="HK46" t="str">
        <f t="shared" si="33"/>
        <v>ARWR</v>
      </c>
    </row>
    <row r="47" spans="1:219" hidden="1" x14ac:dyDescent="0.3">
      <c r="A47">
        <v>38</v>
      </c>
      <c r="B47" t="s">
        <v>393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</v>
      </c>
      <c r="N47">
        <v>4</v>
      </c>
      <c r="O47">
        <v>30</v>
      </c>
      <c r="P47">
        <v>65</v>
      </c>
      <c r="Q47">
        <v>47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303</v>
      </c>
      <c r="AV47">
        <v>91.610000610351563</v>
      </c>
      <c r="AW47">
        <v>91.870002746582045</v>
      </c>
      <c r="AX47">
        <v>92.629997253417955</v>
      </c>
      <c r="AY47">
        <v>91.379997253417955</v>
      </c>
      <c r="AZ47">
        <v>91.410003662109375</v>
      </c>
      <c r="BA47" s="2">
        <f t="shared" si="16"/>
        <v>2.8301091592179972E-3</v>
      </c>
      <c r="BB47" s="2">
        <f t="shared" si="17"/>
        <v>8.2046262481980659E-3</v>
      </c>
      <c r="BC47" s="2">
        <f t="shared" si="18"/>
        <v>5.3336832319004213E-3</v>
      </c>
      <c r="BD47" s="2">
        <f t="shared" si="19"/>
        <v>3.2826176008415864E-4</v>
      </c>
      <c r="BE47">
        <v>89</v>
      </c>
      <c r="BF47">
        <v>31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28</v>
      </c>
      <c r="BO47">
        <v>12</v>
      </c>
      <c r="BP47">
        <v>13</v>
      </c>
      <c r="BQ47">
        <v>9</v>
      </c>
      <c r="BR47">
        <v>2</v>
      </c>
      <c r="BS47">
        <v>0</v>
      </c>
      <c r="BT47">
        <v>0</v>
      </c>
      <c r="BU47">
        <v>0</v>
      </c>
      <c r="BV47">
        <v>0</v>
      </c>
      <c r="BW47">
        <v>31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394</v>
      </c>
      <c r="CN47">
        <v>91.410003662109375</v>
      </c>
      <c r="CO47">
        <v>91.480003356933594</v>
      </c>
      <c r="CP47">
        <v>92.970001220703125</v>
      </c>
      <c r="CQ47">
        <v>91.120002746582045</v>
      </c>
      <c r="CR47">
        <v>92.669998168945327</v>
      </c>
      <c r="CS47" s="2">
        <f t="shared" si="20"/>
        <v>7.6519121398688217E-4</v>
      </c>
      <c r="CT47" s="2">
        <f t="shared" si="21"/>
        <v>1.6026652083529602E-2</v>
      </c>
      <c r="CU47" s="2">
        <f t="shared" si="22"/>
        <v>3.9352929289574456E-3</v>
      </c>
      <c r="CV47" s="2">
        <f t="shared" si="23"/>
        <v>1.6725967983052148E-2</v>
      </c>
      <c r="CW47">
        <v>7</v>
      </c>
      <c r="CX47">
        <v>64</v>
      </c>
      <c r="CY47">
        <v>74</v>
      </c>
      <c r="CZ47">
        <v>14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0</v>
      </c>
      <c r="DK47">
        <v>1</v>
      </c>
      <c r="DL47">
        <v>2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395</v>
      </c>
      <c r="EF47">
        <v>92.669998168945327</v>
      </c>
      <c r="EG47">
        <v>93.309997558593764</v>
      </c>
      <c r="EH47">
        <v>95.199996948242202</v>
      </c>
      <c r="EI47">
        <v>93.269996643066406</v>
      </c>
      <c r="EJ47">
        <v>94.339996337890625</v>
      </c>
      <c r="EK47" s="2">
        <f t="shared" si="24"/>
        <v>6.8588512098776144E-3</v>
      </c>
      <c r="EL47" s="2">
        <f t="shared" si="25"/>
        <v>1.9852935401625915E-2</v>
      </c>
      <c r="EM47" s="2">
        <f t="shared" si="26"/>
        <v>4.2868842111198902E-4</v>
      </c>
      <c r="EN47" s="2">
        <f t="shared" si="27"/>
        <v>1.1341951837605335E-2</v>
      </c>
      <c r="EO47">
        <v>3</v>
      </c>
      <c r="EP47">
        <v>3</v>
      </c>
      <c r="EQ47">
        <v>48</v>
      </c>
      <c r="ER47">
        <v>131</v>
      </c>
      <c r="ES47">
        <v>2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278</v>
      </c>
      <c r="FX47">
        <v>94.339996337890625</v>
      </c>
      <c r="FY47">
        <v>93.989997863769531</v>
      </c>
      <c r="FZ47">
        <v>94.55999755859375</v>
      </c>
      <c r="GA47">
        <v>92.849998474121094</v>
      </c>
      <c r="GB47">
        <v>93.669998168945313</v>
      </c>
      <c r="GC47">
        <v>616</v>
      </c>
      <c r="GD47">
        <v>68</v>
      </c>
      <c r="GE47">
        <v>346</v>
      </c>
      <c r="GF47">
        <v>3</v>
      </c>
      <c r="GG47">
        <v>0</v>
      </c>
      <c r="GH47">
        <v>259</v>
      </c>
      <c r="GI47">
        <v>0</v>
      </c>
      <c r="GJ47">
        <v>147</v>
      </c>
      <c r="GK47">
        <v>1</v>
      </c>
      <c r="GL47">
        <v>2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</v>
      </c>
      <c r="GX47" t="s">
        <v>218</v>
      </c>
      <c r="GY47">
        <v>699306</v>
      </c>
      <c r="GZ47">
        <v>322625</v>
      </c>
      <c r="HA47">
        <v>1.248</v>
      </c>
      <c r="HB47">
        <v>2.3610000000000002</v>
      </c>
      <c r="HC47">
        <v>1.88</v>
      </c>
      <c r="HD47">
        <v>5.56</v>
      </c>
      <c r="HF47" s="2">
        <f t="shared" si="28"/>
        <v>-3.7237842544521893E-3</v>
      </c>
      <c r="HG47" s="2">
        <f t="shared" si="29"/>
        <v>6.0279157100339154E-3</v>
      </c>
      <c r="HH47" s="2">
        <f t="shared" si="30"/>
        <v>1.2128943670163372E-2</v>
      </c>
      <c r="HI47" s="2">
        <f t="shared" si="31"/>
        <v>8.754133776593509E-3</v>
      </c>
      <c r="HJ47" s="3">
        <f t="shared" si="32"/>
        <v>94.556561648478606</v>
      </c>
      <c r="HK47" t="str">
        <f t="shared" si="33"/>
        <v>ASH</v>
      </c>
    </row>
    <row r="48" spans="1:219" hidden="1" x14ac:dyDescent="0.3">
      <c r="A48">
        <v>39</v>
      </c>
      <c r="B48" t="s">
        <v>396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35</v>
      </c>
      <c r="N48">
        <v>95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</v>
      </c>
      <c r="W48">
        <v>2</v>
      </c>
      <c r="X48">
        <v>2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236</v>
      </c>
      <c r="AV48">
        <v>155.74000549316409</v>
      </c>
      <c r="AW48">
        <v>155.2200012207031</v>
      </c>
      <c r="AX48">
        <v>155.46000671386719</v>
      </c>
      <c r="AY48">
        <v>153.19000244140619</v>
      </c>
      <c r="AZ48">
        <v>153.8500061035156</v>
      </c>
      <c r="BA48" s="2">
        <f t="shared" si="16"/>
        <v>-3.3501112509437547E-3</v>
      </c>
      <c r="BB48" s="2">
        <f t="shared" si="17"/>
        <v>1.5438407487389227E-3</v>
      </c>
      <c r="BC48" s="2">
        <f t="shared" si="18"/>
        <v>1.3078203603480887E-2</v>
      </c>
      <c r="BD48" s="2">
        <f t="shared" si="19"/>
        <v>4.2899163856082723E-3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</v>
      </c>
      <c r="BO48">
        <v>6</v>
      </c>
      <c r="BP48">
        <v>15</v>
      </c>
      <c r="BQ48">
        <v>21</v>
      </c>
      <c r="BR48">
        <v>114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2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 t="s">
        <v>299</v>
      </c>
      <c r="CN48">
        <v>153.8500061035156</v>
      </c>
      <c r="CO48">
        <v>154.38999938964841</v>
      </c>
      <c r="CP48">
        <v>156.25</v>
      </c>
      <c r="CQ48">
        <v>154.17999267578119</v>
      </c>
      <c r="CR48">
        <v>155.78999328613281</v>
      </c>
      <c r="CS48" s="2">
        <f t="shared" si="20"/>
        <v>3.4975923846594092E-3</v>
      </c>
      <c r="CT48" s="2">
        <f t="shared" si="21"/>
        <v>1.1904003906250127E-2</v>
      </c>
      <c r="CU48" s="2">
        <f t="shared" si="22"/>
        <v>1.3602352140517082E-3</v>
      </c>
      <c r="CV48" s="2">
        <f t="shared" si="23"/>
        <v>1.0334428909016036E-2</v>
      </c>
      <c r="CW48">
        <v>13</v>
      </c>
      <c r="CX48">
        <v>87</v>
      </c>
      <c r="CY48">
        <v>34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397</v>
      </c>
      <c r="EF48">
        <v>155.78999328613281</v>
      </c>
      <c r="EG48">
        <v>156.1000061035156</v>
      </c>
      <c r="EH48">
        <v>157.3999938964844</v>
      </c>
      <c r="EI48">
        <v>155.08000183105469</v>
      </c>
      <c r="EJ48">
        <v>155.16999816894531</v>
      </c>
      <c r="EK48" s="2">
        <f t="shared" si="24"/>
        <v>1.9859885026346502E-3</v>
      </c>
      <c r="EL48" s="2">
        <f t="shared" si="25"/>
        <v>8.2591349642856526E-3</v>
      </c>
      <c r="EM48" s="2">
        <f t="shared" si="26"/>
        <v>6.5343000165195564E-3</v>
      </c>
      <c r="EN48" s="2">
        <f t="shared" si="27"/>
        <v>5.7998542857906621E-4</v>
      </c>
      <c r="EO48">
        <v>96</v>
      </c>
      <c r="EP48">
        <v>15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24</v>
      </c>
      <c r="EY48">
        <v>9</v>
      </c>
      <c r="EZ48">
        <v>5</v>
      </c>
      <c r="FA48">
        <v>8</v>
      </c>
      <c r="FB48">
        <v>4</v>
      </c>
      <c r="FC48">
        <v>0</v>
      </c>
      <c r="FD48">
        <v>0</v>
      </c>
      <c r="FE48">
        <v>0</v>
      </c>
      <c r="FF48">
        <v>0</v>
      </c>
      <c r="FG48">
        <v>15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398</v>
      </c>
      <c r="FX48">
        <v>155.16999816894531</v>
      </c>
      <c r="FY48">
        <v>155.6300048828125</v>
      </c>
      <c r="FZ48">
        <v>156.44999694824219</v>
      </c>
      <c r="GA48">
        <v>154.28999328613281</v>
      </c>
      <c r="GB48">
        <v>156.3399963378906</v>
      </c>
      <c r="GC48">
        <v>379</v>
      </c>
      <c r="GD48">
        <v>221</v>
      </c>
      <c r="GE48">
        <v>245</v>
      </c>
      <c r="GF48">
        <v>51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118</v>
      </c>
      <c r="GM48">
        <v>0</v>
      </c>
      <c r="GN48">
        <v>4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1.8</v>
      </c>
      <c r="GX48" t="s">
        <v>218</v>
      </c>
      <c r="GY48">
        <v>189209</v>
      </c>
      <c r="GZ48">
        <v>339400</v>
      </c>
      <c r="HA48">
        <v>0.17199999999999999</v>
      </c>
      <c r="HB48">
        <v>0.58699999999999997</v>
      </c>
      <c r="HC48">
        <v>0.83</v>
      </c>
      <c r="HD48">
        <v>1.66</v>
      </c>
      <c r="HE48">
        <v>0.36480000000000001</v>
      </c>
      <c r="HF48" s="2">
        <f t="shared" si="28"/>
        <v>2.9557713772069283E-3</v>
      </c>
      <c r="HG48" s="2">
        <f t="shared" si="29"/>
        <v>5.2412405332354917E-3</v>
      </c>
      <c r="HH48" s="2">
        <f t="shared" si="30"/>
        <v>8.6102393795379761E-3</v>
      </c>
      <c r="HI48" s="2">
        <f t="shared" si="31"/>
        <v>1.3112467057548094E-2</v>
      </c>
      <c r="HJ48" s="3">
        <f t="shared" si="32"/>
        <v>156.44569917259193</v>
      </c>
      <c r="HK48" t="str">
        <f t="shared" si="33"/>
        <v>AIZ</v>
      </c>
    </row>
    <row r="49" spans="1:219" hidden="1" x14ac:dyDescent="0.3">
      <c r="A49">
        <v>40</v>
      </c>
      <c r="B49" t="s">
        <v>399</v>
      </c>
      <c r="C49">
        <v>10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189</v>
      </c>
      <c r="N49">
        <v>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275</v>
      </c>
      <c r="AV49">
        <v>194.30999755859369</v>
      </c>
      <c r="AW49">
        <v>193.92999267578119</v>
      </c>
      <c r="AX49">
        <v>195.91999816894531</v>
      </c>
      <c r="AY49">
        <v>193.2200012207031</v>
      </c>
      <c r="AZ49">
        <v>194.83000183105469</v>
      </c>
      <c r="BA49" s="2">
        <f t="shared" si="16"/>
        <v>-1.9594951640502511E-3</v>
      </c>
      <c r="BB49" s="2">
        <f t="shared" si="17"/>
        <v>1.0157235155995203E-2</v>
      </c>
      <c r="BC49" s="2">
        <f t="shared" si="18"/>
        <v>3.6610709116309259E-3</v>
      </c>
      <c r="BD49" s="2">
        <f t="shared" si="19"/>
        <v>8.2636174881715041E-3</v>
      </c>
      <c r="BE49">
        <v>94</v>
      </c>
      <c r="BF49">
        <v>95</v>
      </c>
      <c r="BG49">
        <v>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5</v>
      </c>
      <c r="BO49">
        <v>1</v>
      </c>
      <c r="BP49">
        <v>2</v>
      </c>
      <c r="BQ49">
        <v>0</v>
      </c>
      <c r="BR49">
        <v>0</v>
      </c>
      <c r="BS49">
        <v>1</v>
      </c>
      <c r="BT49">
        <v>8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400</v>
      </c>
      <c r="CN49">
        <v>194.83000183105469</v>
      </c>
      <c r="CO49">
        <v>195</v>
      </c>
      <c r="CP49">
        <v>197.2799987792969</v>
      </c>
      <c r="CQ49">
        <v>193.6199951171875</v>
      </c>
      <c r="CR49">
        <v>195.86000061035159</v>
      </c>
      <c r="CS49" s="2">
        <f t="shared" si="20"/>
        <v>8.7178548177080373E-4</v>
      </c>
      <c r="CT49" s="2">
        <f t="shared" si="21"/>
        <v>1.155717149941593E-2</v>
      </c>
      <c r="CU49" s="2">
        <f t="shared" si="22"/>
        <v>7.076948116987225E-3</v>
      </c>
      <c r="CV49" s="2">
        <f t="shared" si="23"/>
        <v>1.1436768539689779E-2</v>
      </c>
      <c r="CW49">
        <v>22</v>
      </c>
      <c r="CX49">
        <v>104</v>
      </c>
      <c r="CY49">
        <v>43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14</v>
      </c>
      <c r="DG49">
        <v>8</v>
      </c>
      <c r="DH49">
        <v>5</v>
      </c>
      <c r="DI49">
        <v>1</v>
      </c>
      <c r="DJ49">
        <v>3</v>
      </c>
      <c r="DK49">
        <v>1</v>
      </c>
      <c r="DL49">
        <v>31</v>
      </c>
      <c r="DM49">
        <v>0</v>
      </c>
      <c r="DN49">
        <v>0</v>
      </c>
      <c r="DO49">
        <v>0</v>
      </c>
      <c r="DP49">
        <v>0</v>
      </c>
      <c r="DQ49">
        <v>3</v>
      </c>
      <c r="DR49">
        <v>3</v>
      </c>
      <c r="DS49">
        <v>0</v>
      </c>
      <c r="DT49">
        <v>0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401</v>
      </c>
      <c r="EF49">
        <v>195.86000061035159</v>
      </c>
      <c r="EG49">
        <v>195.57000732421881</v>
      </c>
      <c r="EH49">
        <v>196.53999328613281</v>
      </c>
      <c r="EI49">
        <v>194.69999694824219</v>
      </c>
      <c r="EJ49">
        <v>195.13999938964841</v>
      </c>
      <c r="EK49" s="2">
        <f t="shared" si="24"/>
        <v>-1.4828106318574008E-3</v>
      </c>
      <c r="EL49" s="2">
        <f t="shared" si="25"/>
        <v>4.9353108530020284E-3</v>
      </c>
      <c r="EM49" s="2">
        <f t="shared" si="26"/>
        <v>4.4485879398383776E-3</v>
      </c>
      <c r="EN49" s="2">
        <f t="shared" si="27"/>
        <v>2.2548039498946348E-3</v>
      </c>
      <c r="EO49">
        <v>75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65</v>
      </c>
      <c r="EY49">
        <v>43</v>
      </c>
      <c r="EZ49">
        <v>28</v>
      </c>
      <c r="FA49">
        <v>3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402</v>
      </c>
      <c r="FX49">
        <v>195.13999938964841</v>
      </c>
      <c r="FY49">
        <v>194.96000671386719</v>
      </c>
      <c r="FZ49">
        <v>196</v>
      </c>
      <c r="GA49">
        <v>193.8399963378906</v>
      </c>
      <c r="GB49">
        <v>195.88999938964841</v>
      </c>
      <c r="GC49">
        <v>628</v>
      </c>
      <c r="GD49">
        <v>189</v>
      </c>
      <c r="GE49">
        <v>244</v>
      </c>
      <c r="GF49">
        <v>170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3</v>
      </c>
      <c r="GM49">
        <v>0</v>
      </c>
      <c r="GN49">
        <v>3</v>
      </c>
      <c r="GO49">
        <v>1</v>
      </c>
      <c r="GP49">
        <v>1</v>
      </c>
      <c r="GQ49">
        <v>1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2.9</v>
      </c>
      <c r="GX49" t="s">
        <v>281</v>
      </c>
      <c r="GY49">
        <v>1398929</v>
      </c>
      <c r="GZ49">
        <v>1595500</v>
      </c>
      <c r="HA49">
        <v>0.105</v>
      </c>
      <c r="HB49">
        <v>1.0629999999999999</v>
      </c>
      <c r="HC49">
        <v>3.06</v>
      </c>
      <c r="HD49">
        <v>2.06</v>
      </c>
      <c r="HE49">
        <v>0.63429999999999997</v>
      </c>
      <c r="HF49" s="2">
        <f t="shared" si="28"/>
        <v>-9.2322871144223662E-4</v>
      </c>
      <c r="HG49" s="2">
        <f t="shared" si="29"/>
        <v>5.3060881945551364E-3</v>
      </c>
      <c r="HH49" s="2">
        <f t="shared" si="30"/>
        <v>5.7448211807890059E-3</v>
      </c>
      <c r="HI49" s="2">
        <f t="shared" si="31"/>
        <v>1.0465072531242958E-2</v>
      </c>
      <c r="HJ49" s="3">
        <f t="shared" si="32"/>
        <v>195.99448170390204</v>
      </c>
      <c r="HK49" t="str">
        <f t="shared" si="33"/>
        <v>ADP</v>
      </c>
    </row>
    <row r="50" spans="1:219" hidden="1" x14ac:dyDescent="0.3">
      <c r="A50">
        <v>41</v>
      </c>
      <c r="B50" t="s">
        <v>403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7</v>
      </c>
      <c r="N50">
        <v>1</v>
      </c>
      <c r="O50">
        <v>2</v>
      </c>
      <c r="P50">
        <v>14</v>
      </c>
      <c r="Q50">
        <v>170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2</v>
      </c>
      <c r="AA50">
        <v>1</v>
      </c>
      <c r="AB50">
        <v>4</v>
      </c>
      <c r="AC50">
        <v>1</v>
      </c>
      <c r="AD50">
        <v>4</v>
      </c>
      <c r="AE50">
        <v>0</v>
      </c>
      <c r="AF50">
        <v>0</v>
      </c>
      <c r="AG50">
        <v>2</v>
      </c>
      <c r="AH50">
        <v>2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404</v>
      </c>
      <c r="AV50">
        <v>95.489997863769517</v>
      </c>
      <c r="AW50">
        <v>96.819999694824219</v>
      </c>
      <c r="AX50">
        <v>98.980003356933594</v>
      </c>
      <c r="AY50">
        <v>95.440002441406236</v>
      </c>
      <c r="AZ50">
        <v>96.199996948242202</v>
      </c>
      <c r="BA50" s="2">
        <f t="shared" si="16"/>
        <v>1.3736850188461602E-2</v>
      </c>
      <c r="BB50" s="2">
        <f t="shared" si="17"/>
        <v>2.182262668066548E-2</v>
      </c>
      <c r="BC50" s="2">
        <f t="shared" si="18"/>
        <v>1.4253225137034975E-2</v>
      </c>
      <c r="BD50" s="2">
        <f t="shared" si="19"/>
        <v>7.9001510493276195E-3</v>
      </c>
      <c r="BE50">
        <v>44</v>
      </c>
      <c r="BF50">
        <v>27</v>
      </c>
      <c r="BG50">
        <v>25</v>
      </c>
      <c r="BH50">
        <v>3</v>
      </c>
      <c r="BI50">
        <v>1</v>
      </c>
      <c r="BJ50">
        <v>2</v>
      </c>
      <c r="BK50">
        <v>29</v>
      </c>
      <c r="BL50">
        <v>1</v>
      </c>
      <c r="BM50">
        <v>1</v>
      </c>
      <c r="BN50">
        <v>17</v>
      </c>
      <c r="BO50">
        <v>8</v>
      </c>
      <c r="BP50">
        <v>9</v>
      </c>
      <c r="BQ50">
        <v>8</v>
      </c>
      <c r="BR50">
        <v>65</v>
      </c>
      <c r="BS50">
        <v>2</v>
      </c>
      <c r="BT50">
        <v>28</v>
      </c>
      <c r="BU50">
        <v>1</v>
      </c>
      <c r="BV50">
        <v>0</v>
      </c>
      <c r="BW50">
        <v>57</v>
      </c>
      <c r="BX50">
        <v>29</v>
      </c>
      <c r="BY50">
        <v>4</v>
      </c>
      <c r="BZ50">
        <v>4</v>
      </c>
      <c r="CA50">
        <v>2</v>
      </c>
      <c r="CB50">
        <v>2</v>
      </c>
      <c r="CC50">
        <v>1</v>
      </c>
      <c r="CD50">
        <v>1</v>
      </c>
      <c r="CE50">
        <v>101</v>
      </c>
      <c r="CF50">
        <v>58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405</v>
      </c>
      <c r="CN50">
        <v>96.199996948242202</v>
      </c>
      <c r="CO50">
        <v>97</v>
      </c>
      <c r="CP50">
        <v>102.4100036621094</v>
      </c>
      <c r="CQ50">
        <v>96.599998474121094</v>
      </c>
      <c r="CR50">
        <v>102.0100021362305</v>
      </c>
      <c r="CS50" s="2">
        <f t="shared" si="20"/>
        <v>8.2474541418329217E-3</v>
      </c>
      <c r="CT50" s="2">
        <f t="shared" si="21"/>
        <v>5.2826906245986627E-2</v>
      </c>
      <c r="CU50" s="2">
        <f t="shared" si="22"/>
        <v>4.1237270709165719E-3</v>
      </c>
      <c r="CV50" s="2">
        <f t="shared" si="23"/>
        <v>5.3034051061821796E-2</v>
      </c>
      <c r="CW50">
        <v>9</v>
      </c>
      <c r="CX50">
        <v>14</v>
      </c>
      <c r="CY50">
        <v>4</v>
      </c>
      <c r="CZ50">
        <v>4</v>
      </c>
      <c r="DA50">
        <v>162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2</v>
      </c>
      <c r="DH50">
        <v>0</v>
      </c>
      <c r="DI50">
        <v>1</v>
      </c>
      <c r="DJ50">
        <v>0</v>
      </c>
      <c r="DK50">
        <v>1</v>
      </c>
      <c r="DL50">
        <v>7</v>
      </c>
      <c r="DM50">
        <v>1</v>
      </c>
      <c r="DN50">
        <v>7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406</v>
      </c>
      <c r="EF50">
        <v>102.0100021362305</v>
      </c>
      <c r="EG50">
        <v>102.0100021362305</v>
      </c>
      <c r="EH50">
        <v>104.1600036621094</v>
      </c>
      <c r="EI50">
        <v>101.38999938964839</v>
      </c>
      <c r="EJ50">
        <v>101.5</v>
      </c>
      <c r="EK50" s="2">
        <f t="shared" si="24"/>
        <v>0</v>
      </c>
      <c r="EL50" s="2">
        <f t="shared" si="25"/>
        <v>2.0641334968203529E-2</v>
      </c>
      <c r="EM50" s="2">
        <f t="shared" si="26"/>
        <v>6.077862303679904E-3</v>
      </c>
      <c r="EN50" s="2">
        <f t="shared" si="27"/>
        <v>1.0837498556808267E-3</v>
      </c>
      <c r="EO50">
        <v>53</v>
      </c>
      <c r="EP50">
        <v>10</v>
      </c>
      <c r="EQ50">
        <v>26</v>
      </c>
      <c r="ER50">
        <v>41</v>
      </c>
      <c r="ES50">
        <v>1</v>
      </c>
      <c r="ET50">
        <v>1</v>
      </c>
      <c r="EU50">
        <v>68</v>
      </c>
      <c r="EV50">
        <v>1</v>
      </c>
      <c r="EW50">
        <v>1</v>
      </c>
      <c r="EX50">
        <v>45</v>
      </c>
      <c r="EY50">
        <v>13</v>
      </c>
      <c r="EZ50">
        <v>16</v>
      </c>
      <c r="FA50">
        <v>11</v>
      </c>
      <c r="FB50">
        <v>2</v>
      </c>
      <c r="FC50">
        <v>1</v>
      </c>
      <c r="FD50">
        <v>2</v>
      </c>
      <c r="FE50">
        <v>1</v>
      </c>
      <c r="FF50">
        <v>0</v>
      </c>
      <c r="FG50">
        <v>79</v>
      </c>
      <c r="FH50">
        <v>68</v>
      </c>
      <c r="FI50">
        <v>0</v>
      </c>
      <c r="FJ50">
        <v>0</v>
      </c>
      <c r="FK50">
        <v>1</v>
      </c>
      <c r="FL50">
        <v>1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407</v>
      </c>
      <c r="FX50">
        <v>101.5</v>
      </c>
      <c r="FY50">
        <v>102.09999847412109</v>
      </c>
      <c r="FZ50">
        <v>103.0100021362305</v>
      </c>
      <c r="GA50">
        <v>100.9499969482422</v>
      </c>
      <c r="GB50">
        <v>101.40000152587891</v>
      </c>
      <c r="GC50">
        <v>618</v>
      </c>
      <c r="GD50">
        <v>205</v>
      </c>
      <c r="GE50">
        <v>324</v>
      </c>
      <c r="GF50">
        <v>94</v>
      </c>
      <c r="GG50">
        <v>2</v>
      </c>
      <c r="GH50">
        <v>396</v>
      </c>
      <c r="GI50">
        <v>1</v>
      </c>
      <c r="GJ50">
        <v>208</v>
      </c>
      <c r="GK50">
        <v>11</v>
      </c>
      <c r="GL50">
        <v>69</v>
      </c>
      <c r="GM50">
        <v>7</v>
      </c>
      <c r="GN50">
        <v>2</v>
      </c>
      <c r="GO50">
        <v>2</v>
      </c>
      <c r="GP50">
        <v>0</v>
      </c>
      <c r="GQ50">
        <v>2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2.6</v>
      </c>
      <c r="GX50" t="s">
        <v>281</v>
      </c>
      <c r="GY50">
        <v>1190788</v>
      </c>
      <c r="GZ50">
        <v>708300</v>
      </c>
      <c r="HA50">
        <v>0.34699999999999998</v>
      </c>
      <c r="HB50">
        <v>1.016</v>
      </c>
      <c r="HC50">
        <v>0.8</v>
      </c>
      <c r="HD50">
        <v>3.15</v>
      </c>
      <c r="HE50">
        <v>0</v>
      </c>
      <c r="HF50" s="2">
        <f t="shared" si="28"/>
        <v>5.8765767197652696E-3</v>
      </c>
      <c r="HG50" s="2">
        <f t="shared" si="29"/>
        <v>8.8341291451089488E-3</v>
      </c>
      <c r="HH50" s="2">
        <f t="shared" si="30"/>
        <v>1.1263482302307559E-2</v>
      </c>
      <c r="HI50" s="2">
        <f t="shared" si="31"/>
        <v>4.4379149000491891E-3</v>
      </c>
      <c r="HJ50" s="3">
        <f t="shared" si="32"/>
        <v>103.00196304635691</v>
      </c>
      <c r="HK50" t="str">
        <f t="shared" si="33"/>
        <v>AN</v>
      </c>
    </row>
    <row r="51" spans="1:219" hidden="1" x14ac:dyDescent="0.3">
      <c r="A51">
        <v>42</v>
      </c>
      <c r="B51" t="s">
        <v>408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129</v>
      </c>
      <c r="N51">
        <v>50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7</v>
      </c>
      <c r="W51">
        <v>1</v>
      </c>
      <c r="X51">
        <v>0</v>
      </c>
      <c r="Y51">
        <v>0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295</v>
      </c>
      <c r="AV51">
        <v>193.6199951171875</v>
      </c>
      <c r="AW51">
        <v>194.1499938964844</v>
      </c>
      <c r="AX51">
        <v>195.27000427246091</v>
      </c>
      <c r="AY51">
        <v>192.33000183105469</v>
      </c>
      <c r="AZ51">
        <v>192.3999938964844</v>
      </c>
      <c r="BA51" s="2">
        <f t="shared" si="16"/>
        <v>2.7298418540228075E-3</v>
      </c>
      <c r="BB51" s="2">
        <f t="shared" si="17"/>
        <v>5.7357010880879633E-3</v>
      </c>
      <c r="BC51" s="2">
        <f t="shared" si="18"/>
        <v>9.3741546363379502E-3</v>
      </c>
      <c r="BD51" s="2">
        <f t="shared" si="19"/>
        <v>3.6378413539539523E-4</v>
      </c>
      <c r="BE51">
        <v>86</v>
      </c>
      <c r="BF51">
        <v>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56</v>
      </c>
      <c r="BO51">
        <v>10</v>
      </c>
      <c r="BP51">
        <v>10</v>
      </c>
      <c r="BQ51">
        <v>8</v>
      </c>
      <c r="BR51">
        <v>54</v>
      </c>
      <c r="BS51">
        <v>0</v>
      </c>
      <c r="BT51">
        <v>0</v>
      </c>
      <c r="BU51">
        <v>0</v>
      </c>
      <c r="BV51">
        <v>0</v>
      </c>
      <c r="BW51">
        <v>3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409</v>
      </c>
      <c r="CN51">
        <v>192.3999938964844</v>
      </c>
      <c r="CO51">
        <v>192.55000305175781</v>
      </c>
      <c r="CP51">
        <v>194.5299987792969</v>
      </c>
      <c r="CQ51">
        <v>192.08000183105469</v>
      </c>
      <c r="CR51">
        <v>193.8800048828125</v>
      </c>
      <c r="CS51" s="2">
        <f t="shared" si="20"/>
        <v>7.7906597193400096E-4</v>
      </c>
      <c r="CT51" s="2">
        <f t="shared" si="21"/>
        <v>1.0178356757126639E-2</v>
      </c>
      <c r="CU51" s="2">
        <f t="shared" si="22"/>
        <v>2.4409307361932253E-3</v>
      </c>
      <c r="CV51" s="2">
        <f t="shared" si="23"/>
        <v>9.2841087601880368E-3</v>
      </c>
      <c r="CW51">
        <v>50</v>
      </c>
      <c r="CX51">
        <v>125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5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260</v>
      </c>
      <c r="EF51">
        <v>193.8800048828125</v>
      </c>
      <c r="EG51">
        <v>194.99000549316409</v>
      </c>
      <c r="EH51">
        <v>195.55000305175781</v>
      </c>
      <c r="EI51">
        <v>194.19000244140619</v>
      </c>
      <c r="EJ51">
        <v>194.77000427246091</v>
      </c>
      <c r="EK51" s="2">
        <f t="shared" si="24"/>
        <v>5.6926025902928057E-3</v>
      </c>
      <c r="EL51" s="2">
        <f t="shared" si="25"/>
        <v>2.8637051897437704E-3</v>
      </c>
      <c r="EM51" s="2">
        <f t="shared" si="26"/>
        <v>4.1027900365178116E-3</v>
      </c>
      <c r="EN51" s="2">
        <f t="shared" si="27"/>
        <v>2.9778806712114081E-3</v>
      </c>
      <c r="EO51">
        <v>91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100</v>
      </c>
      <c r="EY51">
        <v>20</v>
      </c>
      <c r="EZ51">
        <v>5</v>
      </c>
      <c r="FA51">
        <v>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410</v>
      </c>
      <c r="FX51">
        <v>194.77000427246091</v>
      </c>
      <c r="FY51">
        <v>195.52000427246091</v>
      </c>
      <c r="FZ51">
        <v>196.44000244140619</v>
      </c>
      <c r="GA51">
        <v>193.69999694824219</v>
      </c>
      <c r="GB51">
        <v>195.30999755859381</v>
      </c>
      <c r="GC51">
        <v>536</v>
      </c>
      <c r="GD51">
        <v>283</v>
      </c>
      <c r="GE51">
        <v>268</v>
      </c>
      <c r="GF51">
        <v>133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58</v>
      </c>
      <c r="GM51">
        <v>0</v>
      </c>
      <c r="GN51">
        <v>0</v>
      </c>
      <c r="GO51">
        <v>2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2.7</v>
      </c>
      <c r="GX51" t="s">
        <v>281</v>
      </c>
      <c r="GY51">
        <v>549808</v>
      </c>
      <c r="GZ51">
        <v>597775</v>
      </c>
      <c r="HA51">
        <v>0.33</v>
      </c>
      <c r="HB51">
        <v>0.83299999999999996</v>
      </c>
      <c r="HC51">
        <v>26.22</v>
      </c>
      <c r="HD51">
        <v>2.88</v>
      </c>
      <c r="HE51">
        <v>1.0798000000000001</v>
      </c>
      <c r="HF51" s="2">
        <f t="shared" si="28"/>
        <v>3.835924629762455E-3</v>
      </c>
      <c r="HG51" s="2">
        <f t="shared" si="29"/>
        <v>4.683354497614145E-3</v>
      </c>
      <c r="HH51" s="2">
        <f t="shared" si="30"/>
        <v>9.3085478950916123E-3</v>
      </c>
      <c r="HI51" s="2">
        <f t="shared" si="31"/>
        <v>8.2433087423935403E-3</v>
      </c>
      <c r="HJ51" s="3">
        <f t="shared" si="32"/>
        <v>196.43569376384389</v>
      </c>
      <c r="HK51" t="str">
        <f t="shared" si="33"/>
        <v>AVB</v>
      </c>
    </row>
    <row r="52" spans="1:219" hidden="1" x14ac:dyDescent="0.3">
      <c r="A52">
        <v>43</v>
      </c>
      <c r="B52" t="s">
        <v>411</v>
      </c>
      <c r="C52">
        <v>10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148</v>
      </c>
      <c r="N52">
        <v>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37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412</v>
      </c>
      <c r="AV52">
        <v>199.22999572753901</v>
      </c>
      <c r="AW52">
        <v>200.30000305175781</v>
      </c>
      <c r="AX52">
        <v>200.96000671386719</v>
      </c>
      <c r="AY52">
        <v>197.52000427246091</v>
      </c>
      <c r="AZ52">
        <v>200</v>
      </c>
      <c r="BA52" s="2">
        <f t="shared" si="16"/>
        <v>5.3420235043247777E-3</v>
      </c>
      <c r="BB52" s="2">
        <f t="shared" si="17"/>
        <v>3.2842537821423656E-3</v>
      </c>
      <c r="BC52" s="2">
        <f t="shared" si="18"/>
        <v>1.3879174922321602E-2</v>
      </c>
      <c r="BD52" s="2">
        <f t="shared" si="19"/>
        <v>1.2399978637695486E-2</v>
      </c>
      <c r="BE52">
        <v>57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72</v>
      </c>
      <c r="BO52">
        <v>13</v>
      </c>
      <c r="BP52">
        <v>2</v>
      </c>
      <c r="BQ52">
        <v>1</v>
      </c>
      <c r="BR52">
        <v>60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13</v>
      </c>
      <c r="CH52">
        <v>0</v>
      </c>
      <c r="CI52">
        <v>1</v>
      </c>
      <c r="CJ52">
        <v>0</v>
      </c>
      <c r="CK52">
        <v>1</v>
      </c>
      <c r="CL52">
        <v>0</v>
      </c>
      <c r="CM52" t="s">
        <v>413</v>
      </c>
      <c r="CN52">
        <v>200</v>
      </c>
      <c r="CO52">
        <v>201.0299987792969</v>
      </c>
      <c r="CP52">
        <v>202.91000366210929</v>
      </c>
      <c r="CQ52">
        <v>200.44000244140619</v>
      </c>
      <c r="CR52">
        <v>202.16000366210929</v>
      </c>
      <c r="CS52" s="2">
        <f t="shared" si="20"/>
        <v>5.1236073499045798E-3</v>
      </c>
      <c r="CT52" s="2">
        <f t="shared" si="21"/>
        <v>9.2652153609095178E-3</v>
      </c>
      <c r="CU52" s="2">
        <f t="shared" si="22"/>
        <v>2.9348671415874161E-3</v>
      </c>
      <c r="CV52" s="2">
        <f t="shared" si="23"/>
        <v>8.5081182704067615E-3</v>
      </c>
      <c r="CW52">
        <v>69</v>
      </c>
      <c r="CX52">
        <v>98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5</v>
      </c>
      <c r="DG52">
        <v>5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414</v>
      </c>
      <c r="EF52">
        <v>202.16000366210929</v>
      </c>
      <c r="EG52">
        <v>202.58999633789071</v>
      </c>
      <c r="EH52">
        <v>203.49000549316409</v>
      </c>
      <c r="EI52">
        <v>200.44000244140619</v>
      </c>
      <c r="EJ52">
        <v>200.78999328613281</v>
      </c>
      <c r="EK52" s="2">
        <f t="shared" si="24"/>
        <v>2.1224773362661375E-3</v>
      </c>
      <c r="EL52" s="2">
        <f t="shared" si="25"/>
        <v>4.4228666321580734E-3</v>
      </c>
      <c r="EM52" s="2">
        <f t="shared" si="26"/>
        <v>1.0612537318469784E-2</v>
      </c>
      <c r="EN52" s="2">
        <f t="shared" si="27"/>
        <v>1.7430691589688241E-3</v>
      </c>
      <c r="EO52">
        <v>19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29</v>
      </c>
      <c r="EY52">
        <v>18</v>
      </c>
      <c r="EZ52">
        <v>6</v>
      </c>
      <c r="FA52">
        <v>11</v>
      </c>
      <c r="FB52">
        <v>107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24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 t="s">
        <v>220</v>
      </c>
      <c r="FX52">
        <v>200.78999328613281</v>
      </c>
      <c r="FY52">
        <v>200.00999450683591</v>
      </c>
      <c r="FZ52">
        <v>205.49000549316409</v>
      </c>
      <c r="GA52">
        <v>199.8399963378906</v>
      </c>
      <c r="GB52">
        <v>204.24000549316409</v>
      </c>
      <c r="GC52">
        <v>400</v>
      </c>
      <c r="GD52">
        <v>370</v>
      </c>
      <c r="GE52">
        <v>186</v>
      </c>
      <c r="GF52">
        <v>181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167</v>
      </c>
      <c r="GM52">
        <v>0</v>
      </c>
      <c r="GN52">
        <v>107</v>
      </c>
      <c r="GO52">
        <v>0</v>
      </c>
      <c r="GP52">
        <v>0</v>
      </c>
      <c r="GQ52">
        <v>0</v>
      </c>
      <c r="GR52">
        <v>0</v>
      </c>
      <c r="GS52">
        <v>1</v>
      </c>
      <c r="GT52">
        <v>0</v>
      </c>
      <c r="GU52">
        <v>0</v>
      </c>
      <c r="GV52">
        <v>0</v>
      </c>
      <c r="GW52">
        <v>2.1</v>
      </c>
      <c r="GX52" t="s">
        <v>218</v>
      </c>
      <c r="GY52">
        <v>565328</v>
      </c>
      <c r="GZ52">
        <v>561375</v>
      </c>
      <c r="HA52">
        <v>0.78900000000000003</v>
      </c>
      <c r="HB52">
        <v>1.2549999999999999</v>
      </c>
      <c r="HC52">
        <v>3.17</v>
      </c>
      <c r="HD52">
        <v>1.65</v>
      </c>
      <c r="HE52">
        <v>0.35699999999999998</v>
      </c>
      <c r="HF52" s="2">
        <f t="shared" si="28"/>
        <v>-3.8997990136451222E-3</v>
      </c>
      <c r="HG52" s="2">
        <f t="shared" si="29"/>
        <v>2.6668017128991139E-2</v>
      </c>
      <c r="HH52" s="2">
        <f t="shared" si="30"/>
        <v>8.4994837065255346E-4</v>
      </c>
      <c r="HI52" s="2">
        <f t="shared" si="31"/>
        <v>2.1543326659481332E-2</v>
      </c>
      <c r="HJ52" s="3">
        <f t="shared" si="32"/>
        <v>205.34386446631362</v>
      </c>
      <c r="HK52" t="str">
        <f t="shared" si="33"/>
        <v>AVY</v>
      </c>
    </row>
    <row r="53" spans="1:219" hidden="1" x14ac:dyDescent="0.3">
      <c r="A53">
        <v>44</v>
      </c>
      <c r="B53" t="s">
        <v>415</v>
      </c>
      <c r="C53">
        <v>10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25</v>
      </c>
      <c r="N53">
        <v>156</v>
      </c>
      <c r="O53">
        <v>12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</v>
      </c>
      <c r="W53">
        <v>0</v>
      </c>
      <c r="X53">
        <v>0</v>
      </c>
      <c r="Y53">
        <v>0</v>
      </c>
      <c r="Z53">
        <v>0</v>
      </c>
      <c r="AA53">
        <v>1</v>
      </c>
      <c r="AB53">
        <v>3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416</v>
      </c>
      <c r="AV53">
        <v>92.900001525878906</v>
      </c>
      <c r="AW53">
        <v>92.900001525878906</v>
      </c>
      <c r="AX53">
        <v>93.580001831054673</v>
      </c>
      <c r="AY53">
        <v>92.059997558593764</v>
      </c>
      <c r="AZ53">
        <v>92.690002441406236</v>
      </c>
      <c r="BA53" s="2">
        <f t="shared" si="16"/>
        <v>0</v>
      </c>
      <c r="BB53" s="2">
        <f t="shared" si="17"/>
        <v>7.2665130569606884E-3</v>
      </c>
      <c r="BC53" s="2">
        <f t="shared" si="18"/>
        <v>9.042023180711567E-3</v>
      </c>
      <c r="BD53" s="2">
        <f t="shared" si="19"/>
        <v>6.796902214030287E-3</v>
      </c>
      <c r="BE53">
        <v>105</v>
      </c>
      <c r="BF53">
        <v>37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33</v>
      </c>
      <c r="BO53">
        <v>20</v>
      </c>
      <c r="BP53">
        <v>4</v>
      </c>
      <c r="BQ53">
        <v>3</v>
      </c>
      <c r="BR53">
        <v>10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366</v>
      </c>
      <c r="CN53">
        <v>92.690002441406236</v>
      </c>
      <c r="CO53">
        <v>92.849998474121094</v>
      </c>
      <c r="CP53">
        <v>94.199996948242202</v>
      </c>
      <c r="CQ53">
        <v>92.669998168945327</v>
      </c>
      <c r="CR53">
        <v>93.980003356933594</v>
      </c>
      <c r="CS53" s="2">
        <f t="shared" si="20"/>
        <v>1.7231667780743809E-3</v>
      </c>
      <c r="CT53" s="2">
        <f t="shared" si="21"/>
        <v>1.4331194457074758E-2</v>
      </c>
      <c r="CU53" s="2">
        <f t="shared" si="22"/>
        <v>1.9386139809784986E-3</v>
      </c>
      <c r="CV53" s="2">
        <f t="shared" si="23"/>
        <v>1.3939190691586778E-2</v>
      </c>
      <c r="CW53">
        <v>21</v>
      </c>
      <c r="CX53">
        <v>40</v>
      </c>
      <c r="CY53">
        <v>131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5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340</v>
      </c>
      <c r="EF53">
        <v>93.980003356933594</v>
      </c>
      <c r="EG53">
        <v>94.160003662109375</v>
      </c>
      <c r="EH53">
        <v>94.290000915527344</v>
      </c>
      <c r="EI53">
        <v>92.620002746582045</v>
      </c>
      <c r="EJ53">
        <v>92.900001525878906</v>
      </c>
      <c r="EK53" s="2">
        <f t="shared" si="24"/>
        <v>1.9116429287928671E-3</v>
      </c>
      <c r="EL53" s="2">
        <f t="shared" si="25"/>
        <v>1.3786960669820436E-3</v>
      </c>
      <c r="EM53" s="2">
        <f t="shared" si="26"/>
        <v>1.6355149273927228E-2</v>
      </c>
      <c r="EN53" s="2">
        <f t="shared" si="27"/>
        <v>3.0139803519686481E-3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1</v>
      </c>
      <c r="EZ53">
        <v>2</v>
      </c>
      <c r="FA53">
        <v>16</v>
      </c>
      <c r="FB53">
        <v>171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</v>
      </c>
      <c r="FP53">
        <v>0</v>
      </c>
      <c r="FQ53">
        <v>0</v>
      </c>
      <c r="FR53">
        <v>0</v>
      </c>
      <c r="FS53">
        <v>1</v>
      </c>
      <c r="FT53">
        <v>0</v>
      </c>
      <c r="FU53">
        <v>0</v>
      </c>
      <c r="FV53">
        <v>0</v>
      </c>
      <c r="FW53" t="s">
        <v>417</v>
      </c>
      <c r="FX53">
        <v>92.900001525878906</v>
      </c>
      <c r="FY53">
        <v>92.519996643066406</v>
      </c>
      <c r="FZ53">
        <v>93.449996948242188</v>
      </c>
      <c r="GA53">
        <v>91.900001525878906</v>
      </c>
      <c r="GB53">
        <v>92.900001525878906</v>
      </c>
      <c r="GC53">
        <v>528</v>
      </c>
      <c r="GD53">
        <v>270</v>
      </c>
      <c r="GE53">
        <v>193</v>
      </c>
      <c r="GF53">
        <v>197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181</v>
      </c>
      <c r="GM53">
        <v>0</v>
      </c>
      <c r="GN53">
        <v>171</v>
      </c>
      <c r="GO53">
        <v>1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2.2999999999999998</v>
      </c>
      <c r="GX53" t="s">
        <v>218</v>
      </c>
      <c r="GY53">
        <v>1005561</v>
      </c>
      <c r="GZ53">
        <v>2175175</v>
      </c>
      <c r="HA53">
        <v>0.69799999999999995</v>
      </c>
      <c r="HB53">
        <v>1.052</v>
      </c>
      <c r="HC53">
        <v>1.77</v>
      </c>
      <c r="HD53">
        <v>3.82</v>
      </c>
      <c r="HE53">
        <v>0.34089999999999998</v>
      </c>
      <c r="HF53" s="2">
        <f t="shared" si="28"/>
        <v>-4.1072729853042222E-3</v>
      </c>
      <c r="HG53" s="2">
        <f t="shared" si="29"/>
        <v>9.9518494975538996E-3</v>
      </c>
      <c r="HH53" s="2">
        <f t="shared" si="30"/>
        <v>6.7012012503565588E-3</v>
      </c>
      <c r="HI53" s="2">
        <f t="shared" si="31"/>
        <v>1.0764262471205988E-2</v>
      </c>
      <c r="HJ53" s="3">
        <f t="shared" si="32"/>
        <v>93.440741725172401</v>
      </c>
      <c r="HK53" t="str">
        <f t="shared" si="33"/>
        <v>BLL</v>
      </c>
    </row>
    <row r="54" spans="1:219" hidden="1" x14ac:dyDescent="0.3">
      <c r="A54">
        <v>45</v>
      </c>
      <c r="B54" t="s">
        <v>418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8</v>
      </c>
      <c r="N54">
        <v>12</v>
      </c>
      <c r="O54">
        <v>21</v>
      </c>
      <c r="P54">
        <v>88</v>
      </c>
      <c r="Q54">
        <v>66</v>
      </c>
      <c r="R54">
        <v>0</v>
      </c>
      <c r="S54">
        <v>0</v>
      </c>
      <c r="T54">
        <v>0</v>
      </c>
      <c r="U54">
        <v>0</v>
      </c>
      <c r="V54">
        <v>3</v>
      </c>
      <c r="W54">
        <v>2</v>
      </c>
      <c r="X54">
        <v>0</v>
      </c>
      <c r="Y54">
        <v>0</v>
      </c>
      <c r="Z54">
        <v>0</v>
      </c>
      <c r="AA54">
        <v>1</v>
      </c>
      <c r="AB54">
        <v>5</v>
      </c>
      <c r="AC54">
        <v>1</v>
      </c>
      <c r="AD54">
        <v>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419</v>
      </c>
      <c r="AV54">
        <v>47.189998626708977</v>
      </c>
      <c r="AW54">
        <v>46.869998931884773</v>
      </c>
      <c r="AX54">
        <v>47.229999542236328</v>
      </c>
      <c r="AY54">
        <v>46.380001068115227</v>
      </c>
      <c r="AZ54">
        <v>46.549999237060547</v>
      </c>
      <c r="BA54" s="2">
        <f t="shared" si="16"/>
        <v>-6.8273885666021439E-3</v>
      </c>
      <c r="BB54" s="2">
        <f t="shared" si="17"/>
        <v>7.6222869752436972E-3</v>
      </c>
      <c r="BC54" s="2">
        <f t="shared" si="18"/>
        <v>1.0454403134970147E-2</v>
      </c>
      <c r="BD54" s="2">
        <f t="shared" si="19"/>
        <v>3.6519478352639023E-3</v>
      </c>
      <c r="BE54">
        <v>75</v>
      </c>
      <c r="BF54">
        <v>12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9</v>
      </c>
      <c r="BO54">
        <v>10</v>
      </c>
      <c r="BP54">
        <v>21</v>
      </c>
      <c r="BQ54">
        <v>17</v>
      </c>
      <c r="BR54">
        <v>57</v>
      </c>
      <c r="BS54">
        <v>0</v>
      </c>
      <c r="BT54">
        <v>0</v>
      </c>
      <c r="BU54">
        <v>0</v>
      </c>
      <c r="BV54">
        <v>0</v>
      </c>
      <c r="BW54">
        <v>12</v>
      </c>
      <c r="BX54">
        <v>0</v>
      </c>
      <c r="BY54">
        <v>18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1</v>
      </c>
      <c r="CI54">
        <v>1</v>
      </c>
      <c r="CJ54">
        <v>0</v>
      </c>
      <c r="CK54">
        <v>1</v>
      </c>
      <c r="CL54">
        <v>1</v>
      </c>
      <c r="CM54" t="s">
        <v>420</v>
      </c>
      <c r="CN54">
        <v>46.549999237060547</v>
      </c>
      <c r="CO54">
        <v>46.549999237060547</v>
      </c>
      <c r="CP54">
        <v>47.889999389648438</v>
      </c>
      <c r="CQ54">
        <v>46.25</v>
      </c>
      <c r="CR54">
        <v>47.599998474121087</v>
      </c>
      <c r="CS54" s="2">
        <f t="shared" si="20"/>
        <v>0</v>
      </c>
      <c r="CT54" s="2">
        <f t="shared" si="21"/>
        <v>2.798079285166033E-2</v>
      </c>
      <c r="CU54" s="2">
        <f t="shared" si="22"/>
        <v>6.444666852361669E-3</v>
      </c>
      <c r="CV54" s="2">
        <f t="shared" si="23"/>
        <v>2.8361313390693588E-2</v>
      </c>
      <c r="CW54">
        <v>3</v>
      </c>
      <c r="CX54">
        <v>12</v>
      </c>
      <c r="CY54">
        <v>13</v>
      </c>
      <c r="CZ54">
        <v>52</v>
      </c>
      <c r="DA54">
        <v>113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2</v>
      </c>
      <c r="DK54">
        <v>1</v>
      </c>
      <c r="DL54">
        <v>3</v>
      </c>
      <c r="DM54">
        <v>1</v>
      </c>
      <c r="DN54">
        <v>3</v>
      </c>
      <c r="DO54">
        <v>0</v>
      </c>
      <c r="DP54">
        <v>0</v>
      </c>
      <c r="DQ54">
        <v>2</v>
      </c>
      <c r="DR54">
        <v>2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421</v>
      </c>
      <c r="EF54">
        <v>47.599998474121087</v>
      </c>
      <c r="EG54">
        <v>47.840000152587891</v>
      </c>
      <c r="EH54">
        <v>48.540000915527337</v>
      </c>
      <c r="EI54">
        <v>47.75</v>
      </c>
      <c r="EJ54">
        <v>48.110000610351563</v>
      </c>
      <c r="EK54" s="2">
        <f t="shared" si="24"/>
        <v>5.0167574770340062E-3</v>
      </c>
      <c r="EL54" s="2">
        <f t="shared" si="25"/>
        <v>1.4421111449042567E-2</v>
      </c>
      <c r="EM54" s="2">
        <f t="shared" si="26"/>
        <v>1.8812740865558064E-3</v>
      </c>
      <c r="EN54" s="2">
        <f t="shared" si="27"/>
        <v>7.4828643896150959E-3</v>
      </c>
      <c r="EO54">
        <v>1</v>
      </c>
      <c r="EP54">
        <v>49</v>
      </c>
      <c r="EQ54">
        <v>145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422</v>
      </c>
      <c r="FX54">
        <v>48.110000610351563</v>
      </c>
      <c r="FY54">
        <v>47.869998931884773</v>
      </c>
      <c r="FZ54">
        <v>48.659999847412109</v>
      </c>
      <c r="GA54">
        <v>47.580001831054688</v>
      </c>
      <c r="GB54">
        <v>48.549999237060547</v>
      </c>
      <c r="GC54">
        <v>670</v>
      </c>
      <c r="GD54">
        <v>123</v>
      </c>
      <c r="GE54">
        <v>388</v>
      </c>
      <c r="GF54">
        <v>4</v>
      </c>
      <c r="GG54">
        <v>0</v>
      </c>
      <c r="GH54">
        <v>319</v>
      </c>
      <c r="GI54">
        <v>0</v>
      </c>
      <c r="GJ54">
        <v>165</v>
      </c>
      <c r="GK54">
        <v>8</v>
      </c>
      <c r="GL54">
        <v>59</v>
      </c>
      <c r="GM54">
        <v>3</v>
      </c>
      <c r="GN54">
        <v>2</v>
      </c>
      <c r="GO54">
        <v>2</v>
      </c>
      <c r="GP54">
        <v>1</v>
      </c>
      <c r="GQ54">
        <v>1</v>
      </c>
      <c r="GR54">
        <v>1</v>
      </c>
      <c r="GS54">
        <v>1</v>
      </c>
      <c r="GT54">
        <v>0</v>
      </c>
      <c r="GU54">
        <v>1</v>
      </c>
      <c r="GV54">
        <v>0</v>
      </c>
      <c r="GW54">
        <v>2.2000000000000002</v>
      </c>
      <c r="GX54" t="s">
        <v>218</v>
      </c>
      <c r="GY54">
        <v>5269911</v>
      </c>
      <c r="GZ54">
        <v>4543475</v>
      </c>
      <c r="HC54">
        <v>0.89</v>
      </c>
      <c r="HD54">
        <v>1.5</v>
      </c>
      <c r="HE54">
        <v>0.33069999999999999</v>
      </c>
      <c r="HF54" s="2">
        <f t="shared" si="28"/>
        <v>-5.0136136165011003E-3</v>
      </c>
      <c r="HG54" s="2">
        <f t="shared" si="29"/>
        <v>1.623511956441881E-2</v>
      </c>
      <c r="HH54" s="2">
        <f t="shared" si="30"/>
        <v>6.0580135220543729E-3</v>
      </c>
      <c r="HI54" s="2">
        <f t="shared" si="31"/>
        <v>1.9979349562284088E-2</v>
      </c>
      <c r="HJ54" s="3">
        <f t="shared" si="32"/>
        <v>48.64717408809252</v>
      </c>
      <c r="HK54" t="str">
        <f t="shared" si="33"/>
        <v>BK</v>
      </c>
    </row>
    <row r="55" spans="1:219" hidden="1" x14ac:dyDescent="0.3">
      <c r="A55">
        <v>46</v>
      </c>
      <c r="B55" t="s">
        <v>423</v>
      </c>
      <c r="C55">
        <v>9</v>
      </c>
      <c r="D55">
        <v>1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</v>
      </c>
      <c r="N55">
        <v>2</v>
      </c>
      <c r="O55">
        <v>9</v>
      </c>
      <c r="P55">
        <v>21</v>
      </c>
      <c r="Q55">
        <v>147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424</v>
      </c>
      <c r="AV55">
        <v>55.75</v>
      </c>
      <c r="AW55">
        <v>56.299999237060547</v>
      </c>
      <c r="AX55">
        <v>56.299999237060547</v>
      </c>
      <c r="AY55">
        <v>54.580001831054688</v>
      </c>
      <c r="AZ55">
        <v>54.650001525878913</v>
      </c>
      <c r="BA55" s="2">
        <f t="shared" si="16"/>
        <v>9.7690807196050278E-3</v>
      </c>
      <c r="BB55" s="2">
        <f t="shared" si="17"/>
        <v>0</v>
      </c>
      <c r="BC55" s="2">
        <f t="shared" si="18"/>
        <v>3.0550576009131469E-2</v>
      </c>
      <c r="BD55" s="2">
        <f t="shared" si="19"/>
        <v>1.280872696610591E-3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182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 t="s">
        <v>230</v>
      </c>
      <c r="CN55">
        <v>54.650001525878913</v>
      </c>
      <c r="CO55">
        <v>54.770000457763672</v>
      </c>
      <c r="CP55">
        <v>56.759998321533203</v>
      </c>
      <c r="CQ55">
        <v>54.639999389648438</v>
      </c>
      <c r="CR55">
        <v>56.360000610351563</v>
      </c>
      <c r="CS55" s="2">
        <f t="shared" si="20"/>
        <v>2.1909609436153721E-3</v>
      </c>
      <c r="CT55" s="2">
        <f t="shared" si="21"/>
        <v>3.5059864739541036E-2</v>
      </c>
      <c r="CU55" s="2">
        <f t="shared" si="22"/>
        <v>2.3735816510624952E-3</v>
      </c>
      <c r="CV55" s="2">
        <f t="shared" si="23"/>
        <v>3.051811927033965E-2</v>
      </c>
      <c r="CW55">
        <v>2</v>
      </c>
      <c r="CX55">
        <v>7</v>
      </c>
      <c r="CY55">
        <v>2</v>
      </c>
      <c r="CZ55">
        <v>6</v>
      </c>
      <c r="DA55">
        <v>161</v>
      </c>
      <c r="DB55">
        <v>1</v>
      </c>
      <c r="DC55">
        <v>1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425</v>
      </c>
      <c r="EF55">
        <v>56.360000610351563</v>
      </c>
      <c r="EG55">
        <v>56.689998626708977</v>
      </c>
      <c r="EH55">
        <v>56.950000762939453</v>
      </c>
      <c r="EI55">
        <v>55.75</v>
      </c>
      <c r="EJ55">
        <v>56.270000457763672</v>
      </c>
      <c r="EK55" s="2">
        <f t="shared" si="24"/>
        <v>5.8210976248276314E-3</v>
      </c>
      <c r="EL55" s="2">
        <f t="shared" si="25"/>
        <v>4.5654457023234229E-3</v>
      </c>
      <c r="EM55" s="2">
        <f t="shared" si="26"/>
        <v>1.658138383277552E-2</v>
      </c>
      <c r="EN55" s="2">
        <f t="shared" si="27"/>
        <v>9.2411667590794888E-3</v>
      </c>
      <c r="EO55">
        <v>5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2</v>
      </c>
      <c r="FA55">
        <v>3</v>
      </c>
      <c r="FB55">
        <v>170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5</v>
      </c>
      <c r="FP55">
        <v>0</v>
      </c>
      <c r="FQ55">
        <v>0</v>
      </c>
      <c r="FR55">
        <v>0</v>
      </c>
      <c r="FS55">
        <v>1</v>
      </c>
      <c r="FT55">
        <v>0</v>
      </c>
      <c r="FU55">
        <v>0</v>
      </c>
      <c r="FV55">
        <v>0</v>
      </c>
      <c r="FW55" t="s">
        <v>426</v>
      </c>
      <c r="FX55">
        <v>56.270000457763672</v>
      </c>
      <c r="FY55">
        <v>56.080001831054688</v>
      </c>
      <c r="FZ55">
        <v>57.319999694824219</v>
      </c>
      <c r="GA55">
        <v>56.009998321533203</v>
      </c>
      <c r="GB55">
        <v>56.790000915527337</v>
      </c>
      <c r="GC55">
        <v>363</v>
      </c>
      <c r="GD55">
        <v>360</v>
      </c>
      <c r="GE55">
        <v>183</v>
      </c>
      <c r="GF55">
        <v>177</v>
      </c>
      <c r="GG55">
        <v>0</v>
      </c>
      <c r="GH55">
        <v>335</v>
      </c>
      <c r="GI55">
        <v>0</v>
      </c>
      <c r="GJ55">
        <v>167</v>
      </c>
      <c r="GK55">
        <v>2</v>
      </c>
      <c r="GL55">
        <v>352</v>
      </c>
      <c r="GM55">
        <v>1</v>
      </c>
      <c r="GN55">
        <v>170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2.2000000000000002</v>
      </c>
      <c r="GX55" t="s">
        <v>218</v>
      </c>
      <c r="GY55">
        <v>336555</v>
      </c>
      <c r="GZ55">
        <v>445200</v>
      </c>
      <c r="HA55">
        <v>0.83199999999999996</v>
      </c>
      <c r="HB55">
        <v>2.4039999999999999</v>
      </c>
      <c r="HC55">
        <v>1.86</v>
      </c>
      <c r="HD55">
        <v>5.04</v>
      </c>
      <c r="HE55">
        <v>0</v>
      </c>
      <c r="HF55" s="2">
        <f t="shared" si="28"/>
        <v>-3.3879925197108918E-3</v>
      </c>
      <c r="HG55" s="2">
        <f t="shared" si="29"/>
        <v>2.1632900739207428E-2</v>
      </c>
      <c r="HH55" s="2">
        <f t="shared" si="30"/>
        <v>1.2482793729639008E-3</v>
      </c>
      <c r="HI55" s="2">
        <f t="shared" si="31"/>
        <v>1.3734857922512722E-2</v>
      </c>
      <c r="HJ55" s="3">
        <f t="shared" si="32"/>
        <v>57.293174944120466</v>
      </c>
      <c r="HK55" t="str">
        <f t="shared" si="33"/>
        <v>BECN</v>
      </c>
    </row>
    <row r="56" spans="1:219" hidden="1" x14ac:dyDescent="0.3">
      <c r="A56">
        <v>47</v>
      </c>
      <c r="B56" t="s">
        <v>427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6</v>
      </c>
      <c r="N56">
        <v>3</v>
      </c>
      <c r="O56">
        <v>4</v>
      </c>
      <c r="P56">
        <v>8</v>
      </c>
      <c r="Q56">
        <v>169</v>
      </c>
      <c r="R56">
        <v>0</v>
      </c>
      <c r="S56">
        <v>0</v>
      </c>
      <c r="T56">
        <v>0</v>
      </c>
      <c r="U56">
        <v>0</v>
      </c>
      <c r="V56">
        <v>2</v>
      </c>
      <c r="W56">
        <v>0</v>
      </c>
      <c r="X56">
        <v>2</v>
      </c>
      <c r="Y56">
        <v>0</v>
      </c>
      <c r="Z56">
        <v>7</v>
      </c>
      <c r="AA56">
        <v>1</v>
      </c>
      <c r="AB56">
        <v>11</v>
      </c>
      <c r="AC56">
        <v>1</v>
      </c>
      <c r="AD56">
        <v>11</v>
      </c>
      <c r="AE56">
        <v>0</v>
      </c>
      <c r="AF56">
        <v>0</v>
      </c>
      <c r="AG56">
        <v>7</v>
      </c>
      <c r="AH56">
        <v>7</v>
      </c>
      <c r="AI56">
        <v>0</v>
      </c>
      <c r="AJ56">
        <v>0</v>
      </c>
      <c r="AK56">
        <v>1</v>
      </c>
      <c r="AL56">
        <v>1</v>
      </c>
      <c r="AM56">
        <v>4</v>
      </c>
      <c r="AN56">
        <v>0</v>
      </c>
      <c r="AO56">
        <v>2</v>
      </c>
      <c r="AP56">
        <v>2</v>
      </c>
      <c r="AQ56">
        <v>1</v>
      </c>
      <c r="AR56">
        <v>0</v>
      </c>
      <c r="AS56">
        <v>2</v>
      </c>
      <c r="AT56">
        <v>1</v>
      </c>
      <c r="AU56" t="s">
        <v>428</v>
      </c>
      <c r="AV56">
        <v>104.1600036621094</v>
      </c>
      <c r="AW56">
        <v>104.69000244140619</v>
      </c>
      <c r="AX56">
        <v>111.38999938964839</v>
      </c>
      <c r="AY56">
        <v>104.5100021362305</v>
      </c>
      <c r="AZ56">
        <v>108.15000152587891</v>
      </c>
      <c r="BA56" s="2">
        <f t="shared" si="16"/>
        <v>5.062553891842958E-3</v>
      </c>
      <c r="BB56" s="2">
        <f t="shared" si="17"/>
        <v>6.0148998877405879E-2</v>
      </c>
      <c r="BC56" s="2">
        <f t="shared" si="18"/>
        <v>1.7193648006307294E-3</v>
      </c>
      <c r="BD56" s="2">
        <f t="shared" si="19"/>
        <v>3.3656951810374314E-2</v>
      </c>
      <c r="BE56">
        <v>0</v>
      </c>
      <c r="BF56">
        <v>1</v>
      </c>
      <c r="BG56">
        <v>6</v>
      </c>
      <c r="BH56">
        <v>6</v>
      </c>
      <c r="BI56">
        <v>182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429</v>
      </c>
      <c r="CN56">
        <v>108.15000152587891</v>
      </c>
      <c r="CO56">
        <v>110.3399963378906</v>
      </c>
      <c r="CP56">
        <v>117.84999847412109</v>
      </c>
      <c r="CQ56">
        <v>110.3399963378906</v>
      </c>
      <c r="CR56">
        <v>116.6600036621094</v>
      </c>
      <c r="CS56" s="2">
        <f t="shared" si="20"/>
        <v>1.9847696979301555E-2</v>
      </c>
      <c r="CT56" s="2">
        <f t="shared" si="21"/>
        <v>6.3725093198704008E-2</v>
      </c>
      <c r="CU56" s="2">
        <f t="shared" si="22"/>
        <v>0</v>
      </c>
      <c r="CV56" s="2">
        <f t="shared" si="23"/>
        <v>5.4174585340524106E-2</v>
      </c>
      <c r="CW56">
        <v>0</v>
      </c>
      <c r="CX56">
        <v>0</v>
      </c>
      <c r="CY56">
        <v>4</v>
      </c>
      <c r="CZ56">
        <v>2</v>
      </c>
      <c r="DA56">
        <v>189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430</v>
      </c>
      <c r="EF56">
        <v>116.6600036621094</v>
      </c>
      <c r="EG56">
        <v>115.21800231933589</v>
      </c>
      <c r="EH56">
        <v>118.69000244140619</v>
      </c>
      <c r="EI56">
        <v>114.2099990844727</v>
      </c>
      <c r="EJ56">
        <v>118.4599990844727</v>
      </c>
      <c r="EK56" s="2">
        <f t="shared" si="24"/>
        <v>-1.2515416981253358E-2</v>
      </c>
      <c r="EL56" s="2">
        <f t="shared" si="25"/>
        <v>2.9252675462571709E-2</v>
      </c>
      <c r="EM56" s="2">
        <f t="shared" si="26"/>
        <v>8.7486609260021275E-3</v>
      </c>
      <c r="EN56" s="2">
        <f t="shared" si="27"/>
        <v>3.5877089590127142E-2</v>
      </c>
      <c r="EO56">
        <v>2</v>
      </c>
      <c r="EP56">
        <v>8</v>
      </c>
      <c r="EQ56">
        <v>67</v>
      </c>
      <c r="ER56">
        <v>52</v>
      </c>
      <c r="ES56">
        <v>66</v>
      </c>
      <c r="ET56">
        <v>0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1</v>
      </c>
      <c r="FC56">
        <v>1</v>
      </c>
      <c r="FD56">
        <v>2</v>
      </c>
      <c r="FE56">
        <v>1</v>
      </c>
      <c r="FF56">
        <v>2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431</v>
      </c>
      <c r="FX56">
        <v>118.4599990844727</v>
      </c>
      <c r="FY56">
        <v>119.7200012207031</v>
      </c>
      <c r="FZ56">
        <v>122.73000335693359</v>
      </c>
      <c r="GA56">
        <v>117.8399963378906</v>
      </c>
      <c r="GB56">
        <v>120.1600036621094</v>
      </c>
      <c r="GC56">
        <v>775</v>
      </c>
      <c r="GD56">
        <v>14</v>
      </c>
      <c r="GE56">
        <v>390</v>
      </c>
      <c r="GF56">
        <v>2</v>
      </c>
      <c r="GG56">
        <v>0</v>
      </c>
      <c r="GH56">
        <v>674</v>
      </c>
      <c r="GI56">
        <v>0</v>
      </c>
      <c r="GJ56">
        <v>309</v>
      </c>
      <c r="GK56">
        <v>14</v>
      </c>
      <c r="GL56">
        <v>8</v>
      </c>
      <c r="GM56">
        <v>2</v>
      </c>
      <c r="GN56">
        <v>1</v>
      </c>
      <c r="GO56">
        <v>2</v>
      </c>
      <c r="GP56">
        <v>1</v>
      </c>
      <c r="GQ56">
        <v>2</v>
      </c>
      <c r="GR56">
        <v>1</v>
      </c>
      <c r="GS56">
        <v>2</v>
      </c>
      <c r="GT56">
        <v>0</v>
      </c>
      <c r="GU56">
        <v>1</v>
      </c>
      <c r="GV56">
        <v>0</v>
      </c>
      <c r="GW56">
        <v>1.6</v>
      </c>
      <c r="GX56" t="s">
        <v>218</v>
      </c>
      <c r="GY56">
        <v>3168062</v>
      </c>
      <c r="GZ56">
        <v>4438040</v>
      </c>
      <c r="HA56">
        <v>1.8979999999999999</v>
      </c>
      <c r="HB56">
        <v>2.129</v>
      </c>
      <c r="HC56">
        <v>-37.72</v>
      </c>
      <c r="HD56">
        <v>2.89</v>
      </c>
      <c r="HE56">
        <v>0</v>
      </c>
      <c r="HF56" s="2">
        <f t="shared" si="28"/>
        <v>1.0524575036610528E-2</v>
      </c>
      <c r="HG56" s="2">
        <f t="shared" si="29"/>
        <v>2.4525397652573666E-2</v>
      </c>
      <c r="HH56" s="2">
        <f t="shared" si="30"/>
        <v>1.5703348343162116E-2</v>
      </c>
      <c r="HI56" s="2">
        <f t="shared" si="31"/>
        <v>1.9307650245606545E-2</v>
      </c>
      <c r="HJ56" s="3">
        <f t="shared" si="32"/>
        <v>122.65618185760745</v>
      </c>
      <c r="HK56" t="str">
        <f t="shared" si="33"/>
        <v>BILI</v>
      </c>
    </row>
    <row r="57" spans="1:219" hidden="1" x14ac:dyDescent="0.3">
      <c r="A57">
        <v>48</v>
      </c>
      <c r="B57" t="s">
        <v>432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</v>
      </c>
      <c r="N57">
        <v>69</v>
      </c>
      <c r="O57">
        <v>21</v>
      </c>
      <c r="P57">
        <v>6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371</v>
      </c>
      <c r="AV57">
        <v>634.30999755859375</v>
      </c>
      <c r="AW57">
        <v>632.40997314453125</v>
      </c>
      <c r="AX57">
        <v>640.3699951171875</v>
      </c>
      <c r="AY57">
        <v>629.92999267578125</v>
      </c>
      <c r="AZ57">
        <v>639.72998046875</v>
      </c>
      <c r="BA57" s="2">
        <f t="shared" si="16"/>
        <v>-3.0044188022764207E-3</v>
      </c>
      <c r="BB57" s="2">
        <f t="shared" si="17"/>
        <v>1.2430348132097535E-2</v>
      </c>
      <c r="BC57" s="2">
        <f t="shared" si="18"/>
        <v>3.9214759002278443E-3</v>
      </c>
      <c r="BD57" s="2">
        <f t="shared" si="19"/>
        <v>1.5318944073541729E-2</v>
      </c>
      <c r="BE57">
        <v>71</v>
      </c>
      <c r="BF57">
        <v>32</v>
      </c>
      <c r="BG57">
        <v>11</v>
      </c>
      <c r="BH57">
        <v>0</v>
      </c>
      <c r="BI57">
        <v>0</v>
      </c>
      <c r="BJ57">
        <v>1</v>
      </c>
      <c r="BK57">
        <v>3</v>
      </c>
      <c r="BL57">
        <v>0</v>
      </c>
      <c r="BM57">
        <v>0</v>
      </c>
      <c r="BN57">
        <v>23</v>
      </c>
      <c r="BO57">
        <v>7</v>
      </c>
      <c r="BP57">
        <v>3</v>
      </c>
      <c r="BQ57">
        <v>0</v>
      </c>
      <c r="BR57">
        <v>0</v>
      </c>
      <c r="BS57">
        <v>1</v>
      </c>
      <c r="BT57">
        <v>33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391</v>
      </c>
      <c r="CN57">
        <v>639.72998046875</v>
      </c>
      <c r="CO57">
        <v>641.5999755859375</v>
      </c>
      <c r="CP57">
        <v>645.58001708984375</v>
      </c>
      <c r="CQ57">
        <v>634.3599853515625</v>
      </c>
      <c r="CR57">
        <v>640.41998291015625</v>
      </c>
      <c r="CS57" s="2">
        <f t="shared" si="20"/>
        <v>2.9145810292148244E-3</v>
      </c>
      <c r="CT57" s="2">
        <f t="shared" si="21"/>
        <v>6.1650630418326191E-3</v>
      </c>
      <c r="CU57" s="2">
        <f t="shared" si="22"/>
        <v>1.1284274485458212E-2</v>
      </c>
      <c r="CV57" s="2">
        <f t="shared" si="23"/>
        <v>9.4625366483043205E-3</v>
      </c>
      <c r="CW57">
        <v>12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22</v>
      </c>
      <c r="DG57">
        <v>5</v>
      </c>
      <c r="DH57">
        <v>11</v>
      </c>
      <c r="DI57">
        <v>12</v>
      </c>
      <c r="DJ57">
        <v>32</v>
      </c>
      <c r="DK57">
        <v>0</v>
      </c>
      <c r="DL57">
        <v>0</v>
      </c>
      <c r="DM57">
        <v>0</v>
      </c>
      <c r="DN57">
        <v>0</v>
      </c>
      <c r="DO57">
        <v>3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1</v>
      </c>
      <c r="DV57">
        <v>0</v>
      </c>
      <c r="DW57">
        <v>1</v>
      </c>
      <c r="DX57">
        <v>0</v>
      </c>
      <c r="DY57">
        <v>5</v>
      </c>
      <c r="DZ57">
        <v>0</v>
      </c>
      <c r="EA57">
        <v>1</v>
      </c>
      <c r="EB57">
        <v>0</v>
      </c>
      <c r="EC57">
        <v>1</v>
      </c>
      <c r="ED57">
        <v>1</v>
      </c>
      <c r="EE57" t="s">
        <v>433</v>
      </c>
      <c r="EF57">
        <v>640.41998291015625</v>
      </c>
      <c r="EG57">
        <v>640.70001220703125</v>
      </c>
      <c r="EH57">
        <v>648.47998046875</v>
      </c>
      <c r="EI57">
        <v>638.6300048828125</v>
      </c>
      <c r="EJ57">
        <v>648.34002685546875</v>
      </c>
      <c r="EK57" s="2">
        <f t="shared" si="24"/>
        <v>4.3706772520635262E-4</v>
      </c>
      <c r="EL57" s="2">
        <f t="shared" si="25"/>
        <v>1.199723737978009E-2</v>
      </c>
      <c r="EM57" s="2">
        <f t="shared" si="26"/>
        <v>3.2308526373959756E-3</v>
      </c>
      <c r="EN57" s="2">
        <f t="shared" si="27"/>
        <v>1.4976743021329564E-2</v>
      </c>
      <c r="EO57">
        <v>58</v>
      </c>
      <c r="EP57">
        <v>21</v>
      </c>
      <c r="EQ57">
        <v>17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15</v>
      </c>
      <c r="EY57">
        <v>2</v>
      </c>
      <c r="EZ57">
        <v>3</v>
      </c>
      <c r="FA57">
        <v>0</v>
      </c>
      <c r="FB57">
        <v>0</v>
      </c>
      <c r="FC57">
        <v>1</v>
      </c>
      <c r="FD57">
        <v>20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434</v>
      </c>
      <c r="FX57">
        <v>648.34002685546875</v>
      </c>
      <c r="FY57">
        <v>648</v>
      </c>
      <c r="FZ57">
        <v>650.67999267578125</v>
      </c>
      <c r="GA57">
        <v>641.79998779296875</v>
      </c>
      <c r="GB57">
        <v>648.719970703125</v>
      </c>
      <c r="GC57">
        <v>323</v>
      </c>
      <c r="GD57">
        <v>136</v>
      </c>
      <c r="GE57">
        <v>110</v>
      </c>
      <c r="GF57">
        <v>102</v>
      </c>
      <c r="GG57">
        <v>0</v>
      </c>
      <c r="GH57">
        <v>6</v>
      </c>
      <c r="GI57">
        <v>0</v>
      </c>
      <c r="GJ57">
        <v>0</v>
      </c>
      <c r="GK57">
        <v>0</v>
      </c>
      <c r="GL57">
        <v>32</v>
      </c>
      <c r="GM57">
        <v>0</v>
      </c>
      <c r="GN57">
        <v>32</v>
      </c>
      <c r="GO57">
        <v>1</v>
      </c>
      <c r="GP57">
        <v>1</v>
      </c>
      <c r="GQ57">
        <v>0</v>
      </c>
      <c r="GR57">
        <v>0</v>
      </c>
      <c r="GS57">
        <v>1</v>
      </c>
      <c r="GT57">
        <v>1</v>
      </c>
      <c r="GU57">
        <v>1</v>
      </c>
      <c r="GV57">
        <v>1</v>
      </c>
      <c r="GW57">
        <v>1.5</v>
      </c>
      <c r="GX57" t="s">
        <v>296</v>
      </c>
      <c r="GY57">
        <v>116677</v>
      </c>
      <c r="GZ57">
        <v>114240</v>
      </c>
      <c r="HA57">
        <v>2.2360000000000002</v>
      </c>
      <c r="HB57">
        <v>3.3879999999999999</v>
      </c>
      <c r="HC57">
        <v>2.75</v>
      </c>
      <c r="HD57">
        <v>2.9</v>
      </c>
      <c r="HE57">
        <v>0</v>
      </c>
      <c r="HF57" s="2">
        <f t="shared" si="28"/>
        <v>-5.2473280164933023E-4</v>
      </c>
      <c r="HG57" s="2">
        <f t="shared" si="29"/>
        <v>4.1187568481403369E-3</v>
      </c>
      <c r="HH57" s="2">
        <f t="shared" si="30"/>
        <v>9.5679200725791169E-3</v>
      </c>
      <c r="HI57" s="2">
        <f t="shared" si="31"/>
        <v>1.0667134083533591E-2</v>
      </c>
      <c r="HJ57" s="3">
        <f t="shared" si="32"/>
        <v>650.66895443759495</v>
      </c>
      <c r="HK57" t="str">
        <f t="shared" si="33"/>
        <v>BIO</v>
      </c>
    </row>
    <row r="58" spans="1:219" hidden="1" x14ac:dyDescent="0.3">
      <c r="A58">
        <v>49</v>
      </c>
      <c r="B58" t="s">
        <v>435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</v>
      </c>
      <c r="N58">
        <v>6</v>
      </c>
      <c r="O58">
        <v>18</v>
      </c>
      <c r="P58">
        <v>96</v>
      </c>
      <c r="Q58">
        <v>23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1</v>
      </c>
      <c r="AB58">
        <v>2</v>
      </c>
      <c r="AC58">
        <v>1</v>
      </c>
      <c r="AD58">
        <v>2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436</v>
      </c>
      <c r="AV58">
        <v>70.489997863769531</v>
      </c>
      <c r="AW58">
        <v>70.529998779296875</v>
      </c>
      <c r="AX58">
        <v>71.540000915527344</v>
      </c>
      <c r="AY58">
        <v>69.889999389648438</v>
      </c>
      <c r="AZ58">
        <v>70.419998168945313</v>
      </c>
      <c r="BA58" s="2">
        <f t="shared" si="16"/>
        <v>5.6714754316833371E-4</v>
      </c>
      <c r="BB58" s="2">
        <f t="shared" si="17"/>
        <v>1.4118005637476227E-2</v>
      </c>
      <c r="BC58" s="2">
        <f t="shared" si="18"/>
        <v>9.0741443460268245E-3</v>
      </c>
      <c r="BD58" s="2">
        <f t="shared" si="19"/>
        <v>7.5262538068425755E-3</v>
      </c>
      <c r="BE58">
        <v>45</v>
      </c>
      <c r="BF58">
        <v>66</v>
      </c>
      <c r="BG58">
        <v>27</v>
      </c>
      <c r="BH58">
        <v>0</v>
      </c>
      <c r="BI58">
        <v>0</v>
      </c>
      <c r="BJ58">
        <v>1</v>
      </c>
      <c r="BK58">
        <v>27</v>
      </c>
      <c r="BL58">
        <v>0</v>
      </c>
      <c r="BM58">
        <v>0</v>
      </c>
      <c r="BN58">
        <v>6</v>
      </c>
      <c r="BO58">
        <v>1</v>
      </c>
      <c r="BP58">
        <v>3</v>
      </c>
      <c r="BQ58">
        <v>0</v>
      </c>
      <c r="BR58">
        <v>8</v>
      </c>
      <c r="BS58">
        <v>1</v>
      </c>
      <c r="BT58">
        <v>12</v>
      </c>
      <c r="BU58">
        <v>0</v>
      </c>
      <c r="BV58">
        <v>0</v>
      </c>
      <c r="BW58">
        <v>0</v>
      </c>
      <c r="BX58">
        <v>0</v>
      </c>
      <c r="BY58">
        <v>8</v>
      </c>
      <c r="BZ58">
        <v>8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437</v>
      </c>
      <c r="CN58">
        <v>70.419998168945313</v>
      </c>
      <c r="CO58">
        <v>70.669998168945313</v>
      </c>
      <c r="CP58">
        <v>71.69000244140625</v>
      </c>
      <c r="CQ58">
        <v>70.129997253417969</v>
      </c>
      <c r="CR58">
        <v>70.839996337890625</v>
      </c>
      <c r="CS58" s="2">
        <f t="shared" si="20"/>
        <v>3.5375690742532884E-3</v>
      </c>
      <c r="CT58" s="2">
        <f t="shared" si="21"/>
        <v>1.4227984903398605E-2</v>
      </c>
      <c r="CU58" s="2">
        <f t="shared" si="22"/>
        <v>7.6411621553520437E-3</v>
      </c>
      <c r="CV58" s="2">
        <f t="shared" si="23"/>
        <v>1.0022573703789117E-2</v>
      </c>
      <c r="CW58">
        <v>11</v>
      </c>
      <c r="CX58">
        <v>19</v>
      </c>
      <c r="CY58">
        <v>76</v>
      </c>
      <c r="CZ58">
        <v>0</v>
      </c>
      <c r="DA58">
        <v>0</v>
      </c>
      <c r="DB58">
        <v>1</v>
      </c>
      <c r="DC58">
        <v>76</v>
      </c>
      <c r="DD58">
        <v>0</v>
      </c>
      <c r="DE58">
        <v>0</v>
      </c>
      <c r="DF58">
        <v>10</v>
      </c>
      <c r="DG58">
        <v>2</v>
      </c>
      <c r="DH58">
        <v>1</v>
      </c>
      <c r="DI58">
        <v>1</v>
      </c>
      <c r="DJ58">
        <v>2</v>
      </c>
      <c r="DK58">
        <v>1</v>
      </c>
      <c r="DL58">
        <v>15</v>
      </c>
      <c r="DM58">
        <v>0</v>
      </c>
      <c r="DN58">
        <v>0</v>
      </c>
      <c r="DO58">
        <v>0</v>
      </c>
      <c r="DP58">
        <v>0</v>
      </c>
      <c r="DQ58">
        <v>2</v>
      </c>
      <c r="DR58">
        <v>2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412</v>
      </c>
      <c r="EF58">
        <v>70.839996337890625</v>
      </c>
      <c r="EG58">
        <v>71.160003662109375</v>
      </c>
      <c r="EH58">
        <v>73.260002136230469</v>
      </c>
      <c r="EI58">
        <v>71.160003662109375</v>
      </c>
      <c r="EJ58">
        <v>72.540000915527344</v>
      </c>
      <c r="EK58" s="2">
        <f t="shared" si="24"/>
        <v>4.4970110701265664E-3</v>
      </c>
      <c r="EL58" s="2">
        <f t="shared" si="25"/>
        <v>2.8665007000901355E-2</v>
      </c>
      <c r="EM58" s="2">
        <f t="shared" si="26"/>
        <v>0</v>
      </c>
      <c r="EN58" s="2">
        <f t="shared" si="27"/>
        <v>1.9023948662820866E-2</v>
      </c>
      <c r="EO58">
        <v>5</v>
      </c>
      <c r="EP58">
        <v>2</v>
      </c>
      <c r="EQ58">
        <v>4</v>
      </c>
      <c r="ER58">
        <v>28</v>
      </c>
      <c r="ES58">
        <v>96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438</v>
      </c>
      <c r="FX58">
        <v>72.540000915527344</v>
      </c>
      <c r="FY58">
        <v>73.019996643066406</v>
      </c>
      <c r="FZ58">
        <v>73.25</v>
      </c>
      <c r="GA58">
        <v>71.720001220703125</v>
      </c>
      <c r="GB58">
        <v>72.040000915527344</v>
      </c>
      <c r="GC58">
        <v>524</v>
      </c>
      <c r="GD58">
        <v>36</v>
      </c>
      <c r="GE58">
        <v>241</v>
      </c>
      <c r="GF58">
        <v>16</v>
      </c>
      <c r="GG58">
        <v>0</v>
      </c>
      <c r="GH58">
        <v>243</v>
      </c>
      <c r="GI58">
        <v>0</v>
      </c>
      <c r="GJ58">
        <v>124</v>
      </c>
      <c r="GK58">
        <v>2</v>
      </c>
      <c r="GL58">
        <v>11</v>
      </c>
      <c r="GM58">
        <v>0</v>
      </c>
      <c r="GN58">
        <v>2</v>
      </c>
      <c r="GO58">
        <v>3</v>
      </c>
      <c r="GP58">
        <v>1</v>
      </c>
      <c r="GQ58">
        <v>3</v>
      </c>
      <c r="GR58">
        <v>1</v>
      </c>
      <c r="GS58">
        <v>0</v>
      </c>
      <c r="GT58">
        <v>0</v>
      </c>
      <c r="GU58">
        <v>0</v>
      </c>
      <c r="GV58">
        <v>0</v>
      </c>
      <c r="GW58">
        <v>2.8</v>
      </c>
      <c r="GX58" t="s">
        <v>281</v>
      </c>
      <c r="GY58">
        <v>298027</v>
      </c>
      <c r="GZ58">
        <v>247640</v>
      </c>
      <c r="HA58">
        <v>0.129</v>
      </c>
      <c r="HB58">
        <v>0.80800000000000005</v>
      </c>
      <c r="HC58">
        <v>-3.81</v>
      </c>
      <c r="HD58">
        <v>6.41</v>
      </c>
      <c r="HE58">
        <v>0.75</v>
      </c>
      <c r="HF58" s="2">
        <f t="shared" si="28"/>
        <v>6.5734832868502568E-3</v>
      </c>
      <c r="HG58" s="2">
        <f t="shared" si="29"/>
        <v>3.1399775690592602E-3</v>
      </c>
      <c r="HH58" s="2">
        <f t="shared" si="30"/>
        <v>1.7803279678549888E-2</v>
      </c>
      <c r="HI58" s="2">
        <f t="shared" si="31"/>
        <v>4.4419723869720817E-3</v>
      </c>
      <c r="HJ58" s="3">
        <f t="shared" si="32"/>
        <v>73.249277794618422</v>
      </c>
      <c r="HK58" t="str">
        <f t="shared" si="33"/>
        <v>BLKB</v>
      </c>
    </row>
    <row r="59" spans="1:219" hidden="1" x14ac:dyDescent="0.3">
      <c r="A59">
        <v>50</v>
      </c>
      <c r="B59" t="s">
        <v>439</v>
      </c>
      <c r="C59">
        <v>9</v>
      </c>
      <c r="D59">
        <v>0</v>
      </c>
      <c r="E59">
        <v>5</v>
      </c>
      <c r="F59">
        <v>1</v>
      </c>
      <c r="G59" t="s">
        <v>218</v>
      </c>
      <c r="H59" t="s">
        <v>328</v>
      </c>
      <c r="I59">
        <v>6</v>
      </c>
      <c r="J59">
        <v>0</v>
      </c>
      <c r="K59" t="s">
        <v>218</v>
      </c>
      <c r="L59" t="s">
        <v>218</v>
      </c>
      <c r="M59">
        <v>2</v>
      </c>
      <c r="N59">
        <v>12</v>
      </c>
      <c r="O59">
        <v>14</v>
      </c>
      <c r="P59">
        <v>17</v>
      </c>
      <c r="Q59">
        <v>143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3</v>
      </c>
      <c r="AA59">
        <v>1</v>
      </c>
      <c r="AB59">
        <v>6</v>
      </c>
      <c r="AC59">
        <v>1</v>
      </c>
      <c r="AD59">
        <v>6</v>
      </c>
      <c r="AE59">
        <v>0</v>
      </c>
      <c r="AF59">
        <v>0</v>
      </c>
      <c r="AG59">
        <v>3</v>
      </c>
      <c r="AH59">
        <v>3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440</v>
      </c>
      <c r="AV59">
        <v>117.0100021362305</v>
      </c>
      <c r="AW59">
        <v>116.65000152587891</v>
      </c>
      <c r="AX59">
        <v>121.3199996948242</v>
      </c>
      <c r="AY59">
        <v>116.65000152587891</v>
      </c>
      <c r="AZ59">
        <v>117.7900009155273</v>
      </c>
      <c r="BA59" s="2">
        <f t="shared" si="16"/>
        <v>-3.0861603569865004E-3</v>
      </c>
      <c r="BB59" s="2">
        <f t="shared" si="17"/>
        <v>3.8493226019555737E-2</v>
      </c>
      <c r="BC59" s="2">
        <f t="shared" si="18"/>
        <v>0</v>
      </c>
      <c r="BD59" s="2">
        <f t="shared" si="19"/>
        <v>9.6782356803438718E-3</v>
      </c>
      <c r="BE59">
        <v>4</v>
      </c>
      <c r="BF59">
        <v>9</v>
      </c>
      <c r="BG59">
        <v>34</v>
      </c>
      <c r="BH59">
        <v>33</v>
      </c>
      <c r="BI59">
        <v>104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441</v>
      </c>
      <c r="CN59">
        <v>117.7900009155273</v>
      </c>
      <c r="CO59">
        <v>118.6800003051758</v>
      </c>
      <c r="CP59">
        <v>120.3300018310547</v>
      </c>
      <c r="CQ59">
        <v>117.7099990844727</v>
      </c>
      <c r="CR59">
        <v>120.0500030517578</v>
      </c>
      <c r="CS59" s="2">
        <f t="shared" si="20"/>
        <v>7.4991522359280083E-3</v>
      </c>
      <c r="CT59" s="2">
        <f t="shared" si="21"/>
        <v>1.3712303671328252E-2</v>
      </c>
      <c r="CU59" s="2">
        <f t="shared" si="22"/>
        <v>8.1732492265657042E-3</v>
      </c>
      <c r="CV59" s="2">
        <f t="shared" si="23"/>
        <v>1.9491910935447776E-2</v>
      </c>
      <c r="CW59">
        <v>34</v>
      </c>
      <c r="CX59">
        <v>57</v>
      </c>
      <c r="CY59">
        <v>50</v>
      </c>
      <c r="CZ59">
        <v>0</v>
      </c>
      <c r="DA59">
        <v>0</v>
      </c>
      <c r="DB59">
        <v>1</v>
      </c>
      <c r="DC59">
        <v>8</v>
      </c>
      <c r="DD59">
        <v>0</v>
      </c>
      <c r="DE59">
        <v>0</v>
      </c>
      <c r="DF59">
        <v>7</v>
      </c>
      <c r="DG59">
        <v>2</v>
      </c>
      <c r="DH59">
        <v>5</v>
      </c>
      <c r="DI59">
        <v>2</v>
      </c>
      <c r="DJ59">
        <v>1</v>
      </c>
      <c r="DK59">
        <v>2</v>
      </c>
      <c r="DL59">
        <v>17</v>
      </c>
      <c r="DM59">
        <v>0</v>
      </c>
      <c r="DN59">
        <v>0</v>
      </c>
      <c r="DO59">
        <v>22</v>
      </c>
      <c r="DP59">
        <v>8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283</v>
      </c>
      <c r="EF59">
        <v>120.0500030517578</v>
      </c>
      <c r="EG59">
        <v>120.2799987792969</v>
      </c>
      <c r="EH59">
        <v>122.40000152587891</v>
      </c>
      <c r="EI59">
        <v>118.6999969482422</v>
      </c>
      <c r="EJ59">
        <v>121.13999938964839</v>
      </c>
      <c r="EK59" s="2">
        <f t="shared" si="24"/>
        <v>1.9121693537853535E-3</v>
      </c>
      <c r="EL59" s="2">
        <f t="shared" si="25"/>
        <v>1.7320283661383606E-2</v>
      </c>
      <c r="EM59" s="2">
        <f t="shared" si="26"/>
        <v>1.3136031319337382E-2</v>
      </c>
      <c r="EN59" s="2">
        <f t="shared" si="27"/>
        <v>2.0142004735841934E-2</v>
      </c>
      <c r="EO59">
        <v>8</v>
      </c>
      <c r="EP59">
        <v>78</v>
      </c>
      <c r="EQ59">
        <v>33</v>
      </c>
      <c r="ER59">
        <v>8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</v>
      </c>
      <c r="EY59">
        <v>3</v>
      </c>
      <c r="EZ59">
        <v>4</v>
      </c>
      <c r="FA59">
        <v>3</v>
      </c>
      <c r="FB59">
        <v>8</v>
      </c>
      <c r="FC59">
        <v>1</v>
      </c>
      <c r="FD59">
        <v>20</v>
      </c>
      <c r="FE59">
        <v>0</v>
      </c>
      <c r="FF59">
        <v>0</v>
      </c>
      <c r="FG59">
        <v>0</v>
      </c>
      <c r="FH59">
        <v>0</v>
      </c>
      <c r="FI59">
        <v>8</v>
      </c>
      <c r="FJ59">
        <v>8</v>
      </c>
      <c r="FK59">
        <v>0</v>
      </c>
      <c r="FL59">
        <v>0</v>
      </c>
      <c r="FM59">
        <v>1</v>
      </c>
      <c r="FN59">
        <v>1</v>
      </c>
      <c r="FO59">
        <v>3</v>
      </c>
      <c r="FP59">
        <v>0</v>
      </c>
      <c r="FQ59">
        <v>1</v>
      </c>
      <c r="FR59">
        <v>1</v>
      </c>
      <c r="FS59">
        <v>1</v>
      </c>
      <c r="FT59">
        <v>0</v>
      </c>
      <c r="FU59">
        <v>1</v>
      </c>
      <c r="FV59">
        <v>1</v>
      </c>
      <c r="FW59" t="s">
        <v>442</v>
      </c>
      <c r="FX59">
        <v>121.13999938964839</v>
      </c>
      <c r="FY59">
        <v>121.9499969482422</v>
      </c>
      <c r="FZ59">
        <v>122.4899978637695</v>
      </c>
      <c r="GA59">
        <v>119.2200012207031</v>
      </c>
      <c r="GB59">
        <v>120.6999969482422</v>
      </c>
      <c r="GC59">
        <v>640</v>
      </c>
      <c r="GD59">
        <v>43</v>
      </c>
      <c r="GE59">
        <v>268</v>
      </c>
      <c r="GF59">
        <v>37</v>
      </c>
      <c r="GG59">
        <v>0</v>
      </c>
      <c r="GH59">
        <v>305</v>
      </c>
      <c r="GI59">
        <v>0</v>
      </c>
      <c r="GJ59">
        <v>8</v>
      </c>
      <c r="GK59">
        <v>6</v>
      </c>
      <c r="GL59">
        <v>12</v>
      </c>
      <c r="GM59">
        <v>0</v>
      </c>
      <c r="GN59">
        <v>9</v>
      </c>
      <c r="GO59">
        <v>3</v>
      </c>
      <c r="GP59">
        <v>2</v>
      </c>
      <c r="GQ59">
        <v>3</v>
      </c>
      <c r="GR59">
        <v>2</v>
      </c>
      <c r="GS59">
        <v>1</v>
      </c>
      <c r="GT59">
        <v>1</v>
      </c>
      <c r="GU59">
        <v>1</v>
      </c>
      <c r="GV59">
        <v>1</v>
      </c>
      <c r="GW59">
        <v>2.1</v>
      </c>
      <c r="GX59" t="s">
        <v>218</v>
      </c>
      <c r="GY59">
        <v>317262</v>
      </c>
      <c r="GZ59">
        <v>626180</v>
      </c>
      <c r="HA59">
        <v>2.698</v>
      </c>
      <c r="HB59">
        <v>2.782</v>
      </c>
      <c r="HC59">
        <v>10.98</v>
      </c>
      <c r="HD59">
        <v>8.5</v>
      </c>
      <c r="HE59">
        <v>0</v>
      </c>
      <c r="HF59" s="2">
        <f t="shared" si="28"/>
        <v>6.6420465671481743E-3</v>
      </c>
      <c r="HG59" s="2">
        <f t="shared" si="29"/>
        <v>4.4085306959338322E-3</v>
      </c>
      <c r="HH59" s="2">
        <f t="shared" si="30"/>
        <v>2.2386189387915811E-2</v>
      </c>
      <c r="HI59" s="2">
        <f t="shared" si="31"/>
        <v>1.226177104357129E-2</v>
      </c>
      <c r="HJ59" s="3">
        <f t="shared" si="32"/>
        <v>122.48761725315757</v>
      </c>
      <c r="HK59" t="str">
        <f t="shared" si="33"/>
        <v>BL</v>
      </c>
    </row>
    <row r="60" spans="1:219" hidden="1" x14ac:dyDescent="0.3">
      <c r="A60">
        <v>51</v>
      </c>
      <c r="B60" t="s">
        <v>443</v>
      </c>
      <c r="C60">
        <v>9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0</v>
      </c>
      <c r="O60">
        <v>1</v>
      </c>
      <c r="P60">
        <v>3</v>
      </c>
      <c r="Q60">
        <v>159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444</v>
      </c>
      <c r="AV60">
        <v>68.040000915527344</v>
      </c>
      <c r="AW60">
        <v>68.589996337890625</v>
      </c>
      <c r="AX60">
        <v>70.050003051757813</v>
      </c>
      <c r="AY60">
        <v>68.220001220703125</v>
      </c>
      <c r="AZ60">
        <v>68.839996337890625</v>
      </c>
      <c r="BA60" s="2">
        <f t="shared" si="16"/>
        <v>8.0185953014761946E-3</v>
      </c>
      <c r="BB60" s="2">
        <f t="shared" si="17"/>
        <v>2.0842350467685677E-2</v>
      </c>
      <c r="BC60" s="2">
        <f t="shared" si="18"/>
        <v>5.3943014570931869E-3</v>
      </c>
      <c r="BD60" s="2">
        <f t="shared" si="19"/>
        <v>9.0063211820109457E-3</v>
      </c>
      <c r="BE60">
        <v>28</v>
      </c>
      <c r="BF60">
        <v>56</v>
      </c>
      <c r="BG60">
        <v>24</v>
      </c>
      <c r="BH60">
        <v>42</v>
      </c>
      <c r="BI60">
        <v>2</v>
      </c>
      <c r="BJ60">
        <v>4</v>
      </c>
      <c r="BK60">
        <v>68</v>
      </c>
      <c r="BL60">
        <v>1</v>
      </c>
      <c r="BM60">
        <v>2</v>
      </c>
      <c r="BN60">
        <v>11</v>
      </c>
      <c r="BO60">
        <v>4</v>
      </c>
      <c r="BP60">
        <v>5</v>
      </c>
      <c r="BQ60">
        <v>0</v>
      </c>
      <c r="BR60">
        <v>1</v>
      </c>
      <c r="BS60">
        <v>3</v>
      </c>
      <c r="BT60">
        <v>6</v>
      </c>
      <c r="BU60">
        <v>1</v>
      </c>
      <c r="BV60">
        <v>0</v>
      </c>
      <c r="BW60">
        <v>95</v>
      </c>
      <c r="BX60">
        <v>68</v>
      </c>
      <c r="BY60">
        <v>1</v>
      </c>
      <c r="BZ60">
        <v>0</v>
      </c>
      <c r="CA60">
        <v>1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445</v>
      </c>
      <c r="CN60">
        <v>68.839996337890625</v>
      </c>
      <c r="CO60">
        <v>69.580001831054688</v>
      </c>
      <c r="CP60">
        <v>72.900001525878906</v>
      </c>
      <c r="CQ60">
        <v>68.769996643066406</v>
      </c>
      <c r="CR60">
        <v>72.349998474121094</v>
      </c>
      <c r="CS60" s="2">
        <f t="shared" si="20"/>
        <v>1.0635318679077521E-2</v>
      </c>
      <c r="CT60" s="2">
        <f t="shared" si="21"/>
        <v>4.5541832994964282E-2</v>
      </c>
      <c r="CU60" s="2">
        <f t="shared" si="22"/>
        <v>1.1641350483936885E-2</v>
      </c>
      <c r="CV60" s="2">
        <f t="shared" si="23"/>
        <v>4.948171259927836E-2</v>
      </c>
      <c r="CW60">
        <v>14</v>
      </c>
      <c r="CX60">
        <v>10</v>
      </c>
      <c r="CY60">
        <v>23</v>
      </c>
      <c r="CZ60">
        <v>23</v>
      </c>
      <c r="DA60">
        <v>81</v>
      </c>
      <c r="DB60">
        <v>0</v>
      </c>
      <c r="DC60">
        <v>0</v>
      </c>
      <c r="DD60">
        <v>0</v>
      </c>
      <c r="DE60">
        <v>0</v>
      </c>
      <c r="DF60">
        <v>15</v>
      </c>
      <c r="DG60">
        <v>4</v>
      </c>
      <c r="DH60">
        <v>2</v>
      </c>
      <c r="DI60">
        <v>5</v>
      </c>
      <c r="DJ60">
        <v>8</v>
      </c>
      <c r="DK60">
        <v>1</v>
      </c>
      <c r="DL60">
        <v>34</v>
      </c>
      <c r="DM60">
        <v>1</v>
      </c>
      <c r="DN60">
        <v>34</v>
      </c>
      <c r="DO60">
        <v>1</v>
      </c>
      <c r="DP60">
        <v>0</v>
      </c>
      <c r="DQ60">
        <v>8</v>
      </c>
      <c r="DR60">
        <v>8</v>
      </c>
      <c r="DS60">
        <v>1</v>
      </c>
      <c r="DT60">
        <v>0</v>
      </c>
      <c r="DU60">
        <v>1</v>
      </c>
      <c r="DV60">
        <v>1</v>
      </c>
      <c r="DW60">
        <v>3</v>
      </c>
      <c r="DX60">
        <v>1</v>
      </c>
      <c r="DY60">
        <v>2</v>
      </c>
      <c r="DZ60">
        <v>2</v>
      </c>
      <c r="EA60">
        <v>1</v>
      </c>
      <c r="EB60">
        <v>1</v>
      </c>
      <c r="EC60">
        <v>1</v>
      </c>
      <c r="ED60">
        <v>1</v>
      </c>
      <c r="EE60" t="s">
        <v>446</v>
      </c>
      <c r="EF60">
        <v>72.349998474121094</v>
      </c>
      <c r="EG60">
        <v>73.269996643066406</v>
      </c>
      <c r="EH60">
        <v>73.669998168945313</v>
      </c>
      <c r="EI60">
        <v>69.019996643066406</v>
      </c>
      <c r="EJ60">
        <v>69.980003356933594</v>
      </c>
      <c r="EK60" s="2">
        <f t="shared" si="24"/>
        <v>1.2556274206304008E-2</v>
      </c>
      <c r="EL60" s="2">
        <f t="shared" si="25"/>
        <v>5.4296394165993522E-3</v>
      </c>
      <c r="EM60" s="2">
        <f t="shared" si="26"/>
        <v>5.8004643028766734E-2</v>
      </c>
      <c r="EN60" s="2">
        <f t="shared" si="27"/>
        <v>1.3718300483220425E-2</v>
      </c>
      <c r="EO60">
        <v>3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2</v>
      </c>
      <c r="FB60">
        <v>178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4</v>
      </c>
      <c r="FP60">
        <v>1</v>
      </c>
      <c r="FQ60">
        <v>0</v>
      </c>
      <c r="FR60">
        <v>0</v>
      </c>
      <c r="FS60">
        <v>1</v>
      </c>
      <c r="FT60">
        <v>1</v>
      </c>
      <c r="FU60">
        <v>0</v>
      </c>
      <c r="FV60">
        <v>0</v>
      </c>
      <c r="FW60" t="s">
        <v>447</v>
      </c>
      <c r="FX60">
        <v>69.980003356933594</v>
      </c>
      <c r="FY60">
        <v>69.849998474121094</v>
      </c>
      <c r="FZ60">
        <v>73.169998168945313</v>
      </c>
      <c r="GA60">
        <v>69.849998474121094</v>
      </c>
      <c r="GB60">
        <v>71.919998168945313</v>
      </c>
      <c r="GC60">
        <v>471</v>
      </c>
      <c r="GD60">
        <v>237</v>
      </c>
      <c r="GE60">
        <v>155</v>
      </c>
      <c r="GF60">
        <v>215</v>
      </c>
      <c r="GG60">
        <v>2</v>
      </c>
      <c r="GH60">
        <v>310</v>
      </c>
      <c r="GI60">
        <v>0</v>
      </c>
      <c r="GJ60">
        <v>104</v>
      </c>
      <c r="GK60">
        <v>35</v>
      </c>
      <c r="GL60">
        <v>187</v>
      </c>
      <c r="GM60">
        <v>34</v>
      </c>
      <c r="GN60">
        <v>186</v>
      </c>
      <c r="GO60">
        <v>2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2.2000000000000002</v>
      </c>
      <c r="GX60" t="s">
        <v>218</v>
      </c>
      <c r="GY60">
        <v>366887</v>
      </c>
      <c r="GZ60">
        <v>303340</v>
      </c>
      <c r="HA60">
        <v>0.38400000000000001</v>
      </c>
      <c r="HB60">
        <v>1.496</v>
      </c>
      <c r="HC60">
        <v>3.84</v>
      </c>
      <c r="HD60">
        <v>4.22</v>
      </c>
      <c r="HE60">
        <v>0</v>
      </c>
      <c r="HF60" s="2">
        <f t="shared" si="28"/>
        <v>-1.8612009399063822E-3</v>
      </c>
      <c r="HG60" s="2">
        <f t="shared" si="29"/>
        <v>4.537378403589043E-2</v>
      </c>
      <c r="HH60" s="2">
        <f t="shared" si="30"/>
        <v>0</v>
      </c>
      <c r="HI60" s="2">
        <f t="shared" si="31"/>
        <v>2.8781976467263548E-2</v>
      </c>
      <c r="HJ60" s="3">
        <f t="shared" si="32"/>
        <v>73.019357219793136</v>
      </c>
      <c r="HK60" t="str">
        <f t="shared" si="33"/>
        <v>BOOT</v>
      </c>
    </row>
    <row r="61" spans="1:219" hidden="1" x14ac:dyDescent="0.3">
      <c r="A61">
        <v>52</v>
      </c>
      <c r="B61" t="s">
        <v>448</v>
      </c>
      <c r="C61">
        <v>11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2</v>
      </c>
      <c r="N61">
        <v>2</v>
      </c>
      <c r="O61">
        <v>3</v>
      </c>
      <c r="P61">
        <v>2</v>
      </c>
      <c r="Q61">
        <v>186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449</v>
      </c>
      <c r="AV61">
        <v>50.139999389648438</v>
      </c>
      <c r="AW61">
        <v>50.439998626708977</v>
      </c>
      <c r="AX61">
        <v>50.520000457763672</v>
      </c>
      <c r="AY61">
        <v>48.909999847412109</v>
      </c>
      <c r="AZ61">
        <v>49.540000915527337</v>
      </c>
      <c r="BA61" s="2">
        <f t="shared" si="16"/>
        <v>5.9476456230845853E-3</v>
      </c>
      <c r="BB61" s="2">
        <f t="shared" si="17"/>
        <v>1.5835675045485775E-3</v>
      </c>
      <c r="BC61" s="2">
        <f t="shared" si="18"/>
        <v>3.0333045617624288E-2</v>
      </c>
      <c r="BD61" s="2">
        <f t="shared" si="19"/>
        <v>1.2717017692217447E-2</v>
      </c>
      <c r="BE61">
        <v>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193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3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 t="s">
        <v>450</v>
      </c>
      <c r="CN61">
        <v>49.540000915527337</v>
      </c>
      <c r="CO61">
        <v>49.869998931884773</v>
      </c>
      <c r="CP61">
        <v>51.209999084472663</v>
      </c>
      <c r="CQ61">
        <v>49.75</v>
      </c>
      <c r="CR61">
        <v>50.970001220703118</v>
      </c>
      <c r="CS61" s="2">
        <f t="shared" si="20"/>
        <v>6.6171650977607799E-3</v>
      </c>
      <c r="CT61" s="2">
        <f t="shared" si="21"/>
        <v>2.616676775130411E-2</v>
      </c>
      <c r="CU61" s="2">
        <f t="shared" si="22"/>
        <v>2.4062348998377114E-3</v>
      </c>
      <c r="CV61" s="2">
        <f t="shared" si="23"/>
        <v>2.3935671796836755E-2</v>
      </c>
      <c r="CW61">
        <v>2</v>
      </c>
      <c r="CX61">
        <v>3</v>
      </c>
      <c r="CY61">
        <v>13</v>
      </c>
      <c r="CZ61">
        <v>96</v>
      </c>
      <c r="DA61">
        <v>81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2</v>
      </c>
      <c r="DM61">
        <v>1</v>
      </c>
      <c r="DN61">
        <v>2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451</v>
      </c>
      <c r="EF61">
        <v>50.970001220703118</v>
      </c>
      <c r="EG61">
        <v>51.25</v>
      </c>
      <c r="EH61">
        <v>51.880001068115227</v>
      </c>
      <c r="EI61">
        <v>50.380001068115227</v>
      </c>
      <c r="EJ61">
        <v>50.490001678466797</v>
      </c>
      <c r="EK61" s="2">
        <f t="shared" si="24"/>
        <v>5.4633908155489186E-3</v>
      </c>
      <c r="EL61" s="2">
        <f t="shared" si="25"/>
        <v>1.2143428202479711E-2</v>
      </c>
      <c r="EM61" s="2">
        <f t="shared" si="26"/>
        <v>1.6975588914824868E-2</v>
      </c>
      <c r="EN61" s="2">
        <f t="shared" si="27"/>
        <v>2.1786612536097705E-3</v>
      </c>
      <c r="EO61">
        <v>16</v>
      </c>
      <c r="EP61">
        <v>15</v>
      </c>
      <c r="EQ61">
        <v>5</v>
      </c>
      <c r="ER61">
        <v>0</v>
      </c>
      <c r="ES61">
        <v>0</v>
      </c>
      <c r="ET61">
        <v>1</v>
      </c>
      <c r="EU61">
        <v>5</v>
      </c>
      <c r="EV61">
        <v>0</v>
      </c>
      <c r="EW61">
        <v>0</v>
      </c>
      <c r="EX61">
        <v>8</v>
      </c>
      <c r="EY61">
        <v>7</v>
      </c>
      <c r="EZ61">
        <v>5</v>
      </c>
      <c r="FA61">
        <v>9</v>
      </c>
      <c r="FB61">
        <v>134</v>
      </c>
      <c r="FC61">
        <v>1</v>
      </c>
      <c r="FD61">
        <v>1</v>
      </c>
      <c r="FE61">
        <v>0</v>
      </c>
      <c r="FF61">
        <v>0</v>
      </c>
      <c r="FG61">
        <v>20</v>
      </c>
      <c r="FH61">
        <v>5</v>
      </c>
      <c r="FI61">
        <v>0</v>
      </c>
      <c r="FJ61">
        <v>0</v>
      </c>
      <c r="FK61">
        <v>1</v>
      </c>
      <c r="FL61">
        <v>1</v>
      </c>
      <c r="FM61">
        <v>0</v>
      </c>
      <c r="FN61">
        <v>0</v>
      </c>
      <c r="FO61">
        <v>37</v>
      </c>
      <c r="FP61">
        <v>20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0</v>
      </c>
      <c r="FW61" t="s">
        <v>452</v>
      </c>
      <c r="FX61">
        <v>50.490001678466797</v>
      </c>
      <c r="FY61">
        <v>50.290000915527337</v>
      </c>
      <c r="FZ61">
        <v>50.630001068115227</v>
      </c>
      <c r="GA61">
        <v>50.020000457763672</v>
      </c>
      <c r="GB61">
        <v>50.110000610351563</v>
      </c>
      <c r="GC61">
        <v>429</v>
      </c>
      <c r="GD61">
        <v>361</v>
      </c>
      <c r="GE61">
        <v>231</v>
      </c>
      <c r="GF61">
        <v>165</v>
      </c>
      <c r="GG61">
        <v>0</v>
      </c>
      <c r="GH61">
        <v>365</v>
      </c>
      <c r="GI61">
        <v>0</v>
      </c>
      <c r="GJ61">
        <v>177</v>
      </c>
      <c r="GK61">
        <v>3</v>
      </c>
      <c r="GL61">
        <v>327</v>
      </c>
      <c r="GM61">
        <v>2</v>
      </c>
      <c r="GN61">
        <v>134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2.4</v>
      </c>
      <c r="GX61" t="s">
        <v>218</v>
      </c>
      <c r="GY61">
        <v>1668154</v>
      </c>
      <c r="GZ61">
        <v>2012780</v>
      </c>
      <c r="HA61">
        <v>1.2030000000000001</v>
      </c>
      <c r="HB61">
        <v>1.619</v>
      </c>
      <c r="HC61">
        <v>0.61</v>
      </c>
      <c r="HD61">
        <v>4.58</v>
      </c>
      <c r="HE61">
        <v>0.29060000000000002</v>
      </c>
      <c r="HF61" s="2">
        <f t="shared" si="28"/>
        <v>-3.9769488824508148E-3</v>
      </c>
      <c r="HG61" s="2">
        <f t="shared" si="29"/>
        <v>6.7153890068157862E-3</v>
      </c>
      <c r="HH61" s="2">
        <f t="shared" si="30"/>
        <v>5.3688696132097036E-3</v>
      </c>
      <c r="HI61" s="2">
        <f t="shared" si="31"/>
        <v>1.7960517160580114E-3</v>
      </c>
      <c r="HJ61" s="3">
        <f t="shared" si="32"/>
        <v>50.627717834828225</v>
      </c>
      <c r="HK61" t="str">
        <f t="shared" si="33"/>
        <v>BWA</v>
      </c>
    </row>
    <row r="62" spans="1:219" hidden="1" x14ac:dyDescent="0.3">
      <c r="A62">
        <v>53</v>
      </c>
      <c r="B62" t="s">
        <v>453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44</v>
      </c>
      <c r="N62">
        <v>105</v>
      </c>
      <c r="O62">
        <v>38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</v>
      </c>
      <c r="W62">
        <v>1</v>
      </c>
      <c r="X62">
        <v>0</v>
      </c>
      <c r="Y62">
        <v>1</v>
      </c>
      <c r="Z62">
        <v>1</v>
      </c>
      <c r="AA62">
        <v>1</v>
      </c>
      <c r="AB62">
        <v>10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454</v>
      </c>
      <c r="AV62">
        <v>107.40000152587891</v>
      </c>
      <c r="AW62">
        <v>107.5</v>
      </c>
      <c r="AX62">
        <v>107.9100036621094</v>
      </c>
      <c r="AY62">
        <v>105.30999755859381</v>
      </c>
      <c r="AZ62">
        <v>106</v>
      </c>
      <c r="BA62" s="2">
        <f t="shared" si="16"/>
        <v>9.3021836391715684E-4</v>
      </c>
      <c r="BB62" s="2">
        <f t="shared" si="17"/>
        <v>3.7994963228175083E-3</v>
      </c>
      <c r="BC62" s="2">
        <f t="shared" si="18"/>
        <v>2.0372115734011098E-2</v>
      </c>
      <c r="BD62" s="2">
        <f t="shared" si="19"/>
        <v>6.5094569943980884E-3</v>
      </c>
      <c r="BE62">
        <v>13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11</v>
      </c>
      <c r="BO62">
        <v>8</v>
      </c>
      <c r="BP62">
        <v>20</v>
      </c>
      <c r="BQ62">
        <v>32</v>
      </c>
      <c r="BR62">
        <v>115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19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 t="s">
        <v>455</v>
      </c>
      <c r="CN62">
        <v>106</v>
      </c>
      <c r="CO62">
        <v>105.9599990844727</v>
      </c>
      <c r="CP62">
        <v>106.5899963378906</v>
      </c>
      <c r="CQ62">
        <v>105.59999847412109</v>
      </c>
      <c r="CR62">
        <v>106.0500030517578</v>
      </c>
      <c r="CS62" s="2">
        <f t="shared" si="20"/>
        <v>-3.7750958732463147E-4</v>
      </c>
      <c r="CT62" s="2">
        <f t="shared" si="21"/>
        <v>5.9104726058982759E-3</v>
      </c>
      <c r="CU62" s="2">
        <f t="shared" si="22"/>
        <v>3.3975142833344574E-3</v>
      </c>
      <c r="CV62" s="2">
        <f t="shared" si="23"/>
        <v>4.2433245137869502E-3</v>
      </c>
      <c r="CW62">
        <v>146</v>
      </c>
      <c r="CX62">
        <v>14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26</v>
      </c>
      <c r="DG62">
        <v>5</v>
      </c>
      <c r="DH62">
        <v>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456</v>
      </c>
      <c r="EF62">
        <v>106.0500030517578</v>
      </c>
      <c r="EG62">
        <v>106.3199996948242</v>
      </c>
      <c r="EH62">
        <v>107.90000152587891</v>
      </c>
      <c r="EI62">
        <v>106.3199996948242</v>
      </c>
      <c r="EJ62">
        <v>107.3300018310547</v>
      </c>
      <c r="EK62" s="2">
        <f t="shared" si="24"/>
        <v>2.5394718194261534E-3</v>
      </c>
      <c r="EL62" s="2">
        <f t="shared" si="25"/>
        <v>1.4643204900008699E-2</v>
      </c>
      <c r="EM62" s="2">
        <f t="shared" si="26"/>
        <v>0</v>
      </c>
      <c r="EN62" s="2">
        <f t="shared" si="27"/>
        <v>9.410249874218013E-3</v>
      </c>
      <c r="EO62">
        <v>0</v>
      </c>
      <c r="EP62">
        <v>39</v>
      </c>
      <c r="EQ62">
        <v>152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221</v>
      </c>
      <c r="FX62">
        <v>107.3300018310547</v>
      </c>
      <c r="FY62">
        <v>107.620002746582</v>
      </c>
      <c r="FZ62">
        <v>108.7799987792969</v>
      </c>
      <c r="GA62">
        <v>106.63999938964839</v>
      </c>
      <c r="GB62">
        <v>108.09999847412109</v>
      </c>
      <c r="GC62">
        <v>551</v>
      </c>
      <c r="GD62">
        <v>232</v>
      </c>
      <c r="GE62">
        <v>351</v>
      </c>
      <c r="GF62">
        <v>36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116</v>
      </c>
      <c r="GM62">
        <v>0</v>
      </c>
      <c r="GN62">
        <v>0</v>
      </c>
      <c r="GO62">
        <v>1</v>
      </c>
      <c r="GP62">
        <v>0</v>
      </c>
      <c r="GQ62">
        <v>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2.5</v>
      </c>
      <c r="GX62" t="s">
        <v>218</v>
      </c>
      <c r="GY62">
        <v>1124296</v>
      </c>
      <c r="GZ62">
        <v>1210460</v>
      </c>
      <c r="HA62">
        <v>4.45</v>
      </c>
      <c r="HB62">
        <v>4.7300000000000004</v>
      </c>
      <c r="HC62">
        <v>5.79</v>
      </c>
      <c r="HD62">
        <v>3.1</v>
      </c>
      <c r="HE62">
        <v>0.70760000000000001</v>
      </c>
      <c r="HF62" s="2">
        <f t="shared" si="28"/>
        <v>2.694674857146917E-3</v>
      </c>
      <c r="HG62" s="2">
        <f t="shared" si="29"/>
        <v>1.0663688598382959E-2</v>
      </c>
      <c r="HH62" s="2">
        <f t="shared" si="30"/>
        <v>9.1061450652558662E-3</v>
      </c>
      <c r="HI62" s="2">
        <f t="shared" si="31"/>
        <v>1.3506004672351746E-2</v>
      </c>
      <c r="HJ62" s="3">
        <f t="shared" si="32"/>
        <v>108.76762894282867</v>
      </c>
      <c r="HK62" t="str">
        <f t="shared" si="33"/>
        <v>BXP</v>
      </c>
    </row>
    <row r="63" spans="1:219" hidden="1" x14ac:dyDescent="0.3">
      <c r="A63">
        <v>54</v>
      </c>
      <c r="B63" t="s">
        <v>457</v>
      </c>
      <c r="C63">
        <v>9</v>
      </c>
      <c r="D63">
        <v>2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9</v>
      </c>
      <c r="N63">
        <v>180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2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454</v>
      </c>
      <c r="AV63">
        <v>160.75</v>
      </c>
      <c r="AW63">
        <v>160.50999450683591</v>
      </c>
      <c r="AX63">
        <v>163.42999267578119</v>
      </c>
      <c r="AY63">
        <v>160.4100036621094</v>
      </c>
      <c r="AZ63">
        <v>161.2799987792969</v>
      </c>
      <c r="BA63" s="2">
        <f t="shared" si="16"/>
        <v>-1.4952682161724073E-3</v>
      </c>
      <c r="BB63" s="2">
        <f t="shared" si="17"/>
        <v>1.7866966284077912E-2</v>
      </c>
      <c r="BC63" s="2">
        <f t="shared" si="18"/>
        <v>6.2295712509197188E-4</v>
      </c>
      <c r="BD63" s="2">
        <f t="shared" si="19"/>
        <v>5.3943150035488108E-3</v>
      </c>
      <c r="BE63">
        <v>26</v>
      </c>
      <c r="BF63">
        <v>83</v>
      </c>
      <c r="BG63">
        <v>46</v>
      </c>
      <c r="BH63">
        <v>34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317</v>
      </c>
      <c r="CN63">
        <v>161.2799987792969</v>
      </c>
      <c r="CO63">
        <v>161.2799987792969</v>
      </c>
      <c r="CP63">
        <v>163.1600036621094</v>
      </c>
      <c r="CQ63">
        <v>160.63999938964841</v>
      </c>
      <c r="CR63">
        <v>162.6300048828125</v>
      </c>
      <c r="CS63" s="2">
        <f t="shared" si="20"/>
        <v>0</v>
      </c>
      <c r="CT63" s="2">
        <f t="shared" si="21"/>
        <v>1.152246163652848E-2</v>
      </c>
      <c r="CU63" s="2">
        <f t="shared" si="22"/>
        <v>3.9682502138674858E-3</v>
      </c>
      <c r="CV63" s="2">
        <f t="shared" si="23"/>
        <v>1.2236398164029105E-2</v>
      </c>
      <c r="CW63">
        <v>17</v>
      </c>
      <c r="CX63">
        <v>95</v>
      </c>
      <c r="CY63">
        <v>15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10</v>
      </c>
      <c r="DG63">
        <v>12</v>
      </c>
      <c r="DH63">
        <v>6</v>
      </c>
      <c r="DI63">
        <v>0</v>
      </c>
      <c r="DJ63">
        <v>0</v>
      </c>
      <c r="DK63">
        <v>1</v>
      </c>
      <c r="DL63">
        <v>28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458</v>
      </c>
      <c r="EF63">
        <v>162.6300048828125</v>
      </c>
      <c r="EG63">
        <v>162.94000244140619</v>
      </c>
      <c r="EH63">
        <v>163</v>
      </c>
      <c r="EI63">
        <v>160.69999694824219</v>
      </c>
      <c r="EJ63">
        <v>161.02000427246091</v>
      </c>
      <c r="EK63" s="2">
        <f t="shared" si="24"/>
        <v>1.9025258005944679E-3</v>
      </c>
      <c r="EL63" s="2">
        <f t="shared" si="25"/>
        <v>3.6808318155712172E-4</v>
      </c>
      <c r="EM63" s="2">
        <f t="shared" si="26"/>
        <v>1.3747425184736484E-2</v>
      </c>
      <c r="EN63" s="2">
        <f t="shared" si="27"/>
        <v>1.9873762000232054E-3</v>
      </c>
      <c r="EO63">
        <v>2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6</v>
      </c>
      <c r="EZ63">
        <v>3</v>
      </c>
      <c r="FA63">
        <v>10</v>
      </c>
      <c r="FB63">
        <v>149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3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 t="s">
        <v>459</v>
      </c>
      <c r="FX63">
        <v>161.02000427246091</v>
      </c>
      <c r="FY63">
        <v>160.4700012207031</v>
      </c>
      <c r="FZ63">
        <v>161.49000549316409</v>
      </c>
      <c r="GA63">
        <v>160.02000427246091</v>
      </c>
      <c r="GB63">
        <v>161.22999572753909</v>
      </c>
      <c r="GC63">
        <v>508</v>
      </c>
      <c r="GD63">
        <v>202</v>
      </c>
      <c r="GE63">
        <v>129</v>
      </c>
      <c r="GF63">
        <v>197</v>
      </c>
      <c r="GG63">
        <v>0</v>
      </c>
      <c r="GH63">
        <v>34</v>
      </c>
      <c r="GI63">
        <v>0</v>
      </c>
      <c r="GJ63">
        <v>0</v>
      </c>
      <c r="GK63">
        <v>0</v>
      </c>
      <c r="GL63">
        <v>149</v>
      </c>
      <c r="GM63">
        <v>0</v>
      </c>
      <c r="GN63">
        <v>149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2.5</v>
      </c>
      <c r="GX63" t="s">
        <v>218</v>
      </c>
      <c r="GY63">
        <v>266852</v>
      </c>
      <c r="GZ63">
        <v>504260</v>
      </c>
      <c r="HA63">
        <v>1.1830000000000001</v>
      </c>
      <c r="HB63">
        <v>1.371</v>
      </c>
      <c r="HC63">
        <v>2.63</v>
      </c>
      <c r="HD63">
        <v>3.63</v>
      </c>
      <c r="HE63">
        <v>0.50339999999999996</v>
      </c>
      <c r="HF63" s="2">
        <f t="shared" si="28"/>
        <v>-3.4274509102880657E-3</v>
      </c>
      <c r="HG63" s="2">
        <f t="shared" si="29"/>
        <v>6.3162068101122459E-3</v>
      </c>
      <c r="HH63" s="2">
        <f t="shared" si="30"/>
        <v>2.8042434400139538E-3</v>
      </c>
      <c r="HI63" s="2">
        <f t="shared" si="31"/>
        <v>7.5047539982754374E-3</v>
      </c>
      <c r="HJ63" s="3">
        <f t="shared" si="32"/>
        <v>161.48356293523202</v>
      </c>
      <c r="HK63" t="str">
        <f t="shared" si="33"/>
        <v>BR</v>
      </c>
    </row>
    <row r="64" spans="1:219" hidden="1" x14ac:dyDescent="0.3">
      <c r="A64">
        <v>55</v>
      </c>
      <c r="B64" t="s">
        <v>460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3</v>
      </c>
      <c r="N64">
        <v>117</v>
      </c>
      <c r="O64">
        <v>62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3</v>
      </c>
      <c r="W64">
        <v>1</v>
      </c>
      <c r="X64">
        <v>3</v>
      </c>
      <c r="Y64">
        <v>0</v>
      </c>
      <c r="Z64">
        <v>0</v>
      </c>
      <c r="AA64">
        <v>1</v>
      </c>
      <c r="AB64">
        <v>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461</v>
      </c>
      <c r="AV64">
        <v>67.709999084472656</v>
      </c>
      <c r="AW64">
        <v>67.720001220703125</v>
      </c>
      <c r="AX64">
        <v>70</v>
      </c>
      <c r="AY64">
        <v>67</v>
      </c>
      <c r="AZ64">
        <v>67.44000244140625</v>
      </c>
      <c r="BA64" s="2">
        <f t="shared" si="16"/>
        <v>1.4769840593875649E-4</v>
      </c>
      <c r="BB64" s="2">
        <f t="shared" si="17"/>
        <v>3.2571411132812478E-2</v>
      </c>
      <c r="BC64" s="2">
        <f t="shared" si="18"/>
        <v>1.0632032010108872E-2</v>
      </c>
      <c r="BD64" s="2">
        <f t="shared" si="19"/>
        <v>6.524353877189415E-3</v>
      </c>
      <c r="BE64">
        <v>89</v>
      </c>
      <c r="BF64">
        <v>2</v>
      </c>
      <c r="BG64">
        <v>0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53</v>
      </c>
      <c r="BO64">
        <v>25</v>
      </c>
      <c r="BP64">
        <v>15</v>
      </c>
      <c r="BQ64">
        <v>10</v>
      </c>
      <c r="BR64">
        <v>23</v>
      </c>
      <c r="BS64">
        <v>0</v>
      </c>
      <c r="BT64">
        <v>0</v>
      </c>
      <c r="BU64">
        <v>0</v>
      </c>
      <c r="BV64">
        <v>0</v>
      </c>
      <c r="BW64">
        <v>3</v>
      </c>
      <c r="BX64">
        <v>1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0</v>
      </c>
      <c r="CE64">
        <v>88</v>
      </c>
      <c r="CF64">
        <v>3</v>
      </c>
      <c r="CG64">
        <v>1</v>
      </c>
      <c r="CH64">
        <v>0</v>
      </c>
      <c r="CI64">
        <v>1</v>
      </c>
      <c r="CJ64">
        <v>1</v>
      </c>
      <c r="CK64">
        <v>1</v>
      </c>
      <c r="CL64">
        <v>0</v>
      </c>
      <c r="CM64" t="s">
        <v>398</v>
      </c>
      <c r="CN64">
        <v>67.44000244140625</v>
      </c>
      <c r="CO64">
        <v>67.480003356933594</v>
      </c>
      <c r="CP64">
        <v>69.819999694824219</v>
      </c>
      <c r="CQ64">
        <v>67.169998168945313</v>
      </c>
      <c r="CR64">
        <v>69.510002136230469</v>
      </c>
      <c r="CS64" s="2">
        <f t="shared" si="20"/>
        <v>5.9278176552179929E-4</v>
      </c>
      <c r="CT64" s="2">
        <f t="shared" si="21"/>
        <v>3.3514699915761947E-2</v>
      </c>
      <c r="CU64" s="2">
        <f t="shared" si="22"/>
        <v>4.594030417404027E-3</v>
      </c>
      <c r="CV64" s="2">
        <f t="shared" si="23"/>
        <v>3.36642770158323E-2</v>
      </c>
      <c r="CW64">
        <v>20</v>
      </c>
      <c r="CX64">
        <v>24</v>
      </c>
      <c r="CY64">
        <v>7</v>
      </c>
      <c r="CZ64">
        <v>17</v>
      </c>
      <c r="DA64">
        <v>100</v>
      </c>
      <c r="DB64">
        <v>0</v>
      </c>
      <c r="DC64">
        <v>0</v>
      </c>
      <c r="DD64">
        <v>0</v>
      </c>
      <c r="DE64">
        <v>0</v>
      </c>
      <c r="DF64">
        <v>4</v>
      </c>
      <c r="DG64">
        <v>0</v>
      </c>
      <c r="DH64">
        <v>0</v>
      </c>
      <c r="DI64">
        <v>2</v>
      </c>
      <c r="DJ64">
        <v>0</v>
      </c>
      <c r="DK64">
        <v>1</v>
      </c>
      <c r="DL64">
        <v>6</v>
      </c>
      <c r="DM64">
        <v>1</v>
      </c>
      <c r="DN64">
        <v>6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360</v>
      </c>
      <c r="EF64">
        <v>69.510002136230469</v>
      </c>
      <c r="EG64">
        <v>69.639999389648438</v>
      </c>
      <c r="EH64">
        <v>70.150001525878906</v>
      </c>
      <c r="EI64">
        <v>68.879997253417969</v>
      </c>
      <c r="EJ64">
        <v>69.480003356933594</v>
      </c>
      <c r="EK64" s="2">
        <f t="shared" si="24"/>
        <v>1.866703827646643E-3</v>
      </c>
      <c r="EL64" s="2">
        <f t="shared" si="25"/>
        <v>7.2701657182762114E-3</v>
      </c>
      <c r="EM64" s="2">
        <f t="shared" si="26"/>
        <v>1.0913299007630939E-2</v>
      </c>
      <c r="EN64" s="2">
        <f t="shared" si="27"/>
        <v>8.6356660121800211E-3</v>
      </c>
      <c r="EO64">
        <v>105</v>
      </c>
      <c r="EP64">
        <v>25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37</v>
      </c>
      <c r="EY64">
        <v>12</v>
      </c>
      <c r="EZ64">
        <v>2</v>
      </c>
      <c r="FA64">
        <v>0</v>
      </c>
      <c r="FB64">
        <v>2</v>
      </c>
      <c r="FC64">
        <v>0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2</v>
      </c>
      <c r="FJ64">
        <v>0</v>
      </c>
      <c r="FK64">
        <v>1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1</v>
      </c>
      <c r="FR64">
        <v>1</v>
      </c>
      <c r="FS64">
        <v>0</v>
      </c>
      <c r="FT64">
        <v>0</v>
      </c>
      <c r="FU64">
        <v>1</v>
      </c>
      <c r="FV64">
        <v>1</v>
      </c>
      <c r="FW64" t="s">
        <v>257</v>
      </c>
      <c r="FX64">
        <v>69.480003356933594</v>
      </c>
      <c r="FY64">
        <v>69.410003662109375</v>
      </c>
      <c r="FZ64">
        <v>70.269996643066406</v>
      </c>
      <c r="GA64">
        <v>68.800003051757813</v>
      </c>
      <c r="GB64">
        <v>70.029998779296875</v>
      </c>
      <c r="GC64">
        <v>572</v>
      </c>
      <c r="GD64">
        <v>192</v>
      </c>
      <c r="GE64">
        <v>298</v>
      </c>
      <c r="GF64">
        <v>59</v>
      </c>
      <c r="GG64">
        <v>1</v>
      </c>
      <c r="GH64">
        <v>118</v>
      </c>
      <c r="GI64">
        <v>0</v>
      </c>
      <c r="GJ64">
        <v>117</v>
      </c>
      <c r="GK64">
        <v>6</v>
      </c>
      <c r="GL64">
        <v>25</v>
      </c>
      <c r="GM64">
        <v>6</v>
      </c>
      <c r="GN64">
        <v>2</v>
      </c>
      <c r="GO64">
        <v>1</v>
      </c>
      <c r="GP64">
        <v>1</v>
      </c>
      <c r="GQ64">
        <v>0</v>
      </c>
      <c r="GR64">
        <v>0</v>
      </c>
      <c r="GS64">
        <v>2</v>
      </c>
      <c r="GT64">
        <v>1</v>
      </c>
      <c r="GU64">
        <v>1</v>
      </c>
      <c r="GV64">
        <v>1</v>
      </c>
      <c r="GW64">
        <v>2.5</v>
      </c>
      <c r="GX64" t="s">
        <v>218</v>
      </c>
      <c r="GY64">
        <v>351501</v>
      </c>
      <c r="GZ64">
        <v>523480</v>
      </c>
      <c r="HA64">
        <v>1.41</v>
      </c>
      <c r="HB64">
        <v>2.431</v>
      </c>
      <c r="HC64">
        <v>3.62</v>
      </c>
      <c r="HD64">
        <v>4.55</v>
      </c>
      <c r="HE64">
        <v>0.15689998999999999</v>
      </c>
      <c r="HF64" s="2">
        <f t="shared" si="28"/>
        <v>-1.0084957661864458E-3</v>
      </c>
      <c r="HG64" s="2">
        <f t="shared" si="29"/>
        <v>1.2238409307536058E-2</v>
      </c>
      <c r="HH64" s="2">
        <f t="shared" si="30"/>
        <v>8.7883673558218911E-3</v>
      </c>
      <c r="HI64" s="2">
        <f t="shared" si="31"/>
        <v>1.7563840482354709E-2</v>
      </c>
      <c r="HJ64" s="3">
        <f t="shared" si="32"/>
        <v>70.259471696963843</v>
      </c>
      <c r="HK64" t="str">
        <f t="shared" si="33"/>
        <v>BRKR</v>
      </c>
    </row>
    <row r="65" spans="1:219" hidden="1" x14ac:dyDescent="0.3">
      <c r="A65">
        <v>56</v>
      </c>
      <c r="B65" t="s">
        <v>462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6</v>
      </c>
      <c r="N65">
        <v>48</v>
      </c>
      <c r="O65">
        <v>86</v>
      </c>
      <c r="P65">
        <v>55</v>
      </c>
      <c r="Q65">
        <v>0</v>
      </c>
      <c r="R65">
        <v>0</v>
      </c>
      <c r="S65">
        <v>0</v>
      </c>
      <c r="T65">
        <v>0</v>
      </c>
      <c r="U65">
        <v>0</v>
      </c>
      <c r="V65">
        <v>3</v>
      </c>
      <c r="W65">
        <v>1</v>
      </c>
      <c r="X65">
        <v>0</v>
      </c>
      <c r="Y65">
        <v>0</v>
      </c>
      <c r="Z65">
        <v>0</v>
      </c>
      <c r="AA65">
        <v>1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371</v>
      </c>
      <c r="AV65">
        <v>48.169998168945313</v>
      </c>
      <c r="AW65">
        <v>48.439998626708977</v>
      </c>
      <c r="AX65">
        <v>48.959999084472663</v>
      </c>
      <c r="AY65">
        <v>47.229999542236328</v>
      </c>
      <c r="AZ65">
        <v>47.759998321533203</v>
      </c>
      <c r="BA65" s="2">
        <f t="shared" si="16"/>
        <v>5.5739154710625627E-3</v>
      </c>
      <c r="BB65" s="2">
        <f t="shared" si="17"/>
        <v>1.0620924581034141E-2</v>
      </c>
      <c r="BC65" s="2">
        <f t="shared" si="18"/>
        <v>2.4979337712150107E-2</v>
      </c>
      <c r="BD65" s="2">
        <f t="shared" si="19"/>
        <v>1.1097127259695028E-2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9</v>
      </c>
      <c r="BO65">
        <v>6</v>
      </c>
      <c r="BP65">
        <v>1</v>
      </c>
      <c r="BQ65">
        <v>5</v>
      </c>
      <c r="BR65">
        <v>173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1</v>
      </c>
      <c r="BY65">
        <v>0</v>
      </c>
      <c r="BZ65">
        <v>0</v>
      </c>
      <c r="CA65">
        <v>1</v>
      </c>
      <c r="CB65">
        <v>1</v>
      </c>
      <c r="CC65">
        <v>0</v>
      </c>
      <c r="CD65">
        <v>0</v>
      </c>
      <c r="CE65">
        <v>2</v>
      </c>
      <c r="CF65">
        <v>2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463</v>
      </c>
      <c r="CN65">
        <v>47.759998321533203</v>
      </c>
      <c r="CO65">
        <v>48.159999847412109</v>
      </c>
      <c r="CP65">
        <v>49.130001068115227</v>
      </c>
      <c r="CQ65">
        <v>47.779998779296882</v>
      </c>
      <c r="CR65">
        <v>48.770000457763672</v>
      </c>
      <c r="CS65" s="2">
        <f t="shared" si="20"/>
        <v>8.3056795503789749E-3</v>
      </c>
      <c r="CT65" s="2">
        <f t="shared" si="21"/>
        <v>1.9743561970582468E-2</v>
      </c>
      <c r="CU65" s="2">
        <f t="shared" si="22"/>
        <v>7.8903876519768046E-3</v>
      </c>
      <c r="CV65" s="2">
        <f t="shared" si="23"/>
        <v>2.0299398588773054E-2</v>
      </c>
      <c r="CW65">
        <v>6</v>
      </c>
      <c r="CX65">
        <v>16</v>
      </c>
      <c r="CY65">
        <v>110</v>
      </c>
      <c r="CZ65">
        <v>59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4</v>
      </c>
      <c r="DG65">
        <v>0</v>
      </c>
      <c r="DH65">
        <v>2</v>
      </c>
      <c r="DI65">
        <v>0</v>
      </c>
      <c r="DJ65">
        <v>3</v>
      </c>
      <c r="DK65">
        <v>1</v>
      </c>
      <c r="DL65">
        <v>9</v>
      </c>
      <c r="DM65">
        <v>1</v>
      </c>
      <c r="DN65">
        <v>0</v>
      </c>
      <c r="DO65">
        <v>0</v>
      </c>
      <c r="DP65">
        <v>0</v>
      </c>
      <c r="DQ65">
        <v>3</v>
      </c>
      <c r="DR65">
        <v>3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279</v>
      </c>
      <c r="EF65">
        <v>48.770000457763672</v>
      </c>
      <c r="EG65">
        <v>49.189998626708977</v>
      </c>
      <c r="EH65">
        <v>49.830001831054688</v>
      </c>
      <c r="EI65">
        <v>49.020000457763672</v>
      </c>
      <c r="EJ65">
        <v>49.599998474121087</v>
      </c>
      <c r="EK65" s="2">
        <f t="shared" si="24"/>
        <v>8.538283811157843E-3</v>
      </c>
      <c r="EL65" s="2">
        <f t="shared" si="25"/>
        <v>1.2843732306404454E-2</v>
      </c>
      <c r="EM65" s="2">
        <f t="shared" si="26"/>
        <v>3.4559498615842621E-3</v>
      </c>
      <c r="EN65" s="2">
        <f t="shared" si="27"/>
        <v>1.1693508754038184E-2</v>
      </c>
      <c r="EO65">
        <v>64</v>
      </c>
      <c r="EP65">
        <v>77</v>
      </c>
      <c r="EQ65">
        <v>53</v>
      </c>
      <c r="ER65">
        <v>0</v>
      </c>
      <c r="ES65">
        <v>0</v>
      </c>
      <c r="ET65">
        <v>1</v>
      </c>
      <c r="EU65">
        <v>2</v>
      </c>
      <c r="EV65">
        <v>0</v>
      </c>
      <c r="EW65">
        <v>0</v>
      </c>
      <c r="EX65">
        <v>2</v>
      </c>
      <c r="EY65">
        <v>1</v>
      </c>
      <c r="EZ65">
        <v>1</v>
      </c>
      <c r="FA65">
        <v>0</v>
      </c>
      <c r="FB65">
        <v>0</v>
      </c>
      <c r="FC65">
        <v>2</v>
      </c>
      <c r="FD65">
        <v>4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436</v>
      </c>
      <c r="FX65">
        <v>49.599998474121087</v>
      </c>
      <c r="FY65">
        <v>49.869998931884773</v>
      </c>
      <c r="FZ65">
        <v>50.830001831054688</v>
      </c>
      <c r="GA65">
        <v>49.529998779296882</v>
      </c>
      <c r="GB65">
        <v>49.959999084472663</v>
      </c>
      <c r="GC65">
        <v>583</v>
      </c>
      <c r="GD65">
        <v>211</v>
      </c>
      <c r="GE65">
        <v>386</v>
      </c>
      <c r="GF65">
        <v>13</v>
      </c>
      <c r="GG65">
        <v>0</v>
      </c>
      <c r="GH65">
        <v>115</v>
      </c>
      <c r="GI65">
        <v>0</v>
      </c>
      <c r="GJ65">
        <v>60</v>
      </c>
      <c r="GK65">
        <v>0</v>
      </c>
      <c r="GL65">
        <v>176</v>
      </c>
      <c r="GM65">
        <v>0</v>
      </c>
      <c r="GN65">
        <v>3</v>
      </c>
      <c r="GO65">
        <v>1</v>
      </c>
      <c r="GP65">
        <v>1</v>
      </c>
      <c r="GQ65">
        <v>1</v>
      </c>
      <c r="GR65">
        <v>1</v>
      </c>
      <c r="GS65">
        <v>0</v>
      </c>
      <c r="GT65">
        <v>0</v>
      </c>
      <c r="GU65">
        <v>0</v>
      </c>
      <c r="GV65">
        <v>0</v>
      </c>
      <c r="GW65">
        <v>1.5</v>
      </c>
      <c r="GX65" t="s">
        <v>296</v>
      </c>
      <c r="GY65">
        <v>1742849</v>
      </c>
      <c r="GZ65">
        <v>1740140</v>
      </c>
      <c r="HA65">
        <v>1.284</v>
      </c>
      <c r="HB65">
        <v>2.069</v>
      </c>
      <c r="HC65">
        <v>0.85</v>
      </c>
      <c r="HD65">
        <v>4.9400000000000004</v>
      </c>
      <c r="HE65">
        <v>0</v>
      </c>
      <c r="HF65" s="2">
        <f t="shared" si="28"/>
        <v>5.414085894256182E-3</v>
      </c>
      <c r="HG65" s="2">
        <f t="shared" si="29"/>
        <v>1.8886540715869038E-2</v>
      </c>
      <c r="HH65" s="2">
        <f t="shared" si="30"/>
        <v>6.8177292935635014E-3</v>
      </c>
      <c r="HI65" s="2">
        <f t="shared" si="31"/>
        <v>8.6068917745321105E-3</v>
      </c>
      <c r="HJ65" s="3">
        <f t="shared" si="32"/>
        <v>50.811870697212157</v>
      </c>
      <c r="HK65" t="str">
        <f t="shared" si="33"/>
        <v>BLDR</v>
      </c>
    </row>
    <row r="66" spans="1:219" hidden="1" x14ac:dyDescent="0.3">
      <c r="A66">
        <v>57</v>
      </c>
      <c r="B66" t="s">
        <v>464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147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60</v>
      </c>
      <c r="W66">
        <v>4</v>
      </c>
      <c r="X66">
        <v>4</v>
      </c>
      <c r="Y66">
        <v>3</v>
      </c>
      <c r="Z66">
        <v>11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2</v>
      </c>
      <c r="AP66">
        <v>0</v>
      </c>
      <c r="AQ66">
        <v>1</v>
      </c>
      <c r="AR66">
        <v>0</v>
      </c>
      <c r="AS66">
        <v>1</v>
      </c>
      <c r="AT66">
        <v>0</v>
      </c>
      <c r="AU66" t="s">
        <v>311</v>
      </c>
      <c r="AV66">
        <v>141.5</v>
      </c>
      <c r="AW66">
        <v>142.6300048828125</v>
      </c>
      <c r="AX66">
        <v>142.8699951171875</v>
      </c>
      <c r="AY66">
        <v>138.94999694824219</v>
      </c>
      <c r="AZ66">
        <v>140.05999755859381</v>
      </c>
      <c r="BA66" s="2">
        <f t="shared" si="16"/>
        <v>7.9226308920127275E-3</v>
      </c>
      <c r="BB66" s="2">
        <f t="shared" si="17"/>
        <v>1.6797805177927172E-3</v>
      </c>
      <c r="BC66" s="2">
        <f t="shared" si="18"/>
        <v>2.580107837473522E-2</v>
      </c>
      <c r="BD66" s="2">
        <f t="shared" si="19"/>
        <v>7.9251794209639348E-3</v>
      </c>
      <c r="BE66">
        <v>8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8</v>
      </c>
      <c r="BO66">
        <v>3</v>
      </c>
      <c r="BP66">
        <v>6</v>
      </c>
      <c r="BQ66">
        <v>11</v>
      </c>
      <c r="BR66">
        <v>165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8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 t="s">
        <v>465</v>
      </c>
      <c r="CN66">
        <v>140.05999755859381</v>
      </c>
      <c r="CO66">
        <v>141.5899963378906</v>
      </c>
      <c r="CP66">
        <v>143.1300048828125</v>
      </c>
      <c r="CQ66">
        <v>140.9100036621094</v>
      </c>
      <c r="CR66">
        <v>142.08000183105469</v>
      </c>
      <c r="CS66" s="2">
        <f t="shared" si="20"/>
        <v>1.0805839528702288E-2</v>
      </c>
      <c r="CT66" s="2">
        <f t="shared" si="21"/>
        <v>1.0759508784917493E-2</v>
      </c>
      <c r="CU66" s="2">
        <f t="shared" si="22"/>
        <v>4.802547449457184E-3</v>
      </c>
      <c r="CV66" s="2">
        <f t="shared" si="23"/>
        <v>8.2347843036806312E-3</v>
      </c>
      <c r="CW66">
        <v>99</v>
      </c>
      <c r="CX66">
        <v>81</v>
      </c>
      <c r="CY66">
        <v>2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23</v>
      </c>
      <c r="DG66">
        <v>3</v>
      </c>
      <c r="DH66">
        <v>5</v>
      </c>
      <c r="DI66">
        <v>4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254</v>
      </c>
      <c r="EF66">
        <v>142.08000183105469</v>
      </c>
      <c r="EG66">
        <v>141.38999938964841</v>
      </c>
      <c r="EH66">
        <v>144.4100036621094</v>
      </c>
      <c r="EI66">
        <v>140.3999938964844</v>
      </c>
      <c r="EJ66">
        <v>144.22999572753909</v>
      </c>
      <c r="EK66" s="2">
        <f t="shared" si="24"/>
        <v>-4.8801361085286654E-3</v>
      </c>
      <c r="EL66" s="2">
        <f t="shared" si="25"/>
        <v>2.0912708232645683E-2</v>
      </c>
      <c r="EM66" s="2">
        <f t="shared" si="26"/>
        <v>7.0019484930875509E-3</v>
      </c>
      <c r="EN66" s="2">
        <f t="shared" si="27"/>
        <v>2.6554821774312787E-2</v>
      </c>
      <c r="EO66">
        <v>16</v>
      </c>
      <c r="EP66">
        <v>10</v>
      </c>
      <c r="EQ66">
        <v>28</v>
      </c>
      <c r="ER66">
        <v>117</v>
      </c>
      <c r="ES66">
        <v>23</v>
      </c>
      <c r="ET66">
        <v>0</v>
      </c>
      <c r="EU66">
        <v>0</v>
      </c>
      <c r="EV66">
        <v>0</v>
      </c>
      <c r="EW66">
        <v>0</v>
      </c>
      <c r="EX66">
        <v>4</v>
      </c>
      <c r="EY66">
        <v>1</v>
      </c>
      <c r="EZ66">
        <v>3</v>
      </c>
      <c r="FA66">
        <v>0</v>
      </c>
      <c r="FB66">
        <v>2</v>
      </c>
      <c r="FC66">
        <v>1</v>
      </c>
      <c r="FD66">
        <v>10</v>
      </c>
      <c r="FE66">
        <v>1</v>
      </c>
      <c r="FF66">
        <v>10</v>
      </c>
      <c r="FG66">
        <v>0</v>
      </c>
      <c r="FH66">
        <v>0</v>
      </c>
      <c r="FI66">
        <v>2</v>
      </c>
      <c r="FJ66">
        <v>2</v>
      </c>
      <c r="FK66">
        <v>0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466</v>
      </c>
      <c r="FX66">
        <v>144.22999572753909</v>
      </c>
      <c r="FY66">
        <v>135.5299987792969</v>
      </c>
      <c r="FZ66">
        <v>136.9100036621094</v>
      </c>
      <c r="GA66">
        <v>130.44999694824219</v>
      </c>
      <c r="GB66">
        <v>132.75</v>
      </c>
      <c r="GC66">
        <v>531</v>
      </c>
      <c r="GD66">
        <v>320</v>
      </c>
      <c r="GE66">
        <v>376</v>
      </c>
      <c r="GF66">
        <v>45</v>
      </c>
      <c r="GG66">
        <v>0</v>
      </c>
      <c r="GH66">
        <v>140</v>
      </c>
      <c r="GI66">
        <v>0</v>
      </c>
      <c r="GJ66">
        <v>140</v>
      </c>
      <c r="GK66">
        <v>10</v>
      </c>
      <c r="GL66">
        <v>178</v>
      </c>
      <c r="GM66">
        <v>10</v>
      </c>
      <c r="GN66">
        <v>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0</v>
      </c>
      <c r="GU66">
        <v>0</v>
      </c>
      <c r="GV66">
        <v>0</v>
      </c>
      <c r="GW66">
        <v>2.2999999999999998</v>
      </c>
      <c r="GX66" t="s">
        <v>218</v>
      </c>
      <c r="GY66">
        <v>2345344</v>
      </c>
      <c r="GZ66">
        <v>1885480</v>
      </c>
      <c r="HA66">
        <v>1.6080000000000001</v>
      </c>
      <c r="HB66">
        <v>1.8560000000000001</v>
      </c>
      <c r="HC66">
        <v>3.71</v>
      </c>
      <c r="HD66">
        <v>1.95</v>
      </c>
      <c r="HE66">
        <v>0</v>
      </c>
      <c r="HF66" s="2">
        <f t="shared" si="28"/>
        <v>-6.4192407781318295E-2</v>
      </c>
      <c r="HG66" s="2">
        <f t="shared" si="29"/>
        <v>1.0079649739973107E-2</v>
      </c>
      <c r="HH66" s="2">
        <f t="shared" si="30"/>
        <v>3.7482490052458517E-2</v>
      </c>
      <c r="HI66" s="2">
        <f t="shared" si="31"/>
        <v>1.7325823365407222E-2</v>
      </c>
      <c r="HJ66" s="3">
        <f t="shared" si="32"/>
        <v>136.8960936962512</v>
      </c>
      <c r="HK66" t="str">
        <f t="shared" si="33"/>
        <v>CDNS</v>
      </c>
    </row>
    <row r="67" spans="1:219" hidden="1" x14ac:dyDescent="0.3">
      <c r="A67">
        <v>58</v>
      </c>
      <c r="B67" t="s">
        <v>467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13</v>
      </c>
      <c r="N67">
        <v>8</v>
      </c>
      <c r="O67">
        <v>28</v>
      </c>
      <c r="P67">
        <v>94</v>
      </c>
      <c r="Q67">
        <v>47</v>
      </c>
      <c r="R67">
        <v>0</v>
      </c>
      <c r="S67">
        <v>0</v>
      </c>
      <c r="T67">
        <v>0</v>
      </c>
      <c r="U67">
        <v>0</v>
      </c>
      <c r="V67">
        <v>6</v>
      </c>
      <c r="W67">
        <v>0</v>
      </c>
      <c r="X67">
        <v>1</v>
      </c>
      <c r="Y67">
        <v>0</v>
      </c>
      <c r="Z67">
        <v>7</v>
      </c>
      <c r="AA67">
        <v>1</v>
      </c>
      <c r="AB67">
        <v>14</v>
      </c>
      <c r="AC67">
        <v>1</v>
      </c>
      <c r="AD67">
        <v>14</v>
      </c>
      <c r="AE67">
        <v>0</v>
      </c>
      <c r="AF67">
        <v>0</v>
      </c>
      <c r="AG67">
        <v>7</v>
      </c>
      <c r="AH67">
        <v>7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1</v>
      </c>
      <c r="AT67">
        <v>1</v>
      </c>
      <c r="AU67" t="s">
        <v>422</v>
      </c>
      <c r="AV67">
        <v>132.9100036621094</v>
      </c>
      <c r="AW67">
        <v>133.55000305175781</v>
      </c>
      <c r="AX67">
        <v>134.74000549316409</v>
      </c>
      <c r="AY67">
        <v>132.22999572753909</v>
      </c>
      <c r="AZ67">
        <v>133</v>
      </c>
      <c r="BA67" s="2">
        <f t="shared" si="16"/>
        <v>4.7922079747192425E-3</v>
      </c>
      <c r="BB67" s="2">
        <f t="shared" si="17"/>
        <v>8.8318420134445574E-3</v>
      </c>
      <c r="BC67" s="2">
        <f t="shared" si="18"/>
        <v>9.8839932164370703E-3</v>
      </c>
      <c r="BD67" s="2">
        <f t="shared" si="19"/>
        <v>5.7895058079767692E-3</v>
      </c>
      <c r="BE67">
        <v>71</v>
      </c>
      <c r="BF67">
        <v>23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35</v>
      </c>
      <c r="BO67">
        <v>21</v>
      </c>
      <c r="BP67">
        <v>19</v>
      </c>
      <c r="BQ67">
        <v>15</v>
      </c>
      <c r="BR67">
        <v>39</v>
      </c>
      <c r="BS67">
        <v>0</v>
      </c>
      <c r="BT67">
        <v>0</v>
      </c>
      <c r="BU67">
        <v>0</v>
      </c>
      <c r="BV67">
        <v>0</v>
      </c>
      <c r="BW67">
        <v>24</v>
      </c>
      <c r="BX67">
        <v>0</v>
      </c>
      <c r="BY67">
        <v>13</v>
      </c>
      <c r="BZ67">
        <v>0</v>
      </c>
      <c r="CA67">
        <v>2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468</v>
      </c>
      <c r="CN67">
        <v>133</v>
      </c>
      <c r="CO67">
        <v>132.5899963378906</v>
      </c>
      <c r="CP67">
        <v>136.22999572753909</v>
      </c>
      <c r="CQ67">
        <v>131.3800048828125</v>
      </c>
      <c r="CR67">
        <v>135.67999267578119</v>
      </c>
      <c r="CS67" s="2">
        <f t="shared" si="20"/>
        <v>-3.0922669389368274E-3</v>
      </c>
      <c r="CT67" s="2">
        <f t="shared" si="21"/>
        <v>2.6719514819104284E-2</v>
      </c>
      <c r="CU67" s="2">
        <f t="shared" si="22"/>
        <v>9.1258125688047365E-3</v>
      </c>
      <c r="CV67" s="2">
        <f t="shared" si="23"/>
        <v>3.1692128722647261E-2</v>
      </c>
      <c r="CW67">
        <v>6</v>
      </c>
      <c r="CX67">
        <v>19</v>
      </c>
      <c r="CY67">
        <v>24</v>
      </c>
      <c r="CZ67">
        <v>49</v>
      </c>
      <c r="DA67">
        <v>96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1</v>
      </c>
      <c r="DI67">
        <v>0</v>
      </c>
      <c r="DJ67">
        <v>2</v>
      </c>
      <c r="DK67">
        <v>1</v>
      </c>
      <c r="DL67">
        <v>4</v>
      </c>
      <c r="DM67">
        <v>1</v>
      </c>
      <c r="DN67">
        <v>4</v>
      </c>
      <c r="DO67">
        <v>0</v>
      </c>
      <c r="DP67">
        <v>0</v>
      </c>
      <c r="DQ67">
        <v>2</v>
      </c>
      <c r="DR67">
        <v>2</v>
      </c>
      <c r="DS67">
        <v>0</v>
      </c>
      <c r="DT67">
        <v>0</v>
      </c>
      <c r="DU67">
        <v>1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469</v>
      </c>
      <c r="EF67">
        <v>135.67999267578119</v>
      </c>
      <c r="EG67">
        <v>137</v>
      </c>
      <c r="EH67">
        <v>139.94000244140619</v>
      </c>
      <c r="EI67">
        <v>136.80999755859381</v>
      </c>
      <c r="EJ67">
        <v>138.28999328613281</v>
      </c>
      <c r="EK67" s="2">
        <f t="shared" si="24"/>
        <v>9.6350899578014904E-3</v>
      </c>
      <c r="EL67" s="2">
        <f t="shared" si="25"/>
        <v>2.1009020938363876E-2</v>
      </c>
      <c r="EM67" s="2">
        <f t="shared" si="26"/>
        <v>1.3868791343517595E-3</v>
      </c>
      <c r="EN67" s="2">
        <f t="shared" si="27"/>
        <v>1.0702117285353974E-2</v>
      </c>
      <c r="EO67">
        <v>1</v>
      </c>
      <c r="EP67">
        <v>25</v>
      </c>
      <c r="EQ67">
        <v>102</v>
      </c>
      <c r="ER67">
        <v>64</v>
      </c>
      <c r="ES67">
        <v>3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283</v>
      </c>
      <c r="FX67">
        <v>138.28999328613281</v>
      </c>
      <c r="FY67">
        <v>138.61000061035159</v>
      </c>
      <c r="FZ67">
        <v>139.53999328613281</v>
      </c>
      <c r="GA67">
        <v>138.03999328613281</v>
      </c>
      <c r="GB67">
        <v>138.94999694824219</v>
      </c>
      <c r="GC67">
        <v>673</v>
      </c>
      <c r="GD67">
        <v>148</v>
      </c>
      <c r="GE67">
        <v>389</v>
      </c>
      <c r="GF67">
        <v>5</v>
      </c>
      <c r="GG67">
        <v>0</v>
      </c>
      <c r="GH67">
        <v>353</v>
      </c>
      <c r="GI67">
        <v>0</v>
      </c>
      <c r="GJ67">
        <v>212</v>
      </c>
      <c r="GK67">
        <v>18</v>
      </c>
      <c r="GL67">
        <v>48</v>
      </c>
      <c r="GM67">
        <v>4</v>
      </c>
      <c r="GN67">
        <v>2</v>
      </c>
      <c r="GO67">
        <v>3</v>
      </c>
      <c r="GP67">
        <v>1</v>
      </c>
      <c r="GQ67">
        <v>2</v>
      </c>
      <c r="GR67">
        <v>1</v>
      </c>
      <c r="GS67">
        <v>1</v>
      </c>
      <c r="GT67">
        <v>0</v>
      </c>
      <c r="GU67">
        <v>1</v>
      </c>
      <c r="GV67">
        <v>0</v>
      </c>
      <c r="GW67">
        <v>1.9</v>
      </c>
      <c r="GX67" t="s">
        <v>218</v>
      </c>
      <c r="GY67">
        <v>2137778</v>
      </c>
      <c r="GZ67">
        <v>2542860</v>
      </c>
      <c r="HC67">
        <v>2.42</v>
      </c>
      <c r="HD67">
        <v>1.7</v>
      </c>
      <c r="HE67">
        <v>0.19270000000000001</v>
      </c>
      <c r="HF67" s="2">
        <f t="shared" si="28"/>
        <v>2.3086885708799576E-3</v>
      </c>
      <c r="HG67" s="2">
        <f t="shared" si="29"/>
        <v>6.6647034579845332E-3</v>
      </c>
      <c r="HH67" s="2">
        <f t="shared" si="30"/>
        <v>4.1123102352559338E-3</v>
      </c>
      <c r="HI67" s="2">
        <f t="shared" si="31"/>
        <v>6.5491448873391533E-3</v>
      </c>
      <c r="HJ67" s="3">
        <f t="shared" si="32"/>
        <v>139.53379516073065</v>
      </c>
      <c r="HK67" t="str">
        <f t="shared" si="33"/>
        <v>COF</v>
      </c>
    </row>
    <row r="68" spans="1:219" hidden="1" x14ac:dyDescent="0.3">
      <c r="A68">
        <v>59</v>
      </c>
      <c r="B68" t="s">
        <v>470</v>
      </c>
      <c r="C68">
        <v>9</v>
      </c>
      <c r="D68">
        <v>1</v>
      </c>
      <c r="E68">
        <v>5</v>
      </c>
      <c r="F68">
        <v>1</v>
      </c>
      <c r="G68" t="s">
        <v>218</v>
      </c>
      <c r="H68" t="s">
        <v>328</v>
      </c>
      <c r="I68">
        <v>6</v>
      </c>
      <c r="J68">
        <v>0</v>
      </c>
      <c r="K68" t="s">
        <v>218</v>
      </c>
      <c r="L68" t="s">
        <v>218</v>
      </c>
      <c r="M68">
        <v>1</v>
      </c>
      <c r="N68">
        <v>3</v>
      </c>
      <c r="O68">
        <v>2</v>
      </c>
      <c r="P68">
        <v>13</v>
      </c>
      <c r="Q68">
        <v>90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471</v>
      </c>
      <c r="AV68">
        <v>40.220001220703118</v>
      </c>
      <c r="AW68">
        <v>40.409999847412109</v>
      </c>
      <c r="AX68">
        <v>41.130001068115227</v>
      </c>
      <c r="AY68">
        <v>40.259998321533203</v>
      </c>
      <c r="AZ68">
        <v>40.689998626708977</v>
      </c>
      <c r="BA68" s="2">
        <f t="shared" si="16"/>
        <v>4.7017725173577052E-3</v>
      </c>
      <c r="BB68" s="2">
        <f t="shared" si="17"/>
        <v>1.7505499684056125E-2</v>
      </c>
      <c r="BC68" s="2">
        <f t="shared" si="18"/>
        <v>3.7119902609579203E-3</v>
      </c>
      <c r="BD68" s="2">
        <f t="shared" si="19"/>
        <v>1.0567714910010406E-2</v>
      </c>
      <c r="BE68">
        <v>14</v>
      </c>
      <c r="BF68">
        <v>39</v>
      </c>
      <c r="BG68">
        <v>64</v>
      </c>
      <c r="BH68">
        <v>19</v>
      </c>
      <c r="BI68">
        <v>0</v>
      </c>
      <c r="BJ68">
        <v>1</v>
      </c>
      <c r="BK68">
        <v>1</v>
      </c>
      <c r="BL68">
        <v>0</v>
      </c>
      <c r="BM68">
        <v>0</v>
      </c>
      <c r="BN68">
        <v>2</v>
      </c>
      <c r="BO68">
        <v>0</v>
      </c>
      <c r="BP68">
        <v>2</v>
      </c>
      <c r="BQ68">
        <v>0</v>
      </c>
      <c r="BR68">
        <v>0</v>
      </c>
      <c r="BS68">
        <v>2</v>
      </c>
      <c r="BT68">
        <v>4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472</v>
      </c>
      <c r="CN68">
        <v>40.689998626708977</v>
      </c>
      <c r="CO68">
        <v>40.959999084472663</v>
      </c>
      <c r="CP68">
        <v>41.430000305175781</v>
      </c>
      <c r="CQ68">
        <v>40.580001831054688</v>
      </c>
      <c r="CR68">
        <v>40.720001220703118</v>
      </c>
      <c r="CS68" s="2">
        <f t="shared" si="20"/>
        <v>6.5918081982095922E-3</v>
      </c>
      <c r="CT68" s="2">
        <f t="shared" si="21"/>
        <v>1.1344465779412505E-2</v>
      </c>
      <c r="CU68" s="2">
        <f t="shared" si="22"/>
        <v>9.2772769021380874E-3</v>
      </c>
      <c r="CV68" s="2">
        <f t="shared" si="23"/>
        <v>3.4380988568647464E-3</v>
      </c>
      <c r="CW68">
        <v>35</v>
      </c>
      <c r="CX68">
        <v>34</v>
      </c>
      <c r="CY68">
        <v>6</v>
      </c>
      <c r="CZ68">
        <v>0</v>
      </c>
      <c r="DA68">
        <v>0</v>
      </c>
      <c r="DB68">
        <v>1</v>
      </c>
      <c r="DC68">
        <v>6</v>
      </c>
      <c r="DD68">
        <v>0</v>
      </c>
      <c r="DE68">
        <v>0</v>
      </c>
      <c r="DF68">
        <v>25</v>
      </c>
      <c r="DG68">
        <v>12</v>
      </c>
      <c r="DH68">
        <v>3</v>
      </c>
      <c r="DI68">
        <v>7</v>
      </c>
      <c r="DJ68">
        <v>12</v>
      </c>
      <c r="DK68">
        <v>1</v>
      </c>
      <c r="DL68">
        <v>45</v>
      </c>
      <c r="DM68">
        <v>0</v>
      </c>
      <c r="DN68">
        <v>0</v>
      </c>
      <c r="DO68">
        <v>40</v>
      </c>
      <c r="DP68">
        <v>6</v>
      </c>
      <c r="DQ68">
        <v>6</v>
      </c>
      <c r="DR68">
        <v>6</v>
      </c>
      <c r="DS68">
        <v>1</v>
      </c>
      <c r="DT68">
        <v>1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468</v>
      </c>
      <c r="EF68">
        <v>40.720001220703118</v>
      </c>
      <c r="EG68">
        <v>40.959999084472663</v>
      </c>
      <c r="EH68">
        <v>41.290000915527337</v>
      </c>
      <c r="EI68">
        <v>40.549999237060547</v>
      </c>
      <c r="EJ68">
        <v>40.610000610351563</v>
      </c>
      <c r="EK68" s="2">
        <f t="shared" si="24"/>
        <v>5.8593229769022814E-3</v>
      </c>
      <c r="EL68" s="2">
        <f t="shared" si="25"/>
        <v>7.9922941084404897E-3</v>
      </c>
      <c r="EM68" s="2">
        <f t="shared" si="26"/>
        <v>1.0009762123445509E-2</v>
      </c>
      <c r="EN68" s="2">
        <f t="shared" si="27"/>
        <v>1.4775023981585811E-3</v>
      </c>
      <c r="EO68">
        <v>19</v>
      </c>
      <c r="EP68">
        <v>7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16</v>
      </c>
      <c r="EY68">
        <v>21</v>
      </c>
      <c r="EZ68">
        <v>16</v>
      </c>
      <c r="FA68">
        <v>9</v>
      </c>
      <c r="FB68">
        <v>18</v>
      </c>
      <c r="FC68">
        <v>0</v>
      </c>
      <c r="FD68">
        <v>0</v>
      </c>
      <c r="FE68">
        <v>0</v>
      </c>
      <c r="FF68">
        <v>0</v>
      </c>
      <c r="FG68">
        <v>7</v>
      </c>
      <c r="FH68">
        <v>0</v>
      </c>
      <c r="FI68">
        <v>1</v>
      </c>
      <c r="FJ68">
        <v>0</v>
      </c>
      <c r="FK68">
        <v>2</v>
      </c>
      <c r="FL68">
        <v>0</v>
      </c>
      <c r="FM68">
        <v>1</v>
      </c>
      <c r="FN68">
        <v>0</v>
      </c>
      <c r="FO68">
        <v>26</v>
      </c>
      <c r="FP68">
        <v>8</v>
      </c>
      <c r="FQ68">
        <v>0</v>
      </c>
      <c r="FR68">
        <v>0</v>
      </c>
      <c r="FS68">
        <v>1</v>
      </c>
      <c r="FT68">
        <v>1</v>
      </c>
      <c r="FU68">
        <v>0</v>
      </c>
      <c r="FV68">
        <v>0</v>
      </c>
      <c r="FW68" t="s">
        <v>473</v>
      </c>
      <c r="FX68">
        <v>40.610000610351563</v>
      </c>
      <c r="FY68">
        <v>40.599998474121087</v>
      </c>
      <c r="FZ68">
        <v>40.889999389648438</v>
      </c>
      <c r="GA68">
        <v>39.709999084472663</v>
      </c>
      <c r="GB68">
        <v>40.200000762939453</v>
      </c>
      <c r="GC68">
        <v>346</v>
      </c>
      <c r="GD68">
        <v>143</v>
      </c>
      <c r="GE68">
        <v>101</v>
      </c>
      <c r="GF68">
        <v>139</v>
      </c>
      <c r="GG68">
        <v>0</v>
      </c>
      <c r="GH68">
        <v>122</v>
      </c>
      <c r="GI68">
        <v>0</v>
      </c>
      <c r="GJ68">
        <v>0</v>
      </c>
      <c r="GK68">
        <v>0</v>
      </c>
      <c r="GL68">
        <v>30</v>
      </c>
      <c r="GM68">
        <v>0</v>
      </c>
      <c r="GN68">
        <v>30</v>
      </c>
      <c r="GO68">
        <v>2</v>
      </c>
      <c r="GP68">
        <v>2</v>
      </c>
      <c r="GQ68">
        <v>1</v>
      </c>
      <c r="GR68">
        <v>1</v>
      </c>
      <c r="GS68">
        <v>0</v>
      </c>
      <c r="GT68">
        <v>0</v>
      </c>
      <c r="GU68">
        <v>0</v>
      </c>
      <c r="GV68">
        <v>0</v>
      </c>
      <c r="GW68">
        <v>2.2000000000000002</v>
      </c>
      <c r="GX68" t="s">
        <v>218</v>
      </c>
      <c r="GY68">
        <v>90958</v>
      </c>
      <c r="GZ68">
        <v>145720</v>
      </c>
      <c r="HA68">
        <v>5.3570000000000002</v>
      </c>
      <c r="HB68">
        <v>6.0949999999999998</v>
      </c>
      <c r="HC68">
        <v>-1.97</v>
      </c>
      <c r="HD68">
        <v>5.75</v>
      </c>
      <c r="HE68">
        <v>0</v>
      </c>
      <c r="HF68" s="2">
        <f t="shared" si="28"/>
        <v>-2.463580444922453E-4</v>
      </c>
      <c r="HG68" s="2">
        <f t="shared" si="29"/>
        <v>7.0922210774296834E-3</v>
      </c>
      <c r="HH68" s="2">
        <f t="shared" si="30"/>
        <v>2.1921168056587947E-2</v>
      </c>
      <c r="HI68" s="2">
        <f t="shared" si="31"/>
        <v>1.2189096247941511E-2</v>
      </c>
      <c r="HJ68" s="3">
        <f t="shared" si="32"/>
        <v>40.887942639042862</v>
      </c>
      <c r="HK68" t="str">
        <f t="shared" si="33"/>
        <v>CSII</v>
      </c>
    </row>
    <row r="69" spans="1:219" hidden="1" x14ac:dyDescent="0.3">
      <c r="A69">
        <v>60</v>
      </c>
      <c r="B69" t="s">
        <v>474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8</v>
      </c>
      <c r="N69">
        <v>31</v>
      </c>
      <c r="O69">
        <v>24</v>
      </c>
      <c r="P69">
        <v>28</v>
      </c>
      <c r="Q69">
        <v>49</v>
      </c>
      <c r="R69">
        <v>2</v>
      </c>
      <c r="S69">
        <v>78</v>
      </c>
      <c r="T69">
        <v>1</v>
      </c>
      <c r="U69">
        <v>45</v>
      </c>
      <c r="V69">
        <v>2</v>
      </c>
      <c r="W69">
        <v>3</v>
      </c>
      <c r="X69">
        <v>2</v>
      </c>
      <c r="Y69">
        <v>0</v>
      </c>
      <c r="Z69">
        <v>28</v>
      </c>
      <c r="AA69">
        <v>2</v>
      </c>
      <c r="AB69">
        <v>35</v>
      </c>
      <c r="AC69">
        <v>2</v>
      </c>
      <c r="AD69">
        <v>35</v>
      </c>
      <c r="AE69">
        <v>89</v>
      </c>
      <c r="AF69">
        <v>78</v>
      </c>
      <c r="AG69">
        <v>28</v>
      </c>
      <c r="AH69">
        <v>28</v>
      </c>
      <c r="AI69">
        <v>1</v>
      </c>
      <c r="AJ69">
        <v>1</v>
      </c>
      <c r="AK69">
        <v>1</v>
      </c>
      <c r="AL69">
        <v>1</v>
      </c>
      <c r="AM69">
        <v>95</v>
      </c>
      <c r="AN69">
        <v>89</v>
      </c>
      <c r="AO69">
        <v>8</v>
      </c>
      <c r="AP69">
        <v>8</v>
      </c>
      <c r="AQ69">
        <v>1</v>
      </c>
      <c r="AR69">
        <v>1</v>
      </c>
      <c r="AS69">
        <v>1</v>
      </c>
      <c r="AT69">
        <v>1</v>
      </c>
      <c r="AU69" t="s">
        <v>475</v>
      </c>
      <c r="AV69">
        <v>119.6600036621094</v>
      </c>
      <c r="AW69">
        <v>120.9499969482422</v>
      </c>
      <c r="AX69">
        <v>125.5100021362305</v>
      </c>
      <c r="AY69">
        <v>120.44000244140619</v>
      </c>
      <c r="AZ69">
        <v>124.5400009155273</v>
      </c>
      <c r="BA69" s="2">
        <f t="shared" si="16"/>
        <v>1.0665509042425358E-2</v>
      </c>
      <c r="BB69" s="2">
        <f t="shared" si="17"/>
        <v>3.6331807109992731E-2</v>
      </c>
      <c r="BC69" s="2">
        <f t="shared" si="18"/>
        <v>4.2165731269447893E-3</v>
      </c>
      <c r="BD69" s="2">
        <f t="shared" si="19"/>
        <v>3.292113733724833E-2</v>
      </c>
      <c r="BE69">
        <v>13</v>
      </c>
      <c r="BF69">
        <v>17</v>
      </c>
      <c r="BG69">
        <v>23</v>
      </c>
      <c r="BH69">
        <v>12</v>
      </c>
      <c r="BI69">
        <v>85</v>
      </c>
      <c r="BJ69">
        <v>1</v>
      </c>
      <c r="BK69">
        <v>71</v>
      </c>
      <c r="BL69">
        <v>1</v>
      </c>
      <c r="BM69">
        <v>45</v>
      </c>
      <c r="BN69">
        <v>4</v>
      </c>
      <c r="BO69">
        <v>0</v>
      </c>
      <c r="BP69">
        <v>1</v>
      </c>
      <c r="BQ69">
        <v>1</v>
      </c>
      <c r="BR69">
        <v>0</v>
      </c>
      <c r="BS69">
        <v>2</v>
      </c>
      <c r="BT69">
        <v>6</v>
      </c>
      <c r="BU69">
        <v>2</v>
      </c>
      <c r="BV69">
        <v>6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476</v>
      </c>
      <c r="CN69">
        <v>124.5400009155273</v>
      </c>
      <c r="CO69">
        <v>125.2900009155273</v>
      </c>
      <c r="CP69">
        <v>131.8800048828125</v>
      </c>
      <c r="CQ69">
        <v>124.5</v>
      </c>
      <c r="CR69">
        <v>129.8500061035156</v>
      </c>
      <c r="CS69" s="2">
        <f t="shared" si="20"/>
        <v>5.9861121759082758E-3</v>
      </c>
      <c r="CT69" s="2">
        <f t="shared" si="21"/>
        <v>4.9969697628848508E-2</v>
      </c>
      <c r="CU69" s="2">
        <f t="shared" si="22"/>
        <v>6.3053787992222166E-3</v>
      </c>
      <c r="CV69" s="2">
        <f t="shared" si="23"/>
        <v>4.1201431282572365E-2</v>
      </c>
      <c r="CW69">
        <v>11</v>
      </c>
      <c r="CX69">
        <v>9</v>
      </c>
      <c r="CY69">
        <v>10</v>
      </c>
      <c r="CZ69">
        <v>16</v>
      </c>
      <c r="DA69">
        <v>70</v>
      </c>
      <c r="DB69">
        <v>0</v>
      </c>
      <c r="DC69">
        <v>0</v>
      </c>
      <c r="DD69">
        <v>0</v>
      </c>
      <c r="DE69">
        <v>0</v>
      </c>
      <c r="DF69">
        <v>5</v>
      </c>
      <c r="DG69">
        <v>0</v>
      </c>
      <c r="DH69">
        <v>1</v>
      </c>
      <c r="DI69">
        <v>1</v>
      </c>
      <c r="DJ69">
        <v>1</v>
      </c>
      <c r="DK69">
        <v>1</v>
      </c>
      <c r="DL69">
        <v>8</v>
      </c>
      <c r="DM69">
        <v>1</v>
      </c>
      <c r="DN69">
        <v>8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477</v>
      </c>
      <c r="EF69">
        <v>129.8500061035156</v>
      </c>
      <c r="EG69">
        <v>130.83000183105469</v>
      </c>
      <c r="EH69">
        <v>136</v>
      </c>
      <c r="EI69">
        <v>130.49000549316409</v>
      </c>
      <c r="EJ69">
        <v>135.0299987792969</v>
      </c>
      <c r="EK69" s="2">
        <f t="shared" si="24"/>
        <v>7.4906039426996252E-3</v>
      </c>
      <c r="EL69" s="2">
        <f t="shared" si="25"/>
        <v>3.8014692418715579E-2</v>
      </c>
      <c r="EM69" s="2">
        <f t="shared" si="26"/>
        <v>2.5987642981893933E-3</v>
      </c>
      <c r="EN69" s="2">
        <f t="shared" si="27"/>
        <v>3.3622108621605751E-2</v>
      </c>
      <c r="EO69">
        <v>1</v>
      </c>
      <c r="EP69">
        <v>2</v>
      </c>
      <c r="EQ69">
        <v>3</v>
      </c>
      <c r="ER69">
        <v>7</v>
      </c>
      <c r="ES69">
        <v>156</v>
      </c>
      <c r="ET69">
        <v>1</v>
      </c>
      <c r="EU69">
        <v>1</v>
      </c>
      <c r="EV69">
        <v>0</v>
      </c>
      <c r="EW69">
        <v>0</v>
      </c>
      <c r="EX69">
        <v>1</v>
      </c>
      <c r="EY69">
        <v>2</v>
      </c>
      <c r="EZ69">
        <v>0</v>
      </c>
      <c r="FA69">
        <v>0</v>
      </c>
      <c r="FB69">
        <v>0</v>
      </c>
      <c r="FC69">
        <v>2</v>
      </c>
      <c r="FD69">
        <v>3</v>
      </c>
      <c r="FE69">
        <v>1</v>
      </c>
      <c r="FF69">
        <v>3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478</v>
      </c>
      <c r="FX69">
        <v>135.0299987792969</v>
      </c>
      <c r="FY69">
        <v>134.05000305175781</v>
      </c>
      <c r="FZ69">
        <v>141.80000305175781</v>
      </c>
      <c r="GA69">
        <v>132.86000061035159</v>
      </c>
      <c r="GB69">
        <v>139.99000549316409</v>
      </c>
      <c r="GC69">
        <v>575</v>
      </c>
      <c r="GD69">
        <v>52</v>
      </c>
      <c r="GE69">
        <v>285</v>
      </c>
      <c r="GF69">
        <v>11</v>
      </c>
      <c r="GG69">
        <v>90</v>
      </c>
      <c r="GH69">
        <v>423</v>
      </c>
      <c r="GI69">
        <v>0</v>
      </c>
      <c r="GJ69">
        <v>249</v>
      </c>
      <c r="GK69">
        <v>52</v>
      </c>
      <c r="GL69">
        <v>29</v>
      </c>
      <c r="GM69">
        <v>11</v>
      </c>
      <c r="GN69">
        <v>1</v>
      </c>
      <c r="GO69">
        <v>2</v>
      </c>
      <c r="GP69">
        <v>1</v>
      </c>
      <c r="GQ69">
        <v>2</v>
      </c>
      <c r="GR69">
        <v>1</v>
      </c>
      <c r="GS69">
        <v>1</v>
      </c>
      <c r="GT69">
        <v>0</v>
      </c>
      <c r="GU69">
        <v>1</v>
      </c>
      <c r="GV69">
        <v>0</v>
      </c>
      <c r="GW69">
        <v>2.5</v>
      </c>
      <c r="GX69" t="s">
        <v>218</v>
      </c>
      <c r="GY69">
        <v>194136</v>
      </c>
      <c r="GZ69">
        <v>311840</v>
      </c>
      <c r="HA69">
        <v>4.673</v>
      </c>
      <c r="HB69">
        <v>4.7439999999999998</v>
      </c>
      <c r="HC69">
        <v>-10.59</v>
      </c>
      <c r="HD69">
        <v>4.37</v>
      </c>
      <c r="HE69">
        <v>0</v>
      </c>
      <c r="HF69" s="2">
        <f t="shared" si="28"/>
        <v>-7.3106729222580658E-3</v>
      </c>
      <c r="HG69" s="2">
        <f t="shared" si="29"/>
        <v>5.4654441701042833E-2</v>
      </c>
      <c r="HH69" s="2">
        <f t="shared" si="30"/>
        <v>8.8773026058548421E-3</v>
      </c>
      <c r="HI69" s="2">
        <f t="shared" si="31"/>
        <v>5.0932242324689847E-2</v>
      </c>
      <c r="HJ69" s="3">
        <f t="shared" si="32"/>
        <v>141.37643112857472</v>
      </c>
      <c r="HK69" t="str">
        <f t="shared" si="33"/>
        <v>CDLX</v>
      </c>
    </row>
    <row r="70" spans="1:219" hidden="1" x14ac:dyDescent="0.3">
      <c r="A70">
        <v>61</v>
      </c>
      <c r="B70" t="s">
        <v>479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8</v>
      </c>
      <c r="N70">
        <v>42</v>
      </c>
      <c r="O70">
        <v>137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1</v>
      </c>
      <c r="Y70">
        <v>0</v>
      </c>
      <c r="Z70">
        <v>0</v>
      </c>
      <c r="AA70">
        <v>1</v>
      </c>
      <c r="AB70">
        <v>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480</v>
      </c>
      <c r="AV70">
        <v>128.92999267578119</v>
      </c>
      <c r="AW70">
        <v>129.78999328613281</v>
      </c>
      <c r="AX70">
        <v>130.83000183105469</v>
      </c>
      <c r="AY70">
        <v>128.30000305175781</v>
      </c>
      <c r="AZ70">
        <v>129.05000305175781</v>
      </c>
      <c r="BA70" s="2">
        <f t="shared" si="16"/>
        <v>6.6260933418470502E-3</v>
      </c>
      <c r="BB70" s="2">
        <f t="shared" si="17"/>
        <v>7.9493123164889878E-3</v>
      </c>
      <c r="BC70" s="2">
        <f t="shared" si="18"/>
        <v>1.148000856345055E-2</v>
      </c>
      <c r="BD70" s="2">
        <f t="shared" si="19"/>
        <v>5.8117007536930831E-3</v>
      </c>
      <c r="BE70">
        <v>41</v>
      </c>
      <c r="BF70">
        <v>51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17</v>
      </c>
      <c r="BO70">
        <v>10</v>
      </c>
      <c r="BP70">
        <v>8</v>
      </c>
      <c r="BQ70">
        <v>2</v>
      </c>
      <c r="BR70">
        <v>74</v>
      </c>
      <c r="BS70">
        <v>0</v>
      </c>
      <c r="BT70">
        <v>0</v>
      </c>
      <c r="BU70">
        <v>0</v>
      </c>
      <c r="BV70">
        <v>0</v>
      </c>
      <c r="BW70">
        <v>51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93</v>
      </c>
      <c r="CF70">
        <v>54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481</v>
      </c>
      <c r="CN70">
        <v>129.05000305175781</v>
      </c>
      <c r="CO70">
        <v>129.69000244140619</v>
      </c>
      <c r="CP70">
        <v>131.6000061035156</v>
      </c>
      <c r="CQ70">
        <v>128.36000061035159</v>
      </c>
      <c r="CR70">
        <v>131.08000183105469</v>
      </c>
      <c r="CS70" s="2">
        <f t="shared" si="20"/>
        <v>4.9348398303680208E-3</v>
      </c>
      <c r="CT70" s="2">
        <f t="shared" si="21"/>
        <v>1.4513704965993801E-2</v>
      </c>
      <c r="CU70" s="2">
        <f t="shared" si="22"/>
        <v>1.0255237921330873E-2</v>
      </c>
      <c r="CV70" s="2">
        <f t="shared" si="23"/>
        <v>2.0750695626391757E-2</v>
      </c>
      <c r="CW70">
        <v>69</v>
      </c>
      <c r="CX70">
        <v>75</v>
      </c>
      <c r="CY70">
        <v>29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9</v>
      </c>
      <c r="DG70">
        <v>1</v>
      </c>
      <c r="DH70">
        <v>3</v>
      </c>
      <c r="DI70">
        <v>1</v>
      </c>
      <c r="DJ70">
        <v>11</v>
      </c>
      <c r="DK70">
        <v>1</v>
      </c>
      <c r="DL70">
        <v>25</v>
      </c>
      <c r="DM70">
        <v>0</v>
      </c>
      <c r="DN70">
        <v>0</v>
      </c>
      <c r="DO70">
        <v>0</v>
      </c>
      <c r="DP70">
        <v>0</v>
      </c>
      <c r="DQ70">
        <v>11</v>
      </c>
      <c r="DR70">
        <v>11</v>
      </c>
      <c r="DS70">
        <v>0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1</v>
      </c>
      <c r="DZ70">
        <v>1</v>
      </c>
      <c r="EA70">
        <v>1</v>
      </c>
      <c r="EB70">
        <v>0</v>
      </c>
      <c r="EC70">
        <v>1</v>
      </c>
      <c r="ED70">
        <v>1</v>
      </c>
      <c r="EE70" t="s">
        <v>387</v>
      </c>
      <c r="EF70">
        <v>131.08000183105469</v>
      </c>
      <c r="EG70">
        <v>131.99000549316409</v>
      </c>
      <c r="EH70">
        <v>132.33000183105469</v>
      </c>
      <c r="EI70">
        <v>130.30999755859381</v>
      </c>
      <c r="EJ70">
        <v>131.42999267578119</v>
      </c>
      <c r="EK70" s="2">
        <f t="shared" si="24"/>
        <v>6.8944891600639657E-3</v>
      </c>
      <c r="EL70" s="2">
        <f t="shared" si="25"/>
        <v>2.5693065305376628E-3</v>
      </c>
      <c r="EM70" s="2">
        <f t="shared" si="26"/>
        <v>1.272829657285901E-2</v>
      </c>
      <c r="EN70" s="2">
        <f t="shared" si="27"/>
        <v>8.5216098272961061E-3</v>
      </c>
      <c r="EO70">
        <v>5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</v>
      </c>
      <c r="EY70">
        <v>3</v>
      </c>
      <c r="EZ70">
        <v>4</v>
      </c>
      <c r="FA70">
        <v>5</v>
      </c>
      <c r="FB70">
        <v>172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6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0</v>
      </c>
      <c r="FW70" t="s">
        <v>400</v>
      </c>
      <c r="FX70">
        <v>131.42999267578119</v>
      </c>
      <c r="FY70">
        <v>131.42999267578119</v>
      </c>
      <c r="FZ70">
        <v>134.19000244140619</v>
      </c>
      <c r="GA70">
        <v>131.22999572753909</v>
      </c>
      <c r="GB70">
        <v>133.05000305175781</v>
      </c>
      <c r="GC70">
        <v>461</v>
      </c>
      <c r="GD70">
        <v>328</v>
      </c>
      <c r="GE70">
        <v>178</v>
      </c>
      <c r="GF70">
        <v>214</v>
      </c>
      <c r="GG70">
        <v>0</v>
      </c>
      <c r="GH70">
        <v>4</v>
      </c>
      <c r="GI70">
        <v>0</v>
      </c>
      <c r="GJ70">
        <v>0</v>
      </c>
      <c r="GK70">
        <v>0</v>
      </c>
      <c r="GL70">
        <v>257</v>
      </c>
      <c r="GM70">
        <v>0</v>
      </c>
      <c r="GN70">
        <v>183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1.7</v>
      </c>
      <c r="GX70" t="s">
        <v>218</v>
      </c>
      <c r="GY70">
        <v>986828</v>
      </c>
      <c r="GZ70">
        <v>637700</v>
      </c>
      <c r="HA70">
        <v>0.219</v>
      </c>
      <c r="HB70">
        <v>2.4239999999999999</v>
      </c>
      <c r="HC70">
        <v>3.55</v>
      </c>
      <c r="HD70">
        <v>3.48</v>
      </c>
      <c r="HE70">
        <v>0</v>
      </c>
      <c r="HF70" s="2">
        <f t="shared" si="28"/>
        <v>0</v>
      </c>
      <c r="HG70" s="2">
        <f t="shared" si="29"/>
        <v>2.0567923954172063E-2</v>
      </c>
      <c r="HH70" s="2">
        <f t="shared" si="30"/>
        <v>1.5216994551271457E-3</v>
      </c>
      <c r="HI70" s="2">
        <f t="shared" si="31"/>
        <v>1.3679122754403195E-2</v>
      </c>
      <c r="HJ70" s="3">
        <f t="shared" si="32"/>
        <v>134.13323477043406</v>
      </c>
      <c r="HK70" t="str">
        <f t="shared" si="33"/>
        <v>KMX</v>
      </c>
    </row>
    <row r="71" spans="1:219" hidden="1" x14ac:dyDescent="0.3">
      <c r="A71">
        <v>62</v>
      </c>
      <c r="B71" t="s">
        <v>482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19</v>
      </c>
      <c r="N71">
        <v>48</v>
      </c>
      <c r="O71">
        <v>51</v>
      </c>
      <c r="P71">
        <v>61</v>
      </c>
      <c r="Q71">
        <v>12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483</v>
      </c>
      <c r="AV71">
        <v>98.389999389648438</v>
      </c>
      <c r="AW71">
        <v>100</v>
      </c>
      <c r="AX71">
        <v>100.40000152587891</v>
      </c>
      <c r="AY71">
        <v>99.010002136230483</v>
      </c>
      <c r="AZ71">
        <v>99.569999694824219</v>
      </c>
      <c r="BA71" s="2">
        <f t="shared" si="16"/>
        <v>1.6100006103515585E-2</v>
      </c>
      <c r="BB71" s="2">
        <f t="shared" si="17"/>
        <v>3.9840788824669904E-3</v>
      </c>
      <c r="BC71" s="2">
        <f t="shared" si="18"/>
        <v>9.8999786376952059E-3</v>
      </c>
      <c r="BD71" s="2">
        <f t="shared" si="19"/>
        <v>5.6241594889032687E-3</v>
      </c>
      <c r="BE71">
        <v>55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68</v>
      </c>
      <c r="BO71">
        <v>23</v>
      </c>
      <c r="BP71">
        <v>17</v>
      </c>
      <c r="BQ71">
        <v>35</v>
      </c>
      <c r="BR71">
        <v>22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454</v>
      </c>
      <c r="CN71">
        <v>99.569999694824219</v>
      </c>
      <c r="CO71">
        <v>100.0299987792969</v>
      </c>
      <c r="CP71">
        <v>100.9899978637695</v>
      </c>
      <c r="CQ71">
        <v>98.790000915527344</v>
      </c>
      <c r="CR71">
        <v>100.4599990844727</v>
      </c>
      <c r="CS71" s="2">
        <f t="shared" si="20"/>
        <v>4.5986113174669718E-3</v>
      </c>
      <c r="CT71" s="2">
        <f t="shared" si="21"/>
        <v>9.5058828079944702E-3</v>
      </c>
      <c r="CU71" s="2">
        <f t="shared" si="22"/>
        <v>1.2396259911043761E-2</v>
      </c>
      <c r="CV71" s="2">
        <f t="shared" si="23"/>
        <v>1.6623513678724278E-2</v>
      </c>
      <c r="CW71">
        <v>36</v>
      </c>
      <c r="CX71">
        <v>20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55</v>
      </c>
      <c r="DG71">
        <v>35</v>
      </c>
      <c r="DH71">
        <v>10</v>
      </c>
      <c r="DI71">
        <v>8</v>
      </c>
      <c r="DJ71">
        <v>30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1</v>
      </c>
      <c r="DX71">
        <v>0</v>
      </c>
      <c r="DY71">
        <v>8</v>
      </c>
      <c r="DZ71">
        <v>8</v>
      </c>
      <c r="EA71">
        <v>1</v>
      </c>
      <c r="EB71">
        <v>0</v>
      </c>
      <c r="EC71">
        <v>1</v>
      </c>
      <c r="ED71">
        <v>1</v>
      </c>
      <c r="EE71" t="s">
        <v>484</v>
      </c>
      <c r="EF71">
        <v>100.4599990844727</v>
      </c>
      <c r="EG71">
        <v>100.9100036621094</v>
      </c>
      <c r="EH71">
        <v>102</v>
      </c>
      <c r="EI71">
        <v>100.120002746582</v>
      </c>
      <c r="EJ71">
        <v>101.5</v>
      </c>
      <c r="EK71" s="2">
        <f t="shared" si="24"/>
        <v>4.4594644862319122E-3</v>
      </c>
      <c r="EL71" s="2">
        <f t="shared" si="25"/>
        <v>1.0686238606770537E-2</v>
      </c>
      <c r="EM71" s="2">
        <f t="shared" si="26"/>
        <v>7.8287670880745619E-3</v>
      </c>
      <c r="EN71" s="2">
        <f t="shared" si="27"/>
        <v>1.3596032053379337E-2</v>
      </c>
      <c r="EO71">
        <v>120</v>
      </c>
      <c r="EP71">
        <v>52</v>
      </c>
      <c r="EQ71">
        <v>5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19</v>
      </c>
      <c r="EY71">
        <v>2</v>
      </c>
      <c r="EZ71">
        <v>2</v>
      </c>
      <c r="FA71">
        <v>3</v>
      </c>
      <c r="FB71">
        <v>5</v>
      </c>
      <c r="FC71">
        <v>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5</v>
      </c>
      <c r="FJ71">
        <v>0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485</v>
      </c>
      <c r="FX71">
        <v>101.5</v>
      </c>
      <c r="FY71">
        <v>102.0100021362305</v>
      </c>
      <c r="FZ71">
        <v>105.9300003051758</v>
      </c>
      <c r="GA71">
        <v>101.5100021362305</v>
      </c>
      <c r="GB71">
        <v>105.2099990844727</v>
      </c>
      <c r="GC71">
        <v>479</v>
      </c>
      <c r="GD71">
        <v>335</v>
      </c>
      <c r="GE71">
        <v>233</v>
      </c>
      <c r="GF71">
        <v>169</v>
      </c>
      <c r="GG71">
        <v>0</v>
      </c>
      <c r="GH71">
        <v>73</v>
      </c>
      <c r="GI71">
        <v>0</v>
      </c>
      <c r="GJ71">
        <v>0</v>
      </c>
      <c r="GK71">
        <v>1</v>
      </c>
      <c r="GL71">
        <v>57</v>
      </c>
      <c r="GM71">
        <v>0</v>
      </c>
      <c r="GN71">
        <v>35</v>
      </c>
      <c r="GO71">
        <v>2</v>
      </c>
      <c r="GP71">
        <v>2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2.1</v>
      </c>
      <c r="GX71" t="s">
        <v>218</v>
      </c>
      <c r="GY71">
        <v>683052</v>
      </c>
      <c r="GZ71">
        <v>616840</v>
      </c>
      <c r="HA71">
        <v>1.6259999999999999</v>
      </c>
      <c r="HB71">
        <v>2.4550000000000001</v>
      </c>
      <c r="HC71">
        <v>1.19</v>
      </c>
      <c r="HD71">
        <v>5.37</v>
      </c>
      <c r="HE71">
        <v>0.24</v>
      </c>
      <c r="HF71" s="2">
        <f t="shared" si="28"/>
        <v>4.9995306886613244E-3</v>
      </c>
      <c r="HG71" s="2">
        <f t="shared" si="29"/>
        <v>3.7005552323724156E-2</v>
      </c>
      <c r="HH71" s="2">
        <f t="shared" si="30"/>
        <v>4.9014801443908462E-3</v>
      </c>
      <c r="HI71" s="2">
        <f t="shared" si="31"/>
        <v>3.5167731018336812E-2</v>
      </c>
      <c r="HJ71" s="3">
        <f t="shared" si="32"/>
        <v>105.78493860782599</v>
      </c>
      <c r="HK71" t="str">
        <f t="shared" si="33"/>
        <v>CRI</v>
      </c>
    </row>
    <row r="72" spans="1:219" hidden="1" x14ac:dyDescent="0.3">
      <c r="A72">
        <v>63</v>
      </c>
      <c r="B72" t="s">
        <v>486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99</v>
      </c>
      <c r="N72">
        <v>48</v>
      </c>
      <c r="O72">
        <v>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40</v>
      </c>
      <c r="W72">
        <v>7</v>
      </c>
      <c r="X72">
        <v>5</v>
      </c>
      <c r="Y72">
        <v>1</v>
      </c>
      <c r="Z72">
        <v>9</v>
      </c>
      <c r="AA72">
        <v>1</v>
      </c>
      <c r="AB72">
        <v>62</v>
      </c>
      <c r="AC72">
        <v>0</v>
      </c>
      <c r="AD72">
        <v>0</v>
      </c>
      <c r="AE72">
        <v>0</v>
      </c>
      <c r="AF72">
        <v>0</v>
      </c>
      <c r="AG72">
        <v>9</v>
      </c>
      <c r="AH72">
        <v>9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1</v>
      </c>
      <c r="AT72">
        <v>1</v>
      </c>
      <c r="AU72" t="s">
        <v>487</v>
      </c>
      <c r="AV72">
        <v>111.26999664306641</v>
      </c>
      <c r="AW72">
        <v>111.4700012207031</v>
      </c>
      <c r="AX72">
        <v>114.19000244140619</v>
      </c>
      <c r="AY72">
        <v>111.379997253418</v>
      </c>
      <c r="AZ72">
        <v>113.2099990844727</v>
      </c>
      <c r="BA72" s="2">
        <f t="shared" si="16"/>
        <v>1.7942457651964894E-3</v>
      </c>
      <c r="BB72" s="2">
        <f t="shared" si="17"/>
        <v>2.3819959388290624E-2</v>
      </c>
      <c r="BC72" s="2">
        <f t="shared" si="18"/>
        <v>8.0742770520736418E-4</v>
      </c>
      <c r="BD72" s="2">
        <f t="shared" si="19"/>
        <v>1.6164666070611178E-2</v>
      </c>
      <c r="BE72">
        <v>9</v>
      </c>
      <c r="BF72">
        <v>31</v>
      </c>
      <c r="BG72">
        <v>53</v>
      </c>
      <c r="BH72">
        <v>73</v>
      </c>
      <c r="BI72">
        <v>22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488</v>
      </c>
      <c r="CN72">
        <v>113.2099990844727</v>
      </c>
      <c r="CO72">
        <v>113.4499969482422</v>
      </c>
      <c r="CP72">
        <v>115.0800018310547</v>
      </c>
      <c r="CQ72">
        <v>112.5699996948242</v>
      </c>
      <c r="CR72">
        <v>114.88999938964839</v>
      </c>
      <c r="CS72" s="2">
        <f t="shared" si="20"/>
        <v>2.1154505969620541E-3</v>
      </c>
      <c r="CT72" s="2">
        <f t="shared" si="21"/>
        <v>1.4164101988853428E-2</v>
      </c>
      <c r="CU72" s="2">
        <f t="shared" si="22"/>
        <v>7.7566970215033892E-3</v>
      </c>
      <c r="CV72" s="2">
        <f t="shared" si="23"/>
        <v>2.0193225756368283E-2</v>
      </c>
      <c r="CW72">
        <v>24</v>
      </c>
      <c r="CX72">
        <v>44</v>
      </c>
      <c r="CY72">
        <v>48</v>
      </c>
      <c r="CZ72">
        <v>0</v>
      </c>
      <c r="DA72">
        <v>0</v>
      </c>
      <c r="DB72">
        <v>1</v>
      </c>
      <c r="DC72">
        <v>2</v>
      </c>
      <c r="DD72">
        <v>0</v>
      </c>
      <c r="DE72">
        <v>0</v>
      </c>
      <c r="DF72">
        <v>20</v>
      </c>
      <c r="DG72">
        <v>14</v>
      </c>
      <c r="DH72">
        <v>13</v>
      </c>
      <c r="DI72">
        <v>24</v>
      </c>
      <c r="DJ72">
        <v>10</v>
      </c>
      <c r="DK72">
        <v>2</v>
      </c>
      <c r="DL72">
        <v>81</v>
      </c>
      <c r="DM72">
        <v>0</v>
      </c>
      <c r="DN72">
        <v>0</v>
      </c>
      <c r="DO72">
        <v>10</v>
      </c>
      <c r="DP72">
        <v>3</v>
      </c>
      <c r="DQ72">
        <v>10</v>
      </c>
      <c r="DR72">
        <v>10</v>
      </c>
      <c r="DS72">
        <v>1</v>
      </c>
      <c r="DT72">
        <v>1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247</v>
      </c>
      <c r="EF72">
        <v>114.88999938964839</v>
      </c>
      <c r="EG72">
        <v>115</v>
      </c>
      <c r="EH72">
        <v>115.9700012207031</v>
      </c>
      <c r="EI72">
        <v>113.620002746582</v>
      </c>
      <c r="EJ72">
        <v>115.69000244140619</v>
      </c>
      <c r="EK72" s="2">
        <f t="shared" si="24"/>
        <v>9.5652704653570453E-4</v>
      </c>
      <c r="EL72" s="2">
        <f t="shared" si="25"/>
        <v>8.364242566981428E-3</v>
      </c>
      <c r="EM72" s="2">
        <f t="shared" si="26"/>
        <v>1.1999976116678246E-2</v>
      </c>
      <c r="EN72" s="2">
        <f t="shared" si="27"/>
        <v>1.7892641119724995E-2</v>
      </c>
      <c r="EO72">
        <v>80</v>
      </c>
      <c r="EP72">
        <v>37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12</v>
      </c>
      <c r="EY72">
        <v>8</v>
      </c>
      <c r="EZ72">
        <v>7</v>
      </c>
      <c r="FA72">
        <v>8</v>
      </c>
      <c r="FB72">
        <v>41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41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2</v>
      </c>
      <c r="FP72">
        <v>0</v>
      </c>
      <c r="FQ72">
        <v>6</v>
      </c>
      <c r="FR72">
        <v>6</v>
      </c>
      <c r="FS72">
        <v>1</v>
      </c>
      <c r="FT72">
        <v>0</v>
      </c>
      <c r="FU72">
        <v>1</v>
      </c>
      <c r="FV72">
        <v>1</v>
      </c>
      <c r="FW72" t="s">
        <v>489</v>
      </c>
      <c r="FX72">
        <v>115.69000244140619</v>
      </c>
      <c r="FY72">
        <v>115.0299987792969</v>
      </c>
      <c r="FZ72">
        <v>115.11000061035161</v>
      </c>
      <c r="GA72">
        <v>112.6999969482422</v>
      </c>
      <c r="GB72">
        <v>112.73000335693359</v>
      </c>
      <c r="GC72">
        <v>574</v>
      </c>
      <c r="GD72">
        <v>220</v>
      </c>
      <c r="GE72">
        <v>233</v>
      </c>
      <c r="GF72">
        <v>157</v>
      </c>
      <c r="GG72">
        <v>0</v>
      </c>
      <c r="GH72">
        <v>95</v>
      </c>
      <c r="GI72">
        <v>0</v>
      </c>
      <c r="GJ72">
        <v>0</v>
      </c>
      <c r="GK72">
        <v>1</v>
      </c>
      <c r="GL72">
        <v>60</v>
      </c>
      <c r="GM72">
        <v>0</v>
      </c>
      <c r="GN72">
        <v>51</v>
      </c>
      <c r="GO72">
        <v>3</v>
      </c>
      <c r="GP72">
        <v>2</v>
      </c>
      <c r="GQ72">
        <v>2</v>
      </c>
      <c r="GR72">
        <v>1</v>
      </c>
      <c r="GS72">
        <v>2</v>
      </c>
      <c r="GT72">
        <v>1</v>
      </c>
      <c r="GU72">
        <v>2</v>
      </c>
      <c r="GV72">
        <v>1</v>
      </c>
      <c r="GW72">
        <v>1.7</v>
      </c>
      <c r="GX72" t="s">
        <v>218</v>
      </c>
      <c r="GY72">
        <v>573813</v>
      </c>
      <c r="GZ72">
        <v>792540</v>
      </c>
      <c r="HA72">
        <v>1.6870000000000001</v>
      </c>
      <c r="HB72">
        <v>2.46</v>
      </c>
      <c r="HC72">
        <v>2.4500000000000002</v>
      </c>
      <c r="HD72">
        <v>2.35</v>
      </c>
      <c r="HE72">
        <v>0</v>
      </c>
      <c r="HF72" s="2">
        <f t="shared" si="28"/>
        <v>-5.73766555779609E-3</v>
      </c>
      <c r="HG72" s="2">
        <f t="shared" si="29"/>
        <v>6.9500330666760757E-4</v>
      </c>
      <c r="HH72" s="2">
        <f t="shared" si="30"/>
        <v>2.0255601632450437E-2</v>
      </c>
      <c r="HI72" s="2">
        <f t="shared" si="31"/>
        <v>2.6617943580098391E-4</v>
      </c>
      <c r="HJ72" s="3">
        <f t="shared" si="32"/>
        <v>115.10994500881449</v>
      </c>
      <c r="HK72" t="str">
        <f t="shared" si="33"/>
        <v>CTLT</v>
      </c>
    </row>
    <row r="73" spans="1:219" hidden="1" x14ac:dyDescent="0.3">
      <c r="A73">
        <v>64</v>
      </c>
      <c r="B73" t="s">
        <v>490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165</v>
      </c>
      <c r="N73">
        <v>18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15</v>
      </c>
      <c r="W73">
        <v>4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412</v>
      </c>
      <c r="AV73">
        <v>181.83000183105469</v>
      </c>
      <c r="AW73">
        <v>182.66999816894531</v>
      </c>
      <c r="AX73">
        <v>183.11000061035159</v>
      </c>
      <c r="AY73">
        <v>180.25999450683599</v>
      </c>
      <c r="AZ73">
        <v>180.8699951171875</v>
      </c>
      <c r="BA73" s="2">
        <f t="shared" si="16"/>
        <v>4.5984362309663407E-3</v>
      </c>
      <c r="BB73" s="2">
        <f t="shared" si="17"/>
        <v>2.4029405272221194E-3</v>
      </c>
      <c r="BC73" s="2">
        <f t="shared" si="18"/>
        <v>1.3193210085218232E-2</v>
      </c>
      <c r="BD73" s="2">
        <f t="shared" si="19"/>
        <v>3.372591512242118E-3</v>
      </c>
      <c r="BE73">
        <v>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23</v>
      </c>
      <c r="BO73">
        <v>18</v>
      </c>
      <c r="BP73">
        <v>24</v>
      </c>
      <c r="BQ73">
        <v>17</v>
      </c>
      <c r="BR73">
        <v>97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6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491</v>
      </c>
      <c r="CN73">
        <v>180.8699951171875</v>
      </c>
      <c r="CO73">
        <v>181.91000366210929</v>
      </c>
      <c r="CP73">
        <v>183.52000427246091</v>
      </c>
      <c r="CQ73">
        <v>180.92999267578119</v>
      </c>
      <c r="CR73">
        <v>182.61000061035159</v>
      </c>
      <c r="CS73" s="2">
        <f t="shared" si="20"/>
        <v>5.7171597162604115E-3</v>
      </c>
      <c r="CT73" s="2">
        <f t="shared" si="21"/>
        <v>8.7728889105808117E-3</v>
      </c>
      <c r="CU73" s="2">
        <f t="shared" si="22"/>
        <v>5.3873397097414788E-3</v>
      </c>
      <c r="CV73" s="2">
        <f t="shared" si="23"/>
        <v>9.1999777063423993E-3</v>
      </c>
      <c r="CW73">
        <v>33</v>
      </c>
      <c r="CX73">
        <v>147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12</v>
      </c>
      <c r="DG73">
        <v>3</v>
      </c>
      <c r="DH73">
        <v>3</v>
      </c>
      <c r="DI73">
        <v>3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2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371</v>
      </c>
      <c r="EF73">
        <v>182.61000061035159</v>
      </c>
      <c r="EG73">
        <v>182.75999450683599</v>
      </c>
      <c r="EH73">
        <v>184</v>
      </c>
      <c r="EI73">
        <v>181.63999938964841</v>
      </c>
      <c r="EJ73">
        <v>183.11000061035159</v>
      </c>
      <c r="EK73" s="2">
        <f t="shared" si="24"/>
        <v>8.2071515097792425E-4</v>
      </c>
      <c r="EL73" s="2">
        <f t="shared" si="25"/>
        <v>6.7391602889348423E-3</v>
      </c>
      <c r="EM73" s="2">
        <f t="shared" si="26"/>
        <v>6.1282291029270963E-3</v>
      </c>
      <c r="EN73" s="2">
        <f t="shared" si="27"/>
        <v>8.0279679744595933E-3</v>
      </c>
      <c r="EO73">
        <v>92</v>
      </c>
      <c r="EP73">
        <v>4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33</v>
      </c>
      <c r="EY73">
        <v>23</v>
      </c>
      <c r="EZ73">
        <v>17</v>
      </c>
      <c r="FA73">
        <v>17</v>
      </c>
      <c r="FB73">
        <v>16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400</v>
      </c>
      <c r="FX73">
        <v>183.11000061035159</v>
      </c>
      <c r="FY73">
        <v>183.00999450683591</v>
      </c>
      <c r="FZ73">
        <v>183.7200012207031</v>
      </c>
      <c r="GA73">
        <v>181.66999816894531</v>
      </c>
      <c r="GB73">
        <v>183.49000549316409</v>
      </c>
      <c r="GC73">
        <v>465</v>
      </c>
      <c r="GD73">
        <v>329</v>
      </c>
      <c r="GE73">
        <v>276</v>
      </c>
      <c r="GF73">
        <v>129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115</v>
      </c>
      <c r="GM73">
        <v>0</v>
      </c>
      <c r="GN73">
        <v>18</v>
      </c>
      <c r="GO73">
        <v>1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</v>
      </c>
      <c r="GX73" t="s">
        <v>218</v>
      </c>
      <c r="GY73">
        <v>601745</v>
      </c>
      <c r="GZ73">
        <v>764060</v>
      </c>
      <c r="HA73">
        <v>1.2829999999999999</v>
      </c>
      <c r="HB73">
        <v>1.5269999999999999</v>
      </c>
      <c r="HC73">
        <v>2.2200000000000002</v>
      </c>
      <c r="HD73">
        <v>2.46</v>
      </c>
      <c r="HE73">
        <v>0.28260002000000001</v>
      </c>
      <c r="HF73" s="2">
        <f t="shared" si="28"/>
        <v>-5.4645159563637691E-4</v>
      </c>
      <c r="HG73" s="2">
        <f t="shared" si="29"/>
        <v>3.86461304784258E-3</v>
      </c>
      <c r="HH73" s="2">
        <f t="shared" si="30"/>
        <v>7.3219844714029758E-3</v>
      </c>
      <c r="HI73" s="2">
        <f t="shared" si="31"/>
        <v>9.9188362839008892E-3</v>
      </c>
      <c r="HJ73" s="3">
        <f t="shared" si="32"/>
        <v>183.71725731949263</v>
      </c>
      <c r="HK73" t="str">
        <f t="shared" si="33"/>
        <v>CDW</v>
      </c>
    </row>
    <row r="74" spans="1:219" hidden="1" x14ac:dyDescent="0.3">
      <c r="A74">
        <v>65</v>
      </c>
      <c r="B74" t="s">
        <v>492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5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11</v>
      </c>
      <c r="W74">
        <v>29</v>
      </c>
      <c r="X74">
        <v>32</v>
      </c>
      <c r="Y74">
        <v>31</v>
      </c>
      <c r="Z74">
        <v>92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8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481</v>
      </c>
      <c r="AV74">
        <v>65.489997863769531</v>
      </c>
      <c r="AW74">
        <v>65.239997863769531</v>
      </c>
      <c r="AX74">
        <v>65.30999755859375</v>
      </c>
      <c r="AY74">
        <v>63.869998931884773</v>
      </c>
      <c r="AZ74">
        <v>64.639999389648438</v>
      </c>
      <c r="BA74" s="2">
        <f t="shared" ref="BA74:BA137" si="34">100%-(AV74/AW74)</f>
        <v>-3.8320050304421205E-3</v>
      </c>
      <c r="BB74" s="2">
        <f t="shared" ref="BB74:BB137" si="35">100%-(AW74/AX74)</f>
        <v>1.0718067285397925E-3</v>
      </c>
      <c r="BC74" s="2">
        <f t="shared" ref="BC74:BC137" si="36">100%-(AY74/AW74)</f>
        <v>2.0999371194731054E-2</v>
      </c>
      <c r="BD74" s="2">
        <f t="shared" ref="BD74:BD137" si="37">100%-(AY74/AZ74)</f>
        <v>1.1912135907089394E-2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6</v>
      </c>
      <c r="BP74">
        <v>32</v>
      </c>
      <c r="BQ74">
        <v>17</v>
      </c>
      <c r="BR74">
        <v>139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 t="s">
        <v>455</v>
      </c>
      <c r="CN74">
        <v>64.639999389648438</v>
      </c>
      <c r="CO74">
        <v>64.529998779296875</v>
      </c>
      <c r="CP74">
        <v>65.55999755859375</v>
      </c>
      <c r="CQ74">
        <v>64.279998779296875</v>
      </c>
      <c r="CR74">
        <v>65.370002746582031</v>
      </c>
      <c r="CS74" s="2">
        <f t="shared" ref="CS74:CS137" si="38">100%-(CN74/CO74)</f>
        <v>-1.704642994458716E-3</v>
      </c>
      <c r="CT74" s="2">
        <f t="shared" ref="CT74:CT137" si="39">100%-(CO74/CP74)</f>
        <v>1.5710781233271409E-2</v>
      </c>
      <c r="CU74" s="2">
        <f t="shared" ref="CU74:CU137" si="40">100%-(CQ74/CO74)</f>
        <v>3.8741671273703204E-3</v>
      </c>
      <c r="CV74" s="2">
        <f t="shared" ref="CV74:CV137" si="41">100%-(CQ74/CR74)</f>
        <v>1.6674375424317267E-2</v>
      </c>
      <c r="CW74">
        <v>40</v>
      </c>
      <c r="CX74">
        <v>76</v>
      </c>
      <c r="CY74">
        <v>52</v>
      </c>
      <c r="CZ74">
        <v>22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11</v>
      </c>
      <c r="DG74">
        <v>3</v>
      </c>
      <c r="DH74">
        <v>2</v>
      </c>
      <c r="DI74">
        <v>0</v>
      </c>
      <c r="DJ74">
        <v>0</v>
      </c>
      <c r="DK74">
        <v>1</v>
      </c>
      <c r="DL74">
        <v>16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493</v>
      </c>
      <c r="EF74">
        <v>65.370002746582031</v>
      </c>
      <c r="EG74">
        <v>65.5</v>
      </c>
      <c r="EH74">
        <v>66.680000305175781</v>
      </c>
      <c r="EI74">
        <v>65.370002746582031</v>
      </c>
      <c r="EJ74">
        <v>66</v>
      </c>
      <c r="EK74" s="2">
        <f t="shared" ref="EK74:EK137" si="42">100%-(EF74/EG74)</f>
        <v>1.9846908918773609E-3</v>
      </c>
      <c r="EL74" s="2">
        <f t="shared" ref="EL74:EL137" si="43">100%-(EG74/EH74)</f>
        <v>1.769646520358803E-2</v>
      </c>
      <c r="EM74" s="2">
        <f t="shared" ref="EM74:EM137" si="44">100%-(EI74/EG74)</f>
        <v>1.9846908918773609E-3</v>
      </c>
      <c r="EN74" s="2">
        <f t="shared" ref="EN74:EN137" si="45">100%-(EI74/EJ74)</f>
        <v>9.5454129305753144E-3</v>
      </c>
      <c r="EO74">
        <v>25</v>
      </c>
      <c r="EP74">
        <v>18</v>
      </c>
      <c r="EQ74">
        <v>50</v>
      </c>
      <c r="ER74">
        <v>102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3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371</v>
      </c>
      <c r="FX74">
        <v>66</v>
      </c>
      <c r="FY74">
        <v>63.930000305175781</v>
      </c>
      <c r="FZ74">
        <v>64.489997863769531</v>
      </c>
      <c r="GA74">
        <v>61</v>
      </c>
      <c r="GB74">
        <v>61.310001373291023</v>
      </c>
      <c r="GC74">
        <v>392</v>
      </c>
      <c r="GD74">
        <v>409</v>
      </c>
      <c r="GE74">
        <v>385</v>
      </c>
      <c r="GF74">
        <v>19</v>
      </c>
      <c r="GG74">
        <v>0</v>
      </c>
      <c r="GH74">
        <v>124</v>
      </c>
      <c r="GI74">
        <v>0</v>
      </c>
      <c r="GJ74">
        <v>124</v>
      </c>
      <c r="GK74">
        <v>0</v>
      </c>
      <c r="GL74">
        <v>231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</v>
      </c>
      <c r="GX74" t="s">
        <v>218</v>
      </c>
      <c r="GY74">
        <v>4549479</v>
      </c>
      <c r="GZ74">
        <v>2472960</v>
      </c>
      <c r="HA74">
        <v>1.022</v>
      </c>
      <c r="HB74">
        <v>1.0840000000000001</v>
      </c>
      <c r="HC74">
        <v>1.18</v>
      </c>
      <c r="HD74">
        <v>3.19</v>
      </c>
      <c r="HE74">
        <v>0</v>
      </c>
      <c r="HF74" s="2">
        <f t="shared" ref="HF74:HF137" si="46">100%-(FX74/FY74)</f>
        <v>-3.2379159783245459E-2</v>
      </c>
      <c r="HG74" s="2">
        <f t="shared" ref="HG74:HG137" si="47">100%-(FY74/FZ74)</f>
        <v>8.6834792548249329E-3</v>
      </c>
      <c r="HH74" s="2">
        <f t="shared" ref="HH74:HH137" si="48">100%-(GA74/FY74)</f>
        <v>4.58313826245762E-2</v>
      </c>
      <c r="HI74" s="2">
        <f t="shared" ref="HI74:HI137" si="49">100%-(GA74/GB74)</f>
        <v>5.0562936934800407E-3</v>
      </c>
      <c r="HJ74" s="3">
        <f t="shared" ref="HJ74:HJ137" si="50">(FY74*HG74)+FY74</f>
        <v>64.48513513658672</v>
      </c>
      <c r="HK74" t="str">
        <f t="shared" ref="HK74:HK137" si="51">B74</f>
        <v>CNC</v>
      </c>
    </row>
    <row r="75" spans="1:219" hidden="1" x14ac:dyDescent="0.3">
      <c r="A75">
        <v>66</v>
      </c>
      <c r="B75" t="s">
        <v>494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</v>
      </c>
      <c r="N75">
        <v>3</v>
      </c>
      <c r="O75">
        <v>2</v>
      </c>
      <c r="P75">
        <v>6</v>
      </c>
      <c r="Q75">
        <v>90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495</v>
      </c>
      <c r="AV75">
        <v>56.689998626708977</v>
      </c>
      <c r="AW75">
        <v>57.099998474121087</v>
      </c>
      <c r="AX75">
        <v>57.869998931884773</v>
      </c>
      <c r="AY75">
        <v>55.880001068115227</v>
      </c>
      <c r="AZ75">
        <v>56.369998931884773</v>
      </c>
      <c r="BA75" s="2">
        <f t="shared" si="34"/>
        <v>7.1803828085552635E-3</v>
      </c>
      <c r="BB75" s="2">
        <f t="shared" si="35"/>
        <v>1.3305693312177236E-2</v>
      </c>
      <c r="BC75" s="2">
        <f t="shared" si="36"/>
        <v>2.1365979660381007E-2</v>
      </c>
      <c r="BD75" s="2">
        <f t="shared" si="37"/>
        <v>8.6925292363698725E-3</v>
      </c>
      <c r="BE75">
        <v>10</v>
      </c>
      <c r="BF75">
        <v>18</v>
      </c>
      <c r="BG75">
        <v>8</v>
      </c>
      <c r="BH75">
        <v>0</v>
      </c>
      <c r="BI75">
        <v>0</v>
      </c>
      <c r="BJ75">
        <v>2</v>
      </c>
      <c r="BK75">
        <v>8</v>
      </c>
      <c r="BL75">
        <v>0</v>
      </c>
      <c r="BM75">
        <v>0</v>
      </c>
      <c r="BN75">
        <v>7</v>
      </c>
      <c r="BO75">
        <v>1</v>
      </c>
      <c r="BP75">
        <v>3</v>
      </c>
      <c r="BQ75">
        <v>7</v>
      </c>
      <c r="BR75">
        <v>58</v>
      </c>
      <c r="BS75">
        <v>2</v>
      </c>
      <c r="BT75">
        <v>12</v>
      </c>
      <c r="BU75">
        <v>0</v>
      </c>
      <c r="BV75">
        <v>0</v>
      </c>
      <c r="BW75">
        <v>26</v>
      </c>
      <c r="BX75">
        <v>8</v>
      </c>
      <c r="BY75">
        <v>2</v>
      </c>
      <c r="BZ75">
        <v>2</v>
      </c>
      <c r="CA75">
        <v>1</v>
      </c>
      <c r="CB75">
        <v>1</v>
      </c>
      <c r="CC75">
        <v>1</v>
      </c>
      <c r="CD75">
        <v>1</v>
      </c>
      <c r="CE75">
        <v>39</v>
      </c>
      <c r="CF75">
        <v>26</v>
      </c>
      <c r="CG75">
        <v>1</v>
      </c>
      <c r="CH75">
        <v>1</v>
      </c>
      <c r="CI75">
        <v>2</v>
      </c>
      <c r="CJ75">
        <v>1</v>
      </c>
      <c r="CK75">
        <v>1</v>
      </c>
      <c r="CL75">
        <v>1</v>
      </c>
      <c r="CM75" t="s">
        <v>496</v>
      </c>
      <c r="CN75">
        <v>56.369998931884773</v>
      </c>
      <c r="CO75">
        <v>57.060001373291023</v>
      </c>
      <c r="CP75">
        <v>58.630001068115227</v>
      </c>
      <c r="CQ75">
        <v>57.060001373291023</v>
      </c>
      <c r="CR75">
        <v>57.740001678466797</v>
      </c>
      <c r="CS75" s="2">
        <f t="shared" si="38"/>
        <v>1.2092576670165167E-2</v>
      </c>
      <c r="CT75" s="2">
        <f t="shared" si="39"/>
        <v>2.6778094255877738E-2</v>
      </c>
      <c r="CU75" s="2">
        <f t="shared" si="40"/>
        <v>0</v>
      </c>
      <c r="CV75" s="2">
        <f t="shared" si="41"/>
        <v>1.1776936013310979E-2</v>
      </c>
      <c r="CW75">
        <v>1</v>
      </c>
      <c r="CX75">
        <v>14</v>
      </c>
      <c r="CY75">
        <v>26</v>
      </c>
      <c r="CZ75">
        <v>30</v>
      </c>
      <c r="DA75">
        <v>16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365</v>
      </c>
      <c r="EF75">
        <v>57.740001678466797</v>
      </c>
      <c r="EG75">
        <v>57.569999694824219</v>
      </c>
      <c r="EH75">
        <v>59.869998931884773</v>
      </c>
      <c r="EI75">
        <v>57.549999237060547</v>
      </c>
      <c r="EJ75">
        <v>59.310001373291023</v>
      </c>
      <c r="EK75" s="2">
        <f t="shared" si="42"/>
        <v>-2.952961343473115E-3</v>
      </c>
      <c r="EL75" s="2">
        <f t="shared" si="43"/>
        <v>3.8416557175444566E-2</v>
      </c>
      <c r="EM75" s="2">
        <f t="shared" si="44"/>
        <v>3.4741111463776342E-4</v>
      </c>
      <c r="EN75" s="2">
        <f t="shared" si="45"/>
        <v>2.9674626462292686E-2</v>
      </c>
      <c r="EO75">
        <v>2</v>
      </c>
      <c r="EP75">
        <v>1</v>
      </c>
      <c r="EQ75">
        <v>5</v>
      </c>
      <c r="ER75">
        <v>15</v>
      </c>
      <c r="ES75">
        <v>76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497</v>
      </c>
      <c r="FX75">
        <v>59.310001373291023</v>
      </c>
      <c r="FY75">
        <v>59.900001525878913</v>
      </c>
      <c r="FZ75">
        <v>59.900001525878913</v>
      </c>
      <c r="GA75">
        <v>58.159999847412109</v>
      </c>
      <c r="GB75">
        <v>58.25</v>
      </c>
      <c r="GC75">
        <v>324</v>
      </c>
      <c r="GD75">
        <v>78</v>
      </c>
      <c r="GE75">
        <v>186</v>
      </c>
      <c r="GF75">
        <v>1</v>
      </c>
      <c r="GG75">
        <v>0</v>
      </c>
      <c r="GH75">
        <v>233</v>
      </c>
      <c r="GI75">
        <v>0</v>
      </c>
      <c r="GJ75">
        <v>137</v>
      </c>
      <c r="GK75">
        <v>2</v>
      </c>
      <c r="GL75">
        <v>58</v>
      </c>
      <c r="GM75">
        <v>1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2.2999999999999998</v>
      </c>
      <c r="GX75" t="s">
        <v>218</v>
      </c>
      <c r="GY75">
        <v>88746</v>
      </c>
      <c r="GZ75">
        <v>110880</v>
      </c>
      <c r="HA75">
        <v>5.726</v>
      </c>
      <c r="HB75">
        <v>5.9459999999999997</v>
      </c>
      <c r="HC75">
        <v>4.21</v>
      </c>
      <c r="HD75">
        <v>1.49</v>
      </c>
      <c r="HE75">
        <v>0</v>
      </c>
      <c r="HF75" s="2">
        <f t="shared" si="46"/>
        <v>9.8497518791045291E-3</v>
      </c>
      <c r="HG75" s="2">
        <f t="shared" si="47"/>
        <v>0</v>
      </c>
      <c r="HH75" s="2">
        <f t="shared" si="48"/>
        <v>2.9048441304547534E-2</v>
      </c>
      <c r="HI75" s="2">
        <f t="shared" si="49"/>
        <v>1.545066997217015E-3</v>
      </c>
      <c r="HJ75" s="3">
        <f t="shared" si="50"/>
        <v>59.900001525878913</v>
      </c>
      <c r="HK75" t="str">
        <f t="shared" si="51"/>
        <v>CEVA</v>
      </c>
    </row>
    <row r="76" spans="1:219" hidden="1" x14ac:dyDescent="0.3">
      <c r="A76">
        <v>67</v>
      </c>
      <c r="B76" t="s">
        <v>498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8</v>
      </c>
      <c r="N76">
        <v>8</v>
      </c>
      <c r="O76">
        <v>9</v>
      </c>
      <c r="P76">
        <v>16</v>
      </c>
      <c r="Q76">
        <v>149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5</v>
      </c>
      <c r="AA76">
        <v>1</v>
      </c>
      <c r="AB76">
        <v>7</v>
      </c>
      <c r="AC76">
        <v>1</v>
      </c>
      <c r="AD76">
        <v>7</v>
      </c>
      <c r="AE76">
        <v>0</v>
      </c>
      <c r="AF76">
        <v>0</v>
      </c>
      <c r="AG76">
        <v>5</v>
      </c>
      <c r="AH76">
        <v>5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499</v>
      </c>
      <c r="AV76">
        <v>47.709999084472663</v>
      </c>
      <c r="AW76">
        <v>47.779998779296882</v>
      </c>
      <c r="AX76">
        <v>48.330001831054688</v>
      </c>
      <c r="AY76">
        <v>47.090000152587891</v>
      </c>
      <c r="AZ76">
        <v>47.150001525878913</v>
      </c>
      <c r="BA76" s="2">
        <f t="shared" si="34"/>
        <v>1.465041787622412E-3</v>
      </c>
      <c r="BB76" s="2">
        <f t="shared" si="35"/>
        <v>1.1380157891994869E-2</v>
      </c>
      <c r="BC76" s="2">
        <f t="shared" si="36"/>
        <v>1.4441160408902531E-2</v>
      </c>
      <c r="BD76" s="2">
        <f t="shared" si="37"/>
        <v>1.2725635492947251E-3</v>
      </c>
      <c r="BE76">
        <v>42</v>
      </c>
      <c r="BF76">
        <v>39</v>
      </c>
      <c r="BG76">
        <v>17</v>
      </c>
      <c r="BH76">
        <v>0</v>
      </c>
      <c r="BI76">
        <v>0</v>
      </c>
      <c r="BJ76">
        <v>1</v>
      </c>
      <c r="BK76">
        <v>17</v>
      </c>
      <c r="BL76">
        <v>0</v>
      </c>
      <c r="BM76">
        <v>0</v>
      </c>
      <c r="BN76">
        <v>14</v>
      </c>
      <c r="BO76">
        <v>12</v>
      </c>
      <c r="BP76">
        <v>12</v>
      </c>
      <c r="BQ76">
        <v>12</v>
      </c>
      <c r="BR76">
        <v>68</v>
      </c>
      <c r="BS76">
        <v>1</v>
      </c>
      <c r="BT76">
        <v>40</v>
      </c>
      <c r="BU76">
        <v>0</v>
      </c>
      <c r="BV76">
        <v>0</v>
      </c>
      <c r="BW76">
        <v>56</v>
      </c>
      <c r="BX76">
        <v>18</v>
      </c>
      <c r="BY76">
        <v>16</v>
      </c>
      <c r="BZ76">
        <v>16</v>
      </c>
      <c r="CA76">
        <v>2</v>
      </c>
      <c r="CB76">
        <v>1</v>
      </c>
      <c r="CC76">
        <v>1</v>
      </c>
      <c r="CD76">
        <v>1</v>
      </c>
      <c r="CE76">
        <v>98</v>
      </c>
      <c r="CF76">
        <v>56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343</v>
      </c>
      <c r="CN76">
        <v>47.150001525878913</v>
      </c>
      <c r="CO76">
        <v>47.240001678466797</v>
      </c>
      <c r="CP76">
        <v>47.840000152587891</v>
      </c>
      <c r="CQ76">
        <v>46.770000457763672</v>
      </c>
      <c r="CR76">
        <v>47.319999694824219</v>
      </c>
      <c r="CS76" s="2">
        <f t="shared" si="38"/>
        <v>1.9051682766748623E-3</v>
      </c>
      <c r="CT76" s="2">
        <f t="shared" si="39"/>
        <v>1.254177408460222E-2</v>
      </c>
      <c r="CU76" s="2">
        <f t="shared" si="40"/>
        <v>9.9492210839052797E-3</v>
      </c>
      <c r="CV76" s="2">
        <f t="shared" si="41"/>
        <v>1.1622976344201175E-2</v>
      </c>
      <c r="CW76">
        <v>124</v>
      </c>
      <c r="CX76">
        <v>47</v>
      </c>
      <c r="CY76">
        <v>5</v>
      </c>
      <c r="CZ76">
        <v>0</v>
      </c>
      <c r="DA76">
        <v>0</v>
      </c>
      <c r="DB76">
        <v>1</v>
      </c>
      <c r="DC76">
        <v>5</v>
      </c>
      <c r="DD76">
        <v>0</v>
      </c>
      <c r="DE76">
        <v>0</v>
      </c>
      <c r="DF76">
        <v>15</v>
      </c>
      <c r="DG76">
        <v>4</v>
      </c>
      <c r="DH76">
        <v>1</v>
      </c>
      <c r="DI76">
        <v>4</v>
      </c>
      <c r="DJ76">
        <v>7</v>
      </c>
      <c r="DK76">
        <v>1</v>
      </c>
      <c r="DL76">
        <v>16</v>
      </c>
      <c r="DM76">
        <v>0</v>
      </c>
      <c r="DN76">
        <v>0</v>
      </c>
      <c r="DO76">
        <v>0</v>
      </c>
      <c r="DP76">
        <v>0</v>
      </c>
      <c r="DQ76">
        <v>7</v>
      </c>
      <c r="DR76">
        <v>7</v>
      </c>
      <c r="DS76">
        <v>0</v>
      </c>
      <c r="DT76">
        <v>0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269</v>
      </c>
      <c r="EF76">
        <v>47.319999694824219</v>
      </c>
      <c r="EG76">
        <v>47.799999237060547</v>
      </c>
      <c r="EH76">
        <v>48.810001373291023</v>
      </c>
      <c r="EI76">
        <v>47.590000152587891</v>
      </c>
      <c r="EJ76">
        <v>48.470001220703118</v>
      </c>
      <c r="EK76" s="2">
        <f t="shared" si="42"/>
        <v>1.0041831587816685E-2</v>
      </c>
      <c r="EL76" s="2">
        <f t="shared" si="43"/>
        <v>2.069252423301815E-2</v>
      </c>
      <c r="EM76" s="2">
        <f t="shared" si="44"/>
        <v>4.3932863561604307E-3</v>
      </c>
      <c r="EN76" s="2">
        <f t="shared" si="45"/>
        <v>1.8155581719675129E-2</v>
      </c>
      <c r="EO76">
        <v>1</v>
      </c>
      <c r="EP76">
        <v>9</v>
      </c>
      <c r="EQ76">
        <v>140</v>
      </c>
      <c r="ER76">
        <v>43</v>
      </c>
      <c r="ES76">
        <v>2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365</v>
      </c>
      <c r="FX76">
        <v>48.470001220703118</v>
      </c>
      <c r="FY76">
        <v>48.470001220703118</v>
      </c>
      <c r="FZ76">
        <v>49.439998626708977</v>
      </c>
      <c r="GA76">
        <v>47.840000152587891</v>
      </c>
      <c r="GB76">
        <v>48.990001678466797</v>
      </c>
      <c r="GC76">
        <v>659</v>
      </c>
      <c r="GD76">
        <v>157</v>
      </c>
      <c r="GE76">
        <v>371</v>
      </c>
      <c r="GF76">
        <v>32</v>
      </c>
      <c r="GG76">
        <v>0</v>
      </c>
      <c r="GH76">
        <v>210</v>
      </c>
      <c r="GI76">
        <v>0</v>
      </c>
      <c r="GJ76">
        <v>45</v>
      </c>
      <c r="GK76">
        <v>7</v>
      </c>
      <c r="GL76">
        <v>80</v>
      </c>
      <c r="GM76">
        <v>0</v>
      </c>
      <c r="GN76">
        <v>7</v>
      </c>
      <c r="GO76">
        <v>3</v>
      </c>
      <c r="GP76">
        <v>1</v>
      </c>
      <c r="GQ76">
        <v>3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2.2000000000000002</v>
      </c>
      <c r="GX76" t="s">
        <v>218</v>
      </c>
      <c r="GY76">
        <v>2020517</v>
      </c>
      <c r="GZ76">
        <v>1716600</v>
      </c>
      <c r="HA76">
        <v>1.046</v>
      </c>
      <c r="HB76">
        <v>1.5089999999999999</v>
      </c>
      <c r="HC76">
        <v>-3.47</v>
      </c>
      <c r="HD76">
        <v>1.33</v>
      </c>
      <c r="HE76">
        <v>0.81630000000000003</v>
      </c>
      <c r="HF76" s="2">
        <f t="shared" si="46"/>
        <v>0</v>
      </c>
      <c r="HG76" s="2">
        <f t="shared" si="47"/>
        <v>1.961968917777912E-2</v>
      </c>
      <c r="HH76" s="2">
        <f t="shared" si="48"/>
        <v>1.2997752264263029E-2</v>
      </c>
      <c r="HI76" s="2">
        <f t="shared" si="49"/>
        <v>2.3474208746238512E-2</v>
      </c>
      <c r="HJ76" s="3">
        <f t="shared" si="50"/>
        <v>49.420967579099887</v>
      </c>
      <c r="HK76" t="str">
        <f t="shared" si="51"/>
        <v>CF</v>
      </c>
    </row>
    <row r="77" spans="1:219" hidden="1" x14ac:dyDescent="0.3">
      <c r="A77">
        <v>68</v>
      </c>
      <c r="B77" t="s">
        <v>500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3</v>
      </c>
      <c r="N77">
        <v>8</v>
      </c>
      <c r="O77">
        <v>40</v>
      </c>
      <c r="P77">
        <v>76</v>
      </c>
      <c r="Q77">
        <v>46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438</v>
      </c>
      <c r="AV77">
        <v>86.230003356933594</v>
      </c>
      <c r="AW77">
        <v>86.349998474121094</v>
      </c>
      <c r="AX77">
        <v>86.730003356933594</v>
      </c>
      <c r="AY77">
        <v>85.120002746582031</v>
      </c>
      <c r="AZ77">
        <v>85.139999389648438</v>
      </c>
      <c r="BA77" s="2">
        <f t="shared" si="34"/>
        <v>1.3896365872370087E-3</v>
      </c>
      <c r="BB77" s="2">
        <f t="shared" si="35"/>
        <v>4.3814697117975365E-3</v>
      </c>
      <c r="BC77" s="2">
        <f t="shared" si="36"/>
        <v>1.4244305145039382E-2</v>
      </c>
      <c r="BD77" s="2">
        <f t="shared" si="37"/>
        <v>2.3486778493964078E-4</v>
      </c>
      <c r="BE77">
        <v>32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22</v>
      </c>
      <c r="BO77">
        <v>14</v>
      </c>
      <c r="BP77">
        <v>8</v>
      </c>
      <c r="BQ77">
        <v>8</v>
      </c>
      <c r="BR77">
        <v>90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35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501</v>
      </c>
      <c r="CN77">
        <v>85.139999389648438</v>
      </c>
      <c r="CO77">
        <v>85.860000610351563</v>
      </c>
      <c r="CP77">
        <v>87.419998168945313</v>
      </c>
      <c r="CQ77">
        <v>85.849998474121094</v>
      </c>
      <c r="CR77">
        <v>86.980003356933594</v>
      </c>
      <c r="CS77" s="2">
        <f t="shared" si="38"/>
        <v>8.3857583925560641E-3</v>
      </c>
      <c r="CT77" s="2">
        <f t="shared" si="39"/>
        <v>1.7844859200053298E-2</v>
      </c>
      <c r="CU77" s="2">
        <f t="shared" si="40"/>
        <v>1.1649354949183621E-4</v>
      </c>
      <c r="CV77" s="2">
        <f t="shared" si="41"/>
        <v>1.2991547932866609E-2</v>
      </c>
      <c r="CW77">
        <v>1</v>
      </c>
      <c r="CX77">
        <v>2</v>
      </c>
      <c r="CY77">
        <v>85</v>
      </c>
      <c r="CZ77">
        <v>87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502</v>
      </c>
      <c r="EF77">
        <v>86.980003356933594</v>
      </c>
      <c r="EG77">
        <v>87.25</v>
      </c>
      <c r="EH77">
        <v>88.300003051757813</v>
      </c>
      <c r="EI77">
        <v>87</v>
      </c>
      <c r="EJ77">
        <v>87.419998168945313</v>
      </c>
      <c r="EK77" s="2">
        <f t="shared" si="42"/>
        <v>3.094517399041874E-3</v>
      </c>
      <c r="EL77" s="2">
        <f t="shared" si="43"/>
        <v>1.1891313878464316E-2</v>
      </c>
      <c r="EM77" s="2">
        <f t="shared" si="44"/>
        <v>2.8653295128939771E-3</v>
      </c>
      <c r="EN77" s="2">
        <f t="shared" si="45"/>
        <v>4.8043717426490273E-3</v>
      </c>
      <c r="EO77">
        <v>36</v>
      </c>
      <c r="EP77">
        <v>91</v>
      </c>
      <c r="EQ77">
        <v>23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1</v>
      </c>
      <c r="EZ77">
        <v>0</v>
      </c>
      <c r="FA77">
        <v>0</v>
      </c>
      <c r="FB77">
        <v>0</v>
      </c>
      <c r="FC77">
        <v>1</v>
      </c>
      <c r="FD77">
        <v>3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503</v>
      </c>
      <c r="FX77">
        <v>87.419998168945313</v>
      </c>
      <c r="FY77">
        <v>88.230003356933594</v>
      </c>
      <c r="FZ77">
        <v>88.379997253417969</v>
      </c>
      <c r="GA77">
        <v>86.760002136230469</v>
      </c>
      <c r="GB77">
        <v>87.669998168945313</v>
      </c>
      <c r="GC77">
        <v>530</v>
      </c>
      <c r="GD77">
        <v>147</v>
      </c>
      <c r="GE77">
        <v>325</v>
      </c>
      <c r="GF77">
        <v>4</v>
      </c>
      <c r="GG77">
        <v>0</v>
      </c>
      <c r="GH77">
        <v>209</v>
      </c>
      <c r="GI77">
        <v>0</v>
      </c>
      <c r="GJ77">
        <v>87</v>
      </c>
      <c r="GK77">
        <v>1</v>
      </c>
      <c r="GL77">
        <v>90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2.1</v>
      </c>
      <c r="GX77" t="s">
        <v>218</v>
      </c>
      <c r="GY77">
        <v>223047</v>
      </c>
      <c r="GZ77">
        <v>378360</v>
      </c>
      <c r="HA77">
        <v>3.3290000000000002</v>
      </c>
      <c r="HB77">
        <v>4.3470000000000004</v>
      </c>
      <c r="HC77">
        <v>1.91</v>
      </c>
      <c r="HD77">
        <v>1.86</v>
      </c>
      <c r="HE77">
        <v>0</v>
      </c>
      <c r="HF77" s="2">
        <f t="shared" si="46"/>
        <v>9.1806092844790577E-3</v>
      </c>
      <c r="HG77" s="2">
        <f t="shared" si="47"/>
        <v>1.6971475576570416E-3</v>
      </c>
      <c r="HH77" s="2">
        <f t="shared" si="48"/>
        <v>1.6661012861534763E-2</v>
      </c>
      <c r="HI77" s="2">
        <f t="shared" si="49"/>
        <v>1.0379788430715187E-2</v>
      </c>
      <c r="HJ77" s="3">
        <f t="shared" si="50"/>
        <v>88.379742691642889</v>
      </c>
      <c r="HK77" t="str">
        <f t="shared" si="51"/>
        <v>CRUS</v>
      </c>
    </row>
    <row r="78" spans="1:219" hidden="1" x14ac:dyDescent="0.3">
      <c r="A78">
        <v>69</v>
      </c>
      <c r="B78" t="s">
        <v>504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</v>
      </c>
      <c r="N78">
        <v>8</v>
      </c>
      <c r="O78">
        <v>27</v>
      </c>
      <c r="P78">
        <v>29</v>
      </c>
      <c r="Q78">
        <v>129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0</v>
      </c>
      <c r="AA78">
        <v>1</v>
      </c>
      <c r="AB78">
        <v>2</v>
      </c>
      <c r="AC78">
        <v>1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505</v>
      </c>
      <c r="AV78">
        <v>44.040000915527337</v>
      </c>
      <c r="AW78">
        <v>44.090000152587891</v>
      </c>
      <c r="AX78">
        <v>44.220001220703118</v>
      </c>
      <c r="AY78">
        <v>43.150001525878913</v>
      </c>
      <c r="AZ78">
        <v>43.180000305175781</v>
      </c>
      <c r="BA78" s="2">
        <f t="shared" si="34"/>
        <v>1.1340266928445697E-3</v>
      </c>
      <c r="BB78" s="2">
        <f t="shared" si="35"/>
        <v>2.9398702968457258E-3</v>
      </c>
      <c r="BC78" s="2">
        <f t="shared" si="36"/>
        <v>2.1319995995822238E-2</v>
      </c>
      <c r="BD78" s="2">
        <f t="shared" si="37"/>
        <v>6.9473782039952692E-4</v>
      </c>
      <c r="BE78">
        <v>2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11</v>
      </c>
      <c r="BP78">
        <v>25</v>
      </c>
      <c r="BQ78">
        <v>27</v>
      </c>
      <c r="BR78">
        <v>132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3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506</v>
      </c>
      <c r="CN78">
        <v>43.180000305175781</v>
      </c>
      <c r="CO78">
        <v>43.330001831054688</v>
      </c>
      <c r="CP78">
        <v>45.069999694824219</v>
      </c>
      <c r="CQ78">
        <v>43.049999237060547</v>
      </c>
      <c r="CR78">
        <v>44.930000305175781</v>
      </c>
      <c r="CS78" s="2">
        <f t="shared" si="38"/>
        <v>3.4618398232192371E-3</v>
      </c>
      <c r="CT78" s="2">
        <f t="shared" si="39"/>
        <v>3.860656480033986E-2</v>
      </c>
      <c r="CU78" s="2">
        <f t="shared" si="40"/>
        <v>6.4620951341262112E-3</v>
      </c>
      <c r="CV78" s="2">
        <f t="shared" si="41"/>
        <v>4.1842890170171287E-2</v>
      </c>
      <c r="CW78">
        <v>0</v>
      </c>
      <c r="CX78">
        <v>3</v>
      </c>
      <c r="CY78">
        <v>11</v>
      </c>
      <c r="CZ78">
        <v>11</v>
      </c>
      <c r="DA78">
        <v>168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2</v>
      </c>
      <c r="DK78">
        <v>1</v>
      </c>
      <c r="DL78">
        <v>3</v>
      </c>
      <c r="DM78">
        <v>1</v>
      </c>
      <c r="DN78">
        <v>3</v>
      </c>
      <c r="DO78">
        <v>0</v>
      </c>
      <c r="DP78">
        <v>0</v>
      </c>
      <c r="DQ78">
        <v>2</v>
      </c>
      <c r="DR78">
        <v>2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507</v>
      </c>
      <c r="EF78">
        <v>44.930000305175781</v>
      </c>
      <c r="EG78">
        <v>45.259998321533203</v>
      </c>
      <c r="EH78">
        <v>46.25</v>
      </c>
      <c r="EI78">
        <v>45.244998931884773</v>
      </c>
      <c r="EJ78">
        <v>45.740001678466797</v>
      </c>
      <c r="EK78" s="2">
        <f t="shared" si="42"/>
        <v>7.2911628059080247E-3</v>
      </c>
      <c r="EL78" s="2">
        <f t="shared" si="43"/>
        <v>2.140544169657943E-2</v>
      </c>
      <c r="EM78" s="2">
        <f t="shared" si="44"/>
        <v>3.3140499789396927E-4</v>
      </c>
      <c r="EN78" s="2">
        <f t="shared" si="45"/>
        <v>1.0822097254427065E-2</v>
      </c>
      <c r="EO78">
        <v>1</v>
      </c>
      <c r="EP78">
        <v>3</v>
      </c>
      <c r="EQ78">
        <v>131</v>
      </c>
      <c r="ER78">
        <v>55</v>
      </c>
      <c r="ES78">
        <v>5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1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278</v>
      </c>
      <c r="FX78">
        <v>45.740001678466797</v>
      </c>
      <c r="FY78">
        <v>45.900001525878913</v>
      </c>
      <c r="FZ78">
        <v>46.240001678466797</v>
      </c>
      <c r="GA78">
        <v>45.676998138427727</v>
      </c>
      <c r="GB78">
        <v>46.099998474121087</v>
      </c>
      <c r="GC78">
        <v>585</v>
      </c>
      <c r="GD78">
        <v>201</v>
      </c>
      <c r="GE78">
        <v>388</v>
      </c>
      <c r="GF78">
        <v>4</v>
      </c>
      <c r="GG78">
        <v>0</v>
      </c>
      <c r="GH78">
        <v>397</v>
      </c>
      <c r="GI78">
        <v>0</v>
      </c>
      <c r="GJ78">
        <v>239</v>
      </c>
      <c r="GK78">
        <v>5</v>
      </c>
      <c r="GL78">
        <v>134</v>
      </c>
      <c r="GM78">
        <v>3</v>
      </c>
      <c r="GN78">
        <v>2</v>
      </c>
      <c r="GO78">
        <v>1</v>
      </c>
      <c r="GP78">
        <v>1</v>
      </c>
      <c r="GQ78">
        <v>1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2.1</v>
      </c>
      <c r="GX78" t="s">
        <v>218</v>
      </c>
      <c r="GY78">
        <v>3847695</v>
      </c>
      <c r="GZ78">
        <v>6274740</v>
      </c>
      <c r="HC78">
        <v>-3.57</v>
      </c>
      <c r="HD78">
        <v>1.0900000000000001</v>
      </c>
      <c r="HE78">
        <v>0.43819999999999998</v>
      </c>
      <c r="HF78" s="2">
        <f t="shared" si="46"/>
        <v>3.4858353397201336E-3</v>
      </c>
      <c r="HG78" s="2">
        <f t="shared" si="47"/>
        <v>7.3529442094768527E-3</v>
      </c>
      <c r="HH78" s="2">
        <f t="shared" si="48"/>
        <v>4.8584614387312541E-3</v>
      </c>
      <c r="HI78" s="2">
        <f t="shared" si="49"/>
        <v>9.1757125747154999E-3</v>
      </c>
      <c r="HJ78" s="3">
        <f t="shared" si="50"/>
        <v>46.237501676313606</v>
      </c>
      <c r="HK78" t="str">
        <f t="shared" si="51"/>
        <v>CFG</v>
      </c>
    </row>
    <row r="79" spans="1:219" hidden="1" x14ac:dyDescent="0.3">
      <c r="A79">
        <v>70</v>
      </c>
      <c r="B79" t="s">
        <v>508</v>
      </c>
      <c r="C79">
        <v>10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</v>
      </c>
      <c r="N79">
        <v>5</v>
      </c>
      <c r="O79">
        <v>99</v>
      </c>
      <c r="P79">
        <v>34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509</v>
      </c>
      <c r="AV79">
        <v>87.75</v>
      </c>
      <c r="AW79">
        <v>88.150001525878906</v>
      </c>
      <c r="AX79">
        <v>88.360000610351563</v>
      </c>
      <c r="AY79">
        <v>87.019996643066406</v>
      </c>
      <c r="AZ79">
        <v>87.230003356933594</v>
      </c>
      <c r="BA79" s="2">
        <f t="shared" si="34"/>
        <v>4.537737027281552E-3</v>
      </c>
      <c r="BB79" s="2">
        <f t="shared" si="35"/>
        <v>2.3766306362842382E-3</v>
      </c>
      <c r="BC79" s="2">
        <f t="shared" si="36"/>
        <v>1.2819113593330544E-2</v>
      </c>
      <c r="BD79" s="2">
        <f t="shared" si="37"/>
        <v>2.4075055116972166E-3</v>
      </c>
      <c r="BE79">
        <v>6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8</v>
      </c>
      <c r="BO79">
        <v>13</v>
      </c>
      <c r="BP79">
        <v>12</v>
      </c>
      <c r="BQ79">
        <v>5</v>
      </c>
      <c r="BR79">
        <v>91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7</v>
      </c>
      <c r="CF79">
        <v>0</v>
      </c>
      <c r="CG79">
        <v>7</v>
      </c>
      <c r="CH79">
        <v>0</v>
      </c>
      <c r="CI79">
        <v>2</v>
      </c>
      <c r="CJ79">
        <v>0</v>
      </c>
      <c r="CK79">
        <v>1</v>
      </c>
      <c r="CL79">
        <v>0</v>
      </c>
      <c r="CM79" t="s">
        <v>510</v>
      </c>
      <c r="CN79">
        <v>87.230003356933594</v>
      </c>
      <c r="CO79">
        <v>87.330001831054688</v>
      </c>
      <c r="CP79">
        <v>89.139999389648438</v>
      </c>
      <c r="CQ79">
        <v>87.069999694824219</v>
      </c>
      <c r="CR79">
        <v>88.910003662109375</v>
      </c>
      <c r="CS79" s="2">
        <f t="shared" si="38"/>
        <v>1.145064376782523E-3</v>
      </c>
      <c r="CT79" s="2">
        <f t="shared" si="39"/>
        <v>2.0305110735775234E-2</v>
      </c>
      <c r="CU79" s="2">
        <f t="shared" si="40"/>
        <v>2.977237269884192E-3</v>
      </c>
      <c r="CV79" s="2">
        <f t="shared" si="41"/>
        <v>2.0695128686281983E-2</v>
      </c>
      <c r="CW79">
        <v>13</v>
      </c>
      <c r="CX79">
        <v>4</v>
      </c>
      <c r="CY79">
        <v>38</v>
      </c>
      <c r="CZ79">
        <v>66</v>
      </c>
      <c r="DA79">
        <v>12</v>
      </c>
      <c r="DB79">
        <v>0</v>
      </c>
      <c r="DC79">
        <v>0</v>
      </c>
      <c r="DD79">
        <v>0</v>
      </c>
      <c r="DE79">
        <v>0</v>
      </c>
      <c r="DF79">
        <v>6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7</v>
      </c>
      <c r="DM79">
        <v>1</v>
      </c>
      <c r="DN79">
        <v>7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511</v>
      </c>
      <c r="EF79">
        <v>88.910003662109375</v>
      </c>
      <c r="EG79">
        <v>89.199996948242188</v>
      </c>
      <c r="EH79">
        <v>89.699996948242188</v>
      </c>
      <c r="EI79">
        <v>88.550003051757813</v>
      </c>
      <c r="EJ79">
        <v>88.75</v>
      </c>
      <c r="EK79" s="2">
        <f t="shared" si="42"/>
        <v>3.2510459198903385E-3</v>
      </c>
      <c r="EL79" s="2">
        <f t="shared" si="43"/>
        <v>5.5741361985609528E-3</v>
      </c>
      <c r="EM79" s="2">
        <f t="shared" si="44"/>
        <v>7.2869273399361889E-3</v>
      </c>
      <c r="EN79" s="2">
        <f t="shared" si="45"/>
        <v>2.2534867407570935E-3</v>
      </c>
      <c r="EO79">
        <v>60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13</v>
      </c>
      <c r="EY79">
        <v>9</v>
      </c>
      <c r="EZ79">
        <v>22</v>
      </c>
      <c r="FA79">
        <v>12</v>
      </c>
      <c r="FB79">
        <v>9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361</v>
      </c>
      <c r="FX79">
        <v>88.75</v>
      </c>
      <c r="FY79">
        <v>88.900001525878906</v>
      </c>
      <c r="FZ79">
        <v>89.480003356933594</v>
      </c>
      <c r="GA79">
        <v>87.849998474121094</v>
      </c>
      <c r="GB79">
        <v>88.519996643066406</v>
      </c>
      <c r="GC79">
        <v>340</v>
      </c>
      <c r="GD79">
        <v>201</v>
      </c>
      <c r="GE79">
        <v>194</v>
      </c>
      <c r="GF79">
        <v>72</v>
      </c>
      <c r="GG79">
        <v>0</v>
      </c>
      <c r="GH79">
        <v>112</v>
      </c>
      <c r="GI79">
        <v>0</v>
      </c>
      <c r="GJ79">
        <v>78</v>
      </c>
      <c r="GK79">
        <v>7</v>
      </c>
      <c r="GL79">
        <v>100</v>
      </c>
      <c r="GM79">
        <v>7</v>
      </c>
      <c r="GN79">
        <v>9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0</v>
      </c>
      <c r="GW79">
        <v>2</v>
      </c>
      <c r="GX79" t="s">
        <v>218</v>
      </c>
      <c r="GY79">
        <v>132908</v>
      </c>
      <c r="GZ79">
        <v>185160</v>
      </c>
      <c r="HA79">
        <v>1.946</v>
      </c>
      <c r="HB79">
        <v>2.3980000000000001</v>
      </c>
      <c r="HC79">
        <v>93.22</v>
      </c>
      <c r="HD79">
        <v>2.0499999999999998</v>
      </c>
      <c r="HE79">
        <v>0</v>
      </c>
      <c r="HF79" s="2">
        <f t="shared" si="46"/>
        <v>1.6873062238951242E-3</v>
      </c>
      <c r="HG79" s="2">
        <f t="shared" si="47"/>
        <v>6.4819156157278623E-3</v>
      </c>
      <c r="HH79" s="2">
        <f t="shared" si="48"/>
        <v>1.181105774730673E-2</v>
      </c>
      <c r="HI79" s="2">
        <f t="shared" si="49"/>
        <v>7.5688905823946273E-3</v>
      </c>
      <c r="HJ79" s="3">
        <f t="shared" si="50"/>
        <v>89.476243834007732</v>
      </c>
      <c r="HK79" t="str">
        <f t="shared" si="51"/>
        <v>CLH</v>
      </c>
    </row>
    <row r="80" spans="1:219" s="15" customFormat="1" x14ac:dyDescent="0.3">
      <c r="A80" s="15">
        <v>71</v>
      </c>
      <c r="B80" s="15" t="s">
        <v>512</v>
      </c>
      <c r="C80" s="15">
        <v>9</v>
      </c>
      <c r="D80" s="15">
        <v>0</v>
      </c>
      <c r="E80" s="15">
        <v>6</v>
      </c>
      <c r="F80" s="15">
        <v>0</v>
      </c>
      <c r="G80" s="15" t="s">
        <v>218</v>
      </c>
      <c r="H80" s="15" t="s">
        <v>218</v>
      </c>
      <c r="I80" s="15">
        <v>6</v>
      </c>
      <c r="J80" s="15">
        <v>0</v>
      </c>
      <c r="K80" s="15" t="s">
        <v>218</v>
      </c>
      <c r="L80" s="15" t="s">
        <v>218</v>
      </c>
      <c r="M80" s="15">
        <v>1</v>
      </c>
      <c r="N80" s="15">
        <v>7</v>
      </c>
      <c r="O80" s="15">
        <v>2</v>
      </c>
      <c r="P80" s="15">
        <v>6</v>
      </c>
      <c r="Q80" s="15">
        <v>179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1</v>
      </c>
      <c r="Z80" s="15">
        <v>3</v>
      </c>
      <c r="AA80" s="15">
        <v>1</v>
      </c>
      <c r="AB80" s="15">
        <v>4</v>
      </c>
      <c r="AC80" s="15">
        <v>1</v>
      </c>
      <c r="AD80" s="15">
        <v>4</v>
      </c>
      <c r="AE80" s="15">
        <v>1</v>
      </c>
      <c r="AF80" s="15">
        <v>0</v>
      </c>
      <c r="AG80" s="15">
        <v>3</v>
      </c>
      <c r="AH80" s="15">
        <v>3</v>
      </c>
      <c r="AI80" s="15">
        <v>1</v>
      </c>
      <c r="AJ80" s="15">
        <v>0</v>
      </c>
      <c r="AK80" s="15">
        <v>1</v>
      </c>
      <c r="AL80" s="15">
        <v>1</v>
      </c>
      <c r="AM80" s="15">
        <v>0</v>
      </c>
      <c r="AN80" s="15">
        <v>0</v>
      </c>
      <c r="AO80" s="15">
        <v>1</v>
      </c>
      <c r="AP80" s="15">
        <v>1</v>
      </c>
      <c r="AQ80" s="15">
        <v>0</v>
      </c>
      <c r="AR80" s="15">
        <v>0</v>
      </c>
      <c r="AS80" s="15">
        <v>1</v>
      </c>
      <c r="AT80" s="15">
        <v>1</v>
      </c>
      <c r="AU80" s="15" t="s">
        <v>513</v>
      </c>
      <c r="AV80" s="15">
        <v>17.04999923706055</v>
      </c>
      <c r="AW80" s="15">
        <v>17.620000839233398</v>
      </c>
      <c r="AX80" s="15">
        <v>17.739999771118161</v>
      </c>
      <c r="AY80" s="15">
        <v>16.670000076293949</v>
      </c>
      <c r="AZ80" s="15">
        <v>17.090000152587891</v>
      </c>
      <c r="BA80" s="16">
        <f t="shared" si="34"/>
        <v>3.2349692112593975E-2</v>
      </c>
      <c r="BB80" s="16">
        <f t="shared" si="35"/>
        <v>6.7643141732238732E-3</v>
      </c>
      <c r="BC80" s="16">
        <f t="shared" si="36"/>
        <v>5.3916045271924173E-2</v>
      </c>
      <c r="BD80" s="16">
        <f t="shared" si="37"/>
        <v>2.4575779552017285E-2</v>
      </c>
      <c r="BE80" s="15">
        <v>18</v>
      </c>
      <c r="BF80" s="15">
        <v>1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12</v>
      </c>
      <c r="BO80" s="15">
        <v>3</v>
      </c>
      <c r="BP80" s="15">
        <v>2</v>
      </c>
      <c r="BQ80" s="15">
        <v>2</v>
      </c>
      <c r="BR80" s="15">
        <v>172</v>
      </c>
      <c r="BS80" s="15">
        <v>0</v>
      </c>
      <c r="BT80" s="15">
        <v>0</v>
      </c>
      <c r="BU80" s="15">
        <v>0</v>
      </c>
      <c r="BV80" s="15">
        <v>0</v>
      </c>
      <c r="BW80" s="15">
        <v>1</v>
      </c>
      <c r="BX80" s="15">
        <v>0</v>
      </c>
      <c r="BY80" s="15">
        <v>0</v>
      </c>
      <c r="BZ80" s="15">
        <v>0</v>
      </c>
      <c r="CA80" s="15">
        <v>1</v>
      </c>
      <c r="CB80" s="15">
        <v>0</v>
      </c>
      <c r="CC80" s="15">
        <v>1</v>
      </c>
      <c r="CD80" s="15">
        <v>0</v>
      </c>
      <c r="CE80" s="15">
        <v>21</v>
      </c>
      <c r="CF80" s="15">
        <v>1</v>
      </c>
      <c r="CG80" s="15">
        <v>78</v>
      </c>
      <c r="CH80" s="15">
        <v>0</v>
      </c>
      <c r="CI80" s="15">
        <v>2</v>
      </c>
      <c r="CJ80" s="15">
        <v>1</v>
      </c>
      <c r="CK80" s="15">
        <v>2</v>
      </c>
      <c r="CL80" s="15">
        <v>1</v>
      </c>
      <c r="CM80" s="15" t="s">
        <v>514</v>
      </c>
      <c r="CN80" s="15">
        <v>17.090000152587891</v>
      </c>
      <c r="CO80" s="15">
        <v>17.29999923706055</v>
      </c>
      <c r="CP80" s="15">
        <v>18.04000091552734</v>
      </c>
      <c r="CQ80" s="15">
        <v>17.020000457763668</v>
      </c>
      <c r="CR80" s="15">
        <v>17.979999542236332</v>
      </c>
      <c r="CS80" s="16">
        <f t="shared" si="38"/>
        <v>1.213867593836615E-2</v>
      </c>
      <c r="CT80" s="16">
        <f t="shared" si="39"/>
        <v>4.1020046613737038E-2</v>
      </c>
      <c r="CU80" s="16">
        <f t="shared" si="40"/>
        <v>1.6184901251155015E-2</v>
      </c>
      <c r="CV80" s="16">
        <f t="shared" si="41"/>
        <v>5.3392608949602849E-2</v>
      </c>
      <c r="CW80" s="15">
        <v>21</v>
      </c>
      <c r="CX80" s="15">
        <v>40</v>
      </c>
      <c r="CY80" s="15">
        <v>21</v>
      </c>
      <c r="CZ80" s="15">
        <v>17</v>
      </c>
      <c r="DA80" s="15">
        <v>82</v>
      </c>
      <c r="DB80" s="15">
        <v>3</v>
      </c>
      <c r="DC80" s="15">
        <v>25</v>
      </c>
      <c r="DD80" s="15">
        <v>1</v>
      </c>
      <c r="DE80" s="15">
        <v>2</v>
      </c>
      <c r="DF80" s="15">
        <v>11</v>
      </c>
      <c r="DG80" s="15">
        <v>3</v>
      </c>
      <c r="DH80" s="15">
        <v>1</v>
      </c>
      <c r="DI80" s="15">
        <v>4</v>
      </c>
      <c r="DJ80" s="15">
        <v>9</v>
      </c>
      <c r="DK80" s="15">
        <v>4</v>
      </c>
      <c r="DL80" s="15">
        <v>28</v>
      </c>
      <c r="DM80" s="15">
        <v>2</v>
      </c>
      <c r="DN80" s="15">
        <v>28</v>
      </c>
      <c r="DO80" s="15">
        <v>0</v>
      </c>
      <c r="DP80" s="15">
        <v>0</v>
      </c>
      <c r="DQ80" s="15">
        <v>9</v>
      </c>
      <c r="DR80" s="15">
        <v>9</v>
      </c>
      <c r="DS80" s="15">
        <v>0</v>
      </c>
      <c r="DT80" s="15">
        <v>0</v>
      </c>
      <c r="DU80" s="15">
        <v>1</v>
      </c>
      <c r="DV80" s="15">
        <v>1</v>
      </c>
      <c r="DW80" s="15">
        <v>3</v>
      </c>
      <c r="DX80" s="15">
        <v>0</v>
      </c>
      <c r="DY80" s="15">
        <v>5</v>
      </c>
      <c r="DZ80" s="15">
        <v>5</v>
      </c>
      <c r="EA80" s="15">
        <v>2</v>
      </c>
      <c r="EB80" s="15">
        <v>0</v>
      </c>
      <c r="EC80" s="15">
        <v>2</v>
      </c>
      <c r="ED80" s="15">
        <v>1</v>
      </c>
      <c r="EE80" s="15" t="s">
        <v>515</v>
      </c>
      <c r="EF80" s="15">
        <v>17.979999542236332</v>
      </c>
      <c r="EG80" s="15">
        <v>18.04999923706055</v>
      </c>
      <c r="EH80" s="15">
        <v>18.95000076293945</v>
      </c>
      <c r="EI80" s="15">
        <v>17.659999847412109</v>
      </c>
      <c r="EJ80" s="15">
        <v>18.930000305175781</v>
      </c>
      <c r="EK80" s="16">
        <f t="shared" si="42"/>
        <v>3.8780996001647194E-3</v>
      </c>
      <c r="EL80" s="16">
        <f t="shared" si="43"/>
        <v>4.7493482303126555E-2</v>
      </c>
      <c r="EM80" s="16">
        <f t="shared" si="44"/>
        <v>2.1606615298226051E-2</v>
      </c>
      <c r="EN80" s="16">
        <f t="shared" si="45"/>
        <v>6.7089299381386303E-2</v>
      </c>
      <c r="EO80" s="15">
        <v>13</v>
      </c>
      <c r="EP80" s="15">
        <v>13</v>
      </c>
      <c r="EQ80" s="15">
        <v>41</v>
      </c>
      <c r="ER80" s="15">
        <v>13</v>
      </c>
      <c r="ES80" s="15">
        <v>99</v>
      </c>
      <c r="ET80" s="15">
        <v>2</v>
      </c>
      <c r="EU80" s="15">
        <v>2</v>
      </c>
      <c r="EV80" s="15">
        <v>0</v>
      </c>
      <c r="EW80" s="15">
        <v>0</v>
      </c>
      <c r="EX80" s="15">
        <v>8</v>
      </c>
      <c r="EY80" s="15">
        <v>2</v>
      </c>
      <c r="EZ80" s="15">
        <v>1</v>
      </c>
      <c r="FA80" s="15">
        <v>1</v>
      </c>
      <c r="FB80" s="15">
        <v>19</v>
      </c>
      <c r="FC80" s="15">
        <v>2</v>
      </c>
      <c r="FD80" s="15">
        <v>31</v>
      </c>
      <c r="FE80" s="15">
        <v>1</v>
      </c>
      <c r="FF80" s="15">
        <v>31</v>
      </c>
      <c r="FG80" s="15">
        <v>5</v>
      </c>
      <c r="FH80" s="15">
        <v>1</v>
      </c>
      <c r="FI80" s="15">
        <v>19</v>
      </c>
      <c r="FJ80" s="15">
        <v>19</v>
      </c>
      <c r="FK80" s="15">
        <v>2</v>
      </c>
      <c r="FL80" s="15">
        <v>1</v>
      </c>
      <c r="FM80" s="15">
        <v>3</v>
      </c>
      <c r="FN80" s="15">
        <v>1</v>
      </c>
      <c r="FO80" s="15">
        <v>3</v>
      </c>
      <c r="FP80" s="15">
        <v>2</v>
      </c>
      <c r="FQ80" s="15">
        <v>9</v>
      </c>
      <c r="FR80" s="15">
        <v>9</v>
      </c>
      <c r="FS80" s="15">
        <v>1</v>
      </c>
      <c r="FT80" s="15">
        <v>1</v>
      </c>
      <c r="FU80" s="15">
        <v>1</v>
      </c>
      <c r="FV80" s="15">
        <v>1</v>
      </c>
      <c r="FW80" s="15" t="s">
        <v>516</v>
      </c>
      <c r="FX80" s="15">
        <v>18.930000305175781</v>
      </c>
      <c r="FY80" s="15">
        <v>18.840000152587891</v>
      </c>
      <c r="FZ80" s="15">
        <v>19.389999389648441</v>
      </c>
      <c r="GA80" s="15">
        <v>18.469999313354489</v>
      </c>
      <c r="GB80" s="15">
        <v>18.690000534057621</v>
      </c>
      <c r="GC80" s="15">
        <v>574</v>
      </c>
      <c r="GD80" s="15">
        <v>254</v>
      </c>
      <c r="GE80" s="15">
        <v>360</v>
      </c>
      <c r="GF80" s="15">
        <v>59</v>
      </c>
      <c r="GG80" s="15">
        <v>2</v>
      </c>
      <c r="GH80" s="15">
        <v>396</v>
      </c>
      <c r="GI80" s="15">
        <v>2</v>
      </c>
      <c r="GJ80" s="15">
        <v>211</v>
      </c>
      <c r="GK80" s="15">
        <v>63</v>
      </c>
      <c r="GL80" s="15">
        <v>203</v>
      </c>
      <c r="GM80" s="15">
        <v>59</v>
      </c>
      <c r="GN80" s="15">
        <v>28</v>
      </c>
      <c r="GO80" s="15">
        <v>6</v>
      </c>
      <c r="GP80" s="15">
        <v>4</v>
      </c>
      <c r="GQ80" s="15">
        <v>3</v>
      </c>
      <c r="GR80" s="15">
        <v>2</v>
      </c>
      <c r="GS80" s="15">
        <v>6</v>
      </c>
      <c r="GT80" s="15">
        <v>3</v>
      </c>
      <c r="GU80" s="15">
        <v>4</v>
      </c>
      <c r="GV80" s="15">
        <v>2</v>
      </c>
      <c r="GW80" s="15">
        <v>2.7</v>
      </c>
      <c r="GX80" s="15" t="s">
        <v>281</v>
      </c>
      <c r="GY80" s="15">
        <v>28256965</v>
      </c>
      <c r="GZ80" s="15">
        <v>20289360</v>
      </c>
      <c r="HA80" s="15">
        <v>0.60299999999999998</v>
      </c>
      <c r="HB80" s="15">
        <v>1.998</v>
      </c>
      <c r="HC80" s="15">
        <v>0.21</v>
      </c>
      <c r="HD80" s="15">
        <v>2</v>
      </c>
      <c r="HE80" s="15">
        <v>3</v>
      </c>
      <c r="HF80" s="16">
        <f t="shared" si="46"/>
        <v>-4.777078124148959E-3</v>
      </c>
      <c r="HG80" s="16">
        <f t="shared" si="47"/>
        <v>2.8365098214194528E-2</v>
      </c>
      <c r="HH80" s="16">
        <f t="shared" si="48"/>
        <v>1.9639110203647059E-2</v>
      </c>
      <c r="HI80" s="16">
        <f t="shared" si="49"/>
        <v>1.1771065511862244E-2</v>
      </c>
      <c r="HJ80" s="17">
        <f t="shared" si="50"/>
        <v>19.374398607271488</v>
      </c>
      <c r="HK80" s="15" t="str">
        <f t="shared" si="51"/>
        <v>CLF</v>
      </c>
    </row>
    <row r="81" spans="1:219" hidden="1" x14ac:dyDescent="0.3">
      <c r="A81">
        <v>72</v>
      </c>
      <c r="B81" t="s">
        <v>517</v>
      </c>
      <c r="C81">
        <v>10</v>
      </c>
      <c r="D81">
        <v>0</v>
      </c>
      <c r="E81">
        <v>5</v>
      </c>
      <c r="F81">
        <v>1</v>
      </c>
      <c r="G81" t="s">
        <v>218</v>
      </c>
      <c r="H81" t="s">
        <v>328</v>
      </c>
      <c r="I81">
        <v>6</v>
      </c>
      <c r="J81">
        <v>0</v>
      </c>
      <c r="K81" t="s">
        <v>218</v>
      </c>
      <c r="L81" t="s">
        <v>218</v>
      </c>
      <c r="M81">
        <v>14</v>
      </c>
      <c r="N81">
        <v>27</v>
      </c>
      <c r="O81">
        <v>47</v>
      </c>
      <c r="P81">
        <v>10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4</v>
      </c>
      <c r="X81">
        <v>1</v>
      </c>
      <c r="Y81">
        <v>3</v>
      </c>
      <c r="Z81">
        <v>0</v>
      </c>
      <c r="AA81">
        <v>1</v>
      </c>
      <c r="AB81">
        <v>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518</v>
      </c>
      <c r="AV81">
        <v>68.300003051757813</v>
      </c>
      <c r="AW81">
        <v>68.930000305175781</v>
      </c>
      <c r="AX81">
        <v>68.989997863769531</v>
      </c>
      <c r="AY81">
        <v>65.529998779296875</v>
      </c>
      <c r="AZ81">
        <v>66.669998168945313</v>
      </c>
      <c r="BA81" s="2">
        <f t="shared" si="34"/>
        <v>9.1396670626543441E-3</v>
      </c>
      <c r="BB81" s="2">
        <f t="shared" si="35"/>
        <v>8.6965589870324767E-4</v>
      </c>
      <c r="BC81" s="2">
        <f t="shared" si="36"/>
        <v>4.9325424500594517E-2</v>
      </c>
      <c r="BD81" s="2">
        <f t="shared" si="37"/>
        <v>1.7099136357550448E-2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162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 t="s">
        <v>519</v>
      </c>
      <c r="CN81">
        <v>66.669998168945313</v>
      </c>
      <c r="CO81">
        <v>67.389999389648438</v>
      </c>
      <c r="CP81">
        <v>68.94000244140625</v>
      </c>
      <c r="CQ81">
        <v>66.480003356933594</v>
      </c>
      <c r="CR81">
        <v>68.910003662109375</v>
      </c>
      <c r="CS81" s="2">
        <f t="shared" si="38"/>
        <v>1.06840959671195E-2</v>
      </c>
      <c r="CT81" s="2">
        <f t="shared" si="39"/>
        <v>2.2483362298618914E-2</v>
      </c>
      <c r="CU81" s="2">
        <f t="shared" si="40"/>
        <v>1.3503428416036245E-2</v>
      </c>
      <c r="CV81" s="2">
        <f t="shared" si="41"/>
        <v>3.5263389581155047E-2</v>
      </c>
      <c r="CW81">
        <v>41</v>
      </c>
      <c r="CX81">
        <v>10</v>
      </c>
      <c r="CY81">
        <v>18</v>
      </c>
      <c r="CZ81">
        <v>10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14</v>
      </c>
      <c r="DG81">
        <v>5</v>
      </c>
      <c r="DH81">
        <v>0</v>
      </c>
      <c r="DI81">
        <v>2</v>
      </c>
      <c r="DJ81">
        <v>19</v>
      </c>
      <c r="DK81">
        <v>1</v>
      </c>
      <c r="DL81">
        <v>40</v>
      </c>
      <c r="DM81">
        <v>1</v>
      </c>
      <c r="DN81">
        <v>40</v>
      </c>
      <c r="DO81">
        <v>0</v>
      </c>
      <c r="DP81">
        <v>0</v>
      </c>
      <c r="DQ81">
        <v>19</v>
      </c>
      <c r="DR81">
        <v>19</v>
      </c>
      <c r="DS81">
        <v>0</v>
      </c>
      <c r="DT81">
        <v>0</v>
      </c>
      <c r="DU81">
        <v>1</v>
      </c>
      <c r="DV81">
        <v>1</v>
      </c>
      <c r="DW81">
        <v>3</v>
      </c>
      <c r="DX81">
        <v>0</v>
      </c>
      <c r="DY81">
        <v>6</v>
      </c>
      <c r="DZ81">
        <v>6</v>
      </c>
      <c r="EA81">
        <v>2</v>
      </c>
      <c r="EB81">
        <v>0</v>
      </c>
      <c r="EC81">
        <v>2</v>
      </c>
      <c r="ED81">
        <v>1</v>
      </c>
      <c r="EE81" t="s">
        <v>520</v>
      </c>
      <c r="EF81">
        <v>68.910003662109375</v>
      </c>
      <c r="EG81">
        <v>69.050003051757813</v>
      </c>
      <c r="EH81">
        <v>69.400001525878906</v>
      </c>
      <c r="EI81">
        <v>67.330001831054688</v>
      </c>
      <c r="EJ81">
        <v>68.180000305175781</v>
      </c>
      <c r="EK81" s="2">
        <f t="shared" si="42"/>
        <v>2.0275073636636387E-3</v>
      </c>
      <c r="EL81" s="2">
        <f t="shared" si="43"/>
        <v>5.0432055680946775E-3</v>
      </c>
      <c r="EM81" s="2">
        <f t="shared" si="44"/>
        <v>2.4909502457427291E-2</v>
      </c>
      <c r="EN81" s="2">
        <f t="shared" si="45"/>
        <v>1.2466976684019859E-2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7</v>
      </c>
      <c r="EZ81">
        <v>4</v>
      </c>
      <c r="FA81">
        <v>8</v>
      </c>
      <c r="FB81">
        <v>98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1</v>
      </c>
      <c r="FL81">
        <v>0</v>
      </c>
      <c r="FM81">
        <v>1</v>
      </c>
      <c r="FN81">
        <v>0</v>
      </c>
      <c r="FO81">
        <v>3</v>
      </c>
      <c r="FP81">
        <v>1</v>
      </c>
      <c r="FQ81">
        <v>0</v>
      </c>
      <c r="FR81">
        <v>0</v>
      </c>
      <c r="FS81">
        <v>2</v>
      </c>
      <c r="FT81">
        <v>1</v>
      </c>
      <c r="FU81">
        <v>1</v>
      </c>
      <c r="FV81">
        <v>0</v>
      </c>
      <c r="FW81" t="s">
        <v>521</v>
      </c>
      <c r="FX81">
        <v>68.180000305175781</v>
      </c>
      <c r="FY81">
        <v>68.19000244140625</v>
      </c>
      <c r="FZ81">
        <v>68.239997863769531</v>
      </c>
      <c r="GA81">
        <v>67.25</v>
      </c>
      <c r="GB81">
        <v>68.029998779296875</v>
      </c>
      <c r="GC81">
        <v>182</v>
      </c>
      <c r="GD81">
        <v>332</v>
      </c>
      <c r="GE81">
        <v>83</v>
      </c>
      <c r="GF81">
        <v>160</v>
      </c>
      <c r="GG81">
        <v>0</v>
      </c>
      <c r="GH81">
        <v>22</v>
      </c>
      <c r="GI81">
        <v>0</v>
      </c>
      <c r="GJ81">
        <v>12</v>
      </c>
      <c r="GK81">
        <v>40</v>
      </c>
      <c r="GL81">
        <v>279</v>
      </c>
      <c r="GM81">
        <v>40</v>
      </c>
      <c r="GN81">
        <v>117</v>
      </c>
      <c r="GO81">
        <v>2</v>
      </c>
      <c r="GP81">
        <v>2</v>
      </c>
      <c r="GQ81">
        <v>1</v>
      </c>
      <c r="GR81">
        <v>1</v>
      </c>
      <c r="GS81">
        <v>3</v>
      </c>
      <c r="GT81">
        <v>3</v>
      </c>
      <c r="GU81">
        <v>1</v>
      </c>
      <c r="GV81">
        <v>1</v>
      </c>
      <c r="GW81">
        <v>1.7</v>
      </c>
      <c r="GX81" t="s">
        <v>218</v>
      </c>
      <c r="GY81">
        <v>128014</v>
      </c>
      <c r="GZ81">
        <v>137500</v>
      </c>
      <c r="HC81">
        <v>0.93</v>
      </c>
      <c r="HD81">
        <v>3.22</v>
      </c>
      <c r="HE81">
        <v>0.75349999999999995</v>
      </c>
      <c r="HF81" s="2">
        <f t="shared" si="46"/>
        <v>1.4668039114773546E-4</v>
      </c>
      <c r="HG81" s="2">
        <f t="shared" si="47"/>
        <v>7.3264103060333152E-4</v>
      </c>
      <c r="HH81" s="2">
        <f t="shared" si="48"/>
        <v>1.3785047774620196E-2</v>
      </c>
      <c r="HI81" s="2">
        <f t="shared" si="49"/>
        <v>1.1465512175405923E-2</v>
      </c>
      <c r="HJ81" s="3">
        <f t="shared" si="50"/>
        <v>68.23996123507176</v>
      </c>
      <c r="HK81" t="str">
        <f t="shared" si="51"/>
        <v>CNS</v>
      </c>
    </row>
    <row r="82" spans="1:219" hidden="1" x14ac:dyDescent="0.3">
      <c r="A82">
        <v>73</v>
      </c>
      <c r="B82" t="s">
        <v>522</v>
      </c>
      <c r="C82">
        <v>9</v>
      </c>
      <c r="D82">
        <v>1</v>
      </c>
      <c r="E82">
        <v>5</v>
      </c>
      <c r="F82">
        <v>1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10</v>
      </c>
      <c r="N82">
        <v>20</v>
      </c>
      <c r="O82">
        <v>101</v>
      </c>
      <c r="P82">
        <v>51</v>
      </c>
      <c r="Q82">
        <v>10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260</v>
      </c>
      <c r="AV82">
        <v>44.479999542236328</v>
      </c>
      <c r="AW82">
        <v>44.669998168945313</v>
      </c>
      <c r="AX82">
        <v>45.029998779296882</v>
      </c>
      <c r="AY82">
        <v>44.159999847412109</v>
      </c>
      <c r="AZ82">
        <v>44.409999847412109</v>
      </c>
      <c r="BA82" s="2">
        <f t="shared" si="34"/>
        <v>4.2533833556561707E-3</v>
      </c>
      <c r="BB82" s="2">
        <f t="shared" si="35"/>
        <v>7.9946839909106338E-3</v>
      </c>
      <c r="BC82" s="2">
        <f t="shared" si="36"/>
        <v>1.1417021321656451E-2</v>
      </c>
      <c r="BD82" s="2">
        <f t="shared" si="37"/>
        <v>5.6293627754778752E-3</v>
      </c>
      <c r="BE82">
        <v>66</v>
      </c>
      <c r="BF82">
        <v>18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23</v>
      </c>
      <c r="BO82">
        <v>20</v>
      </c>
      <c r="BP82">
        <v>14</v>
      </c>
      <c r="BQ82">
        <v>24</v>
      </c>
      <c r="BR82">
        <v>29</v>
      </c>
      <c r="BS82">
        <v>0</v>
      </c>
      <c r="BT82">
        <v>0</v>
      </c>
      <c r="BU82">
        <v>0</v>
      </c>
      <c r="BV82">
        <v>0</v>
      </c>
      <c r="BW82">
        <v>18</v>
      </c>
      <c r="BX82">
        <v>0</v>
      </c>
      <c r="BY82">
        <v>19</v>
      </c>
      <c r="BZ82">
        <v>0</v>
      </c>
      <c r="CA82">
        <v>2</v>
      </c>
      <c r="CB82">
        <v>0</v>
      </c>
      <c r="CC82">
        <v>1</v>
      </c>
      <c r="CD82">
        <v>0</v>
      </c>
      <c r="CE82">
        <v>6</v>
      </c>
      <c r="CF82">
        <v>2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 t="s">
        <v>426</v>
      </c>
      <c r="CN82">
        <v>44.409999847412109</v>
      </c>
      <c r="CO82">
        <v>44.479999542236328</v>
      </c>
      <c r="CP82">
        <v>45.400001525878913</v>
      </c>
      <c r="CQ82">
        <v>44.479999542236328</v>
      </c>
      <c r="CR82">
        <v>45.209999084472663</v>
      </c>
      <c r="CS82" s="2">
        <f t="shared" si="38"/>
        <v>1.573734162423901E-3</v>
      </c>
      <c r="CT82" s="2">
        <f t="shared" si="39"/>
        <v>2.0264360192106312E-2</v>
      </c>
      <c r="CU82" s="2">
        <f t="shared" si="40"/>
        <v>0</v>
      </c>
      <c r="CV82" s="2">
        <f t="shared" si="41"/>
        <v>1.6146860363176918E-2</v>
      </c>
      <c r="CW82">
        <v>1</v>
      </c>
      <c r="CX82">
        <v>14</v>
      </c>
      <c r="CY82">
        <v>106</v>
      </c>
      <c r="CZ82">
        <v>57</v>
      </c>
      <c r="DA82">
        <v>16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278</v>
      </c>
      <c r="EF82">
        <v>45.209999084472663</v>
      </c>
      <c r="EG82">
        <v>45.659999847412109</v>
      </c>
      <c r="EH82">
        <v>46</v>
      </c>
      <c r="EI82">
        <v>44.819999694824219</v>
      </c>
      <c r="EJ82">
        <v>45</v>
      </c>
      <c r="EK82" s="2">
        <f t="shared" si="42"/>
        <v>9.8554700929319727E-3</v>
      </c>
      <c r="EL82" s="2">
        <f t="shared" si="43"/>
        <v>7.3913076649541054E-3</v>
      </c>
      <c r="EM82" s="2">
        <f t="shared" si="44"/>
        <v>1.8396849658235404E-2</v>
      </c>
      <c r="EN82" s="2">
        <f t="shared" si="45"/>
        <v>4.0000067816839957E-3</v>
      </c>
      <c r="EO82">
        <v>43</v>
      </c>
      <c r="EP82">
        <v>14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14</v>
      </c>
      <c r="EY82">
        <v>1</v>
      </c>
      <c r="EZ82">
        <v>6</v>
      </c>
      <c r="FA82">
        <v>2</v>
      </c>
      <c r="FB82">
        <v>130</v>
      </c>
      <c r="FC82">
        <v>0</v>
      </c>
      <c r="FD82">
        <v>0</v>
      </c>
      <c r="FE82">
        <v>0</v>
      </c>
      <c r="FF82">
        <v>0</v>
      </c>
      <c r="FG82">
        <v>14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58</v>
      </c>
      <c r="FP82">
        <v>14</v>
      </c>
      <c r="FQ82">
        <v>0</v>
      </c>
      <c r="FR82">
        <v>0</v>
      </c>
      <c r="FS82">
        <v>1</v>
      </c>
      <c r="FT82">
        <v>1</v>
      </c>
      <c r="FU82">
        <v>0</v>
      </c>
      <c r="FV82">
        <v>0</v>
      </c>
      <c r="FW82" t="s">
        <v>276</v>
      </c>
      <c r="FX82">
        <v>45</v>
      </c>
      <c r="FY82">
        <v>45.180000305175781</v>
      </c>
      <c r="FZ82">
        <v>45.939998626708977</v>
      </c>
      <c r="GA82">
        <v>44.639999389648438</v>
      </c>
      <c r="GB82">
        <v>45.790000915527337</v>
      </c>
      <c r="GC82">
        <v>527</v>
      </c>
      <c r="GD82">
        <v>264</v>
      </c>
      <c r="GE82">
        <v>251</v>
      </c>
      <c r="GF82">
        <v>153</v>
      </c>
      <c r="GG82">
        <v>0</v>
      </c>
      <c r="GH82">
        <v>134</v>
      </c>
      <c r="GI82">
        <v>0</v>
      </c>
      <c r="GJ82">
        <v>73</v>
      </c>
      <c r="GK82">
        <v>1</v>
      </c>
      <c r="GL82">
        <v>159</v>
      </c>
      <c r="GM82">
        <v>0</v>
      </c>
      <c r="GN82">
        <v>130</v>
      </c>
      <c r="GO82">
        <v>1</v>
      </c>
      <c r="GP82">
        <v>0</v>
      </c>
      <c r="GQ82">
        <v>0</v>
      </c>
      <c r="GR82">
        <v>0</v>
      </c>
      <c r="GS82">
        <v>1</v>
      </c>
      <c r="GT82">
        <v>0</v>
      </c>
      <c r="GU82">
        <v>1</v>
      </c>
      <c r="GV82">
        <v>0</v>
      </c>
      <c r="GW82">
        <v>2.1</v>
      </c>
      <c r="GX82" t="s">
        <v>218</v>
      </c>
      <c r="GY82">
        <v>1517157</v>
      </c>
      <c r="GZ82">
        <v>736980</v>
      </c>
      <c r="HA82">
        <v>0.75700000000000001</v>
      </c>
      <c r="HB82">
        <v>1.6779999999999999</v>
      </c>
      <c r="HC82">
        <v>0.95</v>
      </c>
      <c r="HD82">
        <v>7.02</v>
      </c>
      <c r="HE82">
        <v>0</v>
      </c>
      <c r="HF82" s="2">
        <f t="shared" si="46"/>
        <v>3.9840704727742704E-3</v>
      </c>
      <c r="HG82" s="2">
        <f t="shared" si="47"/>
        <v>1.6543281328949444E-2</v>
      </c>
      <c r="HH82" s="2">
        <f t="shared" si="48"/>
        <v>1.19522114183227E-2</v>
      </c>
      <c r="HI82" s="2">
        <f t="shared" si="49"/>
        <v>2.5114686675818287E-2</v>
      </c>
      <c r="HJ82" s="3">
        <f t="shared" si="50"/>
        <v>45.927425760666324</v>
      </c>
      <c r="HK82" t="str">
        <f t="shared" si="51"/>
        <v>CFX</v>
      </c>
    </row>
    <row r="83" spans="1:219" hidden="1" x14ac:dyDescent="0.3">
      <c r="A83">
        <v>74</v>
      </c>
      <c r="B83" t="s">
        <v>523</v>
      </c>
      <c r="C83">
        <v>9</v>
      </c>
      <c r="D83">
        <v>1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11</v>
      </c>
      <c r="N83">
        <v>9</v>
      </c>
      <c r="O83">
        <v>13</v>
      </c>
      <c r="P83">
        <v>90</v>
      </c>
      <c r="Q83">
        <v>56</v>
      </c>
      <c r="R83">
        <v>0</v>
      </c>
      <c r="S83">
        <v>0</v>
      </c>
      <c r="T83">
        <v>0</v>
      </c>
      <c r="U83">
        <v>0</v>
      </c>
      <c r="V83">
        <v>5</v>
      </c>
      <c r="W83">
        <v>2</v>
      </c>
      <c r="X83">
        <v>0</v>
      </c>
      <c r="Y83">
        <v>1</v>
      </c>
      <c r="Z83">
        <v>0</v>
      </c>
      <c r="AA83">
        <v>1</v>
      </c>
      <c r="AB83">
        <v>8</v>
      </c>
      <c r="AC83">
        <v>1</v>
      </c>
      <c r="AD83">
        <v>8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524</v>
      </c>
      <c r="AV83">
        <v>110.80999755859381</v>
      </c>
      <c r="AW83">
        <v>110.5699996948242</v>
      </c>
      <c r="AX83">
        <v>112.3399963378906</v>
      </c>
      <c r="AY83">
        <v>109.5</v>
      </c>
      <c r="AZ83">
        <v>111.88999938964839</v>
      </c>
      <c r="BA83" s="2">
        <f t="shared" si="34"/>
        <v>-2.1705513650356334E-3</v>
      </c>
      <c r="BB83" s="2">
        <f t="shared" si="35"/>
        <v>1.575571213072402E-2</v>
      </c>
      <c r="BC83" s="2">
        <f t="shared" si="36"/>
        <v>9.6771248781534203E-3</v>
      </c>
      <c r="BD83" s="2">
        <f t="shared" si="37"/>
        <v>2.1360259207129029E-2</v>
      </c>
      <c r="BE83">
        <v>11</v>
      </c>
      <c r="BF83">
        <v>55</v>
      </c>
      <c r="BG83">
        <v>91</v>
      </c>
      <c r="BH83">
        <v>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5</v>
      </c>
      <c r="BO83">
        <v>0</v>
      </c>
      <c r="BP83">
        <v>0</v>
      </c>
      <c r="BQ83">
        <v>3</v>
      </c>
      <c r="BR83">
        <v>20</v>
      </c>
      <c r="BS83">
        <v>1</v>
      </c>
      <c r="BT83">
        <v>28</v>
      </c>
      <c r="BU83">
        <v>0</v>
      </c>
      <c r="BV83">
        <v>0</v>
      </c>
      <c r="BW83">
        <v>0</v>
      </c>
      <c r="BX83">
        <v>0</v>
      </c>
      <c r="BY83">
        <v>20</v>
      </c>
      <c r="BZ83">
        <v>20</v>
      </c>
      <c r="CA83">
        <v>0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386</v>
      </c>
      <c r="CN83">
        <v>111.88999938964839</v>
      </c>
      <c r="CO83">
        <v>112.7900009155273</v>
      </c>
      <c r="CP83">
        <v>113.73000335693359</v>
      </c>
      <c r="CQ83">
        <v>110.84999847412109</v>
      </c>
      <c r="CR83">
        <v>113.4899978637695</v>
      </c>
      <c r="CS83" s="2">
        <f t="shared" si="38"/>
        <v>7.9794442643276176E-3</v>
      </c>
      <c r="CT83" s="2">
        <f t="shared" si="39"/>
        <v>8.2652107065904756E-3</v>
      </c>
      <c r="CU83" s="2">
        <f t="shared" si="40"/>
        <v>1.7200127898386541E-2</v>
      </c>
      <c r="CV83" s="2">
        <f t="shared" si="41"/>
        <v>2.3261956466131939E-2</v>
      </c>
      <c r="CW83">
        <v>88</v>
      </c>
      <c r="CX83">
        <v>27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37</v>
      </c>
      <c r="DG83">
        <v>6</v>
      </c>
      <c r="DH83">
        <v>1</v>
      </c>
      <c r="DI83">
        <v>2</v>
      </c>
      <c r="DJ83">
        <v>33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33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1</v>
      </c>
      <c r="DX83">
        <v>0</v>
      </c>
      <c r="DY83">
        <v>27</v>
      </c>
      <c r="DZ83">
        <v>27</v>
      </c>
      <c r="EA83">
        <v>1</v>
      </c>
      <c r="EB83">
        <v>0</v>
      </c>
      <c r="EC83">
        <v>1</v>
      </c>
      <c r="ED83">
        <v>1</v>
      </c>
      <c r="EE83" t="s">
        <v>525</v>
      </c>
      <c r="EF83">
        <v>113.4899978637695</v>
      </c>
      <c r="EG83">
        <v>114</v>
      </c>
      <c r="EH83">
        <v>114.2399978637695</v>
      </c>
      <c r="EI83">
        <v>111.55999755859381</v>
      </c>
      <c r="EJ83">
        <v>111.5899963378906</v>
      </c>
      <c r="EK83" s="2">
        <f t="shared" si="42"/>
        <v>4.4737029493903124E-3</v>
      </c>
      <c r="EL83" s="2">
        <f t="shared" si="43"/>
        <v>2.100821675922071E-3</v>
      </c>
      <c r="EM83" s="2">
        <f t="shared" si="44"/>
        <v>2.1403530187773634E-2</v>
      </c>
      <c r="EN83" s="2">
        <f t="shared" si="45"/>
        <v>2.6883036366409652E-4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185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2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1</v>
      </c>
      <c r="FV83">
        <v>0</v>
      </c>
      <c r="FW83" t="s">
        <v>526</v>
      </c>
      <c r="FX83">
        <v>111.5899963378906</v>
      </c>
      <c r="FY83">
        <v>111.8000030517578</v>
      </c>
      <c r="FZ83">
        <v>114.30999755859381</v>
      </c>
      <c r="GA83">
        <v>110.61000061035161</v>
      </c>
      <c r="GB83">
        <v>113.370002746582</v>
      </c>
      <c r="GC83">
        <v>456</v>
      </c>
      <c r="GD83">
        <v>300</v>
      </c>
      <c r="GE83">
        <v>116</v>
      </c>
      <c r="GF83">
        <v>264</v>
      </c>
      <c r="GG83">
        <v>0</v>
      </c>
      <c r="GH83">
        <v>150</v>
      </c>
      <c r="GI83">
        <v>0</v>
      </c>
      <c r="GJ83">
        <v>0</v>
      </c>
      <c r="GK83">
        <v>8</v>
      </c>
      <c r="GL83">
        <v>238</v>
      </c>
      <c r="GM83">
        <v>0</v>
      </c>
      <c r="GN83">
        <v>218</v>
      </c>
      <c r="GO83">
        <v>2</v>
      </c>
      <c r="GP83">
        <v>1</v>
      </c>
      <c r="GQ83">
        <v>1</v>
      </c>
      <c r="GR83">
        <v>0</v>
      </c>
      <c r="GS83">
        <v>2</v>
      </c>
      <c r="GT83">
        <v>2</v>
      </c>
      <c r="GU83">
        <v>1</v>
      </c>
      <c r="GV83">
        <v>1</v>
      </c>
      <c r="GW83">
        <v>2.2000000000000002</v>
      </c>
      <c r="GX83" t="s">
        <v>218</v>
      </c>
      <c r="GY83">
        <v>464509</v>
      </c>
      <c r="GZ83">
        <v>503700</v>
      </c>
      <c r="HA83">
        <v>2.2530000000000001</v>
      </c>
      <c r="HB83">
        <v>3.3580000000000001</v>
      </c>
      <c r="HC83">
        <v>0.86</v>
      </c>
      <c r="HD83">
        <v>1.6</v>
      </c>
      <c r="HE83">
        <v>0.16049999000000001</v>
      </c>
      <c r="HF83" s="2">
        <f t="shared" si="46"/>
        <v>1.8784142051407882E-3</v>
      </c>
      <c r="HG83" s="2">
        <f t="shared" si="47"/>
        <v>2.1957786374279475E-2</v>
      </c>
      <c r="HH83" s="2">
        <f t="shared" si="48"/>
        <v>1.0644028702354147E-2</v>
      </c>
      <c r="HI83" s="2">
        <f t="shared" si="49"/>
        <v>2.4345083085160368E-2</v>
      </c>
      <c r="HJ83" s="3">
        <f t="shared" si="50"/>
        <v>114.25488363541209</v>
      </c>
      <c r="HK83" t="str">
        <f t="shared" si="51"/>
        <v>COLM</v>
      </c>
    </row>
    <row r="84" spans="1:219" hidden="1" x14ac:dyDescent="0.3">
      <c r="A84">
        <v>75</v>
      </c>
      <c r="B84" t="s">
        <v>527</v>
      </c>
      <c r="C84">
        <v>11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3</v>
      </c>
      <c r="N84">
        <v>109</v>
      </c>
      <c r="O84">
        <v>21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1</v>
      </c>
      <c r="AA84">
        <v>1</v>
      </c>
      <c r="AB84">
        <v>3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528</v>
      </c>
      <c r="AV84">
        <v>68.720001220703125</v>
      </c>
      <c r="AW84">
        <v>69.129997253417969</v>
      </c>
      <c r="AX84">
        <v>70.370002746582031</v>
      </c>
      <c r="AY84">
        <v>68.389999389648438</v>
      </c>
      <c r="AZ84">
        <v>68.459999084472656</v>
      </c>
      <c r="BA84" s="2">
        <f t="shared" si="34"/>
        <v>5.9307977579092785E-3</v>
      </c>
      <c r="BB84" s="2">
        <f t="shared" si="35"/>
        <v>1.7621222747846055E-2</v>
      </c>
      <c r="BC84" s="2">
        <f t="shared" si="36"/>
        <v>1.0704439363086293E-2</v>
      </c>
      <c r="BD84" s="2">
        <f t="shared" si="37"/>
        <v>1.0224904434755766E-3</v>
      </c>
      <c r="BE84">
        <v>14</v>
      </c>
      <c r="BF84">
        <v>26</v>
      </c>
      <c r="BG84">
        <v>47</v>
      </c>
      <c r="BH84">
        <v>18</v>
      </c>
      <c r="BI84">
        <v>0</v>
      </c>
      <c r="BJ84">
        <v>1</v>
      </c>
      <c r="BK84">
        <v>65</v>
      </c>
      <c r="BL84">
        <v>0</v>
      </c>
      <c r="BM84">
        <v>0</v>
      </c>
      <c r="BN84">
        <v>8</v>
      </c>
      <c r="BO84">
        <v>5</v>
      </c>
      <c r="BP84">
        <v>8</v>
      </c>
      <c r="BQ84">
        <v>11</v>
      </c>
      <c r="BR84">
        <v>40</v>
      </c>
      <c r="BS84">
        <v>1</v>
      </c>
      <c r="BT84">
        <v>3</v>
      </c>
      <c r="BU84">
        <v>0</v>
      </c>
      <c r="BV84">
        <v>0</v>
      </c>
      <c r="BW84">
        <v>91</v>
      </c>
      <c r="BX84">
        <v>66</v>
      </c>
      <c r="BY84">
        <v>2</v>
      </c>
      <c r="BZ84">
        <v>2</v>
      </c>
      <c r="CA84">
        <v>2</v>
      </c>
      <c r="CB84">
        <v>1</v>
      </c>
      <c r="CC84">
        <v>1</v>
      </c>
      <c r="CD84">
        <v>1</v>
      </c>
      <c r="CE84">
        <v>105</v>
      </c>
      <c r="CF84">
        <v>91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529</v>
      </c>
      <c r="CN84">
        <v>68.459999084472656</v>
      </c>
      <c r="CO84">
        <v>69.260002136230469</v>
      </c>
      <c r="CP84">
        <v>71.040000915527344</v>
      </c>
      <c r="CQ84">
        <v>69.069999694824219</v>
      </c>
      <c r="CR84">
        <v>70.699996948242188</v>
      </c>
      <c r="CS84" s="2">
        <f t="shared" si="38"/>
        <v>1.1550722308443673E-2</v>
      </c>
      <c r="CT84" s="2">
        <f t="shared" si="39"/>
        <v>2.5056288800072601E-2</v>
      </c>
      <c r="CU84" s="2">
        <f t="shared" si="40"/>
        <v>2.7433213333220019E-3</v>
      </c>
      <c r="CV84" s="2">
        <f t="shared" si="41"/>
        <v>2.305512480589289E-2</v>
      </c>
      <c r="CW84">
        <v>9</v>
      </c>
      <c r="CX84">
        <v>23</v>
      </c>
      <c r="CY84">
        <v>57</v>
      </c>
      <c r="CZ84">
        <v>57</v>
      </c>
      <c r="DA84">
        <v>29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1</v>
      </c>
      <c r="DL84">
        <v>2</v>
      </c>
      <c r="DM84">
        <v>1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530</v>
      </c>
      <c r="EF84">
        <v>70.699996948242188</v>
      </c>
      <c r="EG84">
        <v>70.830001831054688</v>
      </c>
      <c r="EH84">
        <v>71.680000305175781</v>
      </c>
      <c r="EI84">
        <v>70.639999389648438</v>
      </c>
      <c r="EJ84">
        <v>70.669998168945313</v>
      </c>
      <c r="EK84" s="2">
        <f t="shared" si="42"/>
        <v>1.8354493781123082E-3</v>
      </c>
      <c r="EL84" s="2">
        <f t="shared" si="43"/>
        <v>1.185823759071214E-2</v>
      </c>
      <c r="EM84" s="2">
        <f t="shared" si="44"/>
        <v>2.6825135746777473E-3</v>
      </c>
      <c r="EN84" s="2">
        <f t="shared" si="45"/>
        <v>4.2449101562391789E-4</v>
      </c>
      <c r="EO84">
        <v>84</v>
      </c>
      <c r="EP84">
        <v>62</v>
      </c>
      <c r="EQ84">
        <v>5</v>
      </c>
      <c r="ER84">
        <v>0</v>
      </c>
      <c r="ES84">
        <v>0</v>
      </c>
      <c r="ET84">
        <v>1</v>
      </c>
      <c r="EU84">
        <v>5</v>
      </c>
      <c r="EV84">
        <v>0</v>
      </c>
      <c r="EW84">
        <v>0</v>
      </c>
      <c r="EX84">
        <v>12</v>
      </c>
      <c r="EY84">
        <v>5</v>
      </c>
      <c r="EZ84">
        <v>0</v>
      </c>
      <c r="FA84">
        <v>0</v>
      </c>
      <c r="FB84">
        <v>0</v>
      </c>
      <c r="FC84">
        <v>1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257</v>
      </c>
      <c r="FX84">
        <v>70.669998168945313</v>
      </c>
      <c r="FY84">
        <v>70.55999755859375</v>
      </c>
      <c r="FZ84">
        <v>71.269996643066406</v>
      </c>
      <c r="GA84">
        <v>70.110000610351563</v>
      </c>
      <c r="GB84">
        <v>70.519996643066406</v>
      </c>
      <c r="GC84">
        <v>564</v>
      </c>
      <c r="GD84">
        <v>94</v>
      </c>
      <c r="GE84">
        <v>326</v>
      </c>
      <c r="GF84">
        <v>19</v>
      </c>
      <c r="GG84">
        <v>0</v>
      </c>
      <c r="GH84">
        <v>104</v>
      </c>
      <c r="GI84">
        <v>0</v>
      </c>
      <c r="GJ84">
        <v>86</v>
      </c>
      <c r="GK84">
        <v>2</v>
      </c>
      <c r="GL84">
        <v>41</v>
      </c>
      <c r="GM84">
        <v>2</v>
      </c>
      <c r="GN84">
        <v>0</v>
      </c>
      <c r="GO84">
        <v>2</v>
      </c>
      <c r="GP84">
        <v>0</v>
      </c>
      <c r="GQ84">
        <v>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</v>
      </c>
      <c r="GX84" t="s">
        <v>218</v>
      </c>
      <c r="GY84">
        <v>238993</v>
      </c>
      <c r="GZ84">
        <v>312680</v>
      </c>
      <c r="HA84">
        <v>1.611</v>
      </c>
      <c r="HB84">
        <v>1.6879999999999999</v>
      </c>
      <c r="HC84">
        <v>3.22</v>
      </c>
      <c r="HD84">
        <v>3.08</v>
      </c>
      <c r="HE84">
        <v>0</v>
      </c>
      <c r="HF84" s="2">
        <f t="shared" si="46"/>
        <v>-1.5589656201477897E-3</v>
      </c>
      <c r="HG84" s="2">
        <f t="shared" si="47"/>
        <v>9.962103520622656E-3</v>
      </c>
      <c r="HH84" s="2">
        <f t="shared" si="48"/>
        <v>6.3775079905368237E-3</v>
      </c>
      <c r="HI84" s="2">
        <f t="shared" si="49"/>
        <v>5.8138975075399113E-3</v>
      </c>
      <c r="HJ84" s="3">
        <f t="shared" si="50"/>
        <v>71.262923558687348</v>
      </c>
      <c r="HK84" t="str">
        <f t="shared" si="51"/>
        <v>CVLT</v>
      </c>
    </row>
    <row r="85" spans="1:219" hidden="1" x14ac:dyDescent="0.3">
      <c r="A85">
        <v>76</v>
      </c>
      <c r="B85" t="s">
        <v>531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2</v>
      </c>
      <c r="N85">
        <v>1</v>
      </c>
      <c r="O85">
        <v>3</v>
      </c>
      <c r="P85">
        <v>6</v>
      </c>
      <c r="Q85">
        <v>141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532</v>
      </c>
      <c r="AV85">
        <v>67.919998168945313</v>
      </c>
      <c r="AW85">
        <v>67.639999389648438</v>
      </c>
      <c r="AX85">
        <v>68.199996948242188</v>
      </c>
      <c r="AY85">
        <v>66.639999389648438</v>
      </c>
      <c r="AZ85">
        <v>67.279998779296875</v>
      </c>
      <c r="BA85" s="2">
        <f t="shared" si="34"/>
        <v>-4.1395443794123299E-3</v>
      </c>
      <c r="BB85" s="2">
        <f t="shared" si="35"/>
        <v>8.2111082646930678E-3</v>
      </c>
      <c r="BC85" s="2">
        <f t="shared" si="36"/>
        <v>1.4784151523115519E-2</v>
      </c>
      <c r="BD85" s="2">
        <f t="shared" si="37"/>
        <v>9.5124762375200511E-3</v>
      </c>
      <c r="BE85">
        <v>30</v>
      </c>
      <c r="BF85">
        <v>14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18</v>
      </c>
      <c r="BO85">
        <v>9</v>
      </c>
      <c r="BP85">
        <v>9</v>
      </c>
      <c r="BQ85">
        <v>7</v>
      </c>
      <c r="BR85">
        <v>38</v>
      </c>
      <c r="BS85">
        <v>0</v>
      </c>
      <c r="BT85">
        <v>0</v>
      </c>
      <c r="BU85">
        <v>0</v>
      </c>
      <c r="BV85">
        <v>0</v>
      </c>
      <c r="BW85">
        <v>14</v>
      </c>
      <c r="BX85">
        <v>0</v>
      </c>
      <c r="BY85">
        <v>18</v>
      </c>
      <c r="BZ85">
        <v>0</v>
      </c>
      <c r="CA85">
        <v>2</v>
      </c>
      <c r="CB85">
        <v>0</v>
      </c>
      <c r="CC85">
        <v>1</v>
      </c>
      <c r="CD85">
        <v>0</v>
      </c>
      <c r="CE85">
        <v>1</v>
      </c>
      <c r="CF85">
        <v>1</v>
      </c>
      <c r="CG85">
        <v>6</v>
      </c>
      <c r="CH85">
        <v>6</v>
      </c>
      <c r="CI85">
        <v>1</v>
      </c>
      <c r="CJ85">
        <v>1</v>
      </c>
      <c r="CK85">
        <v>1</v>
      </c>
      <c r="CL85">
        <v>1</v>
      </c>
      <c r="CM85" t="s">
        <v>452</v>
      </c>
      <c r="CN85">
        <v>67.279998779296875</v>
      </c>
      <c r="CO85">
        <v>67.80999755859375</v>
      </c>
      <c r="CP85">
        <v>68.650001525878906</v>
      </c>
      <c r="CQ85">
        <v>67.699996948242188</v>
      </c>
      <c r="CR85">
        <v>68</v>
      </c>
      <c r="CS85" s="2">
        <f t="shared" si="38"/>
        <v>7.8159386282076193E-3</v>
      </c>
      <c r="CT85" s="2">
        <f t="shared" si="39"/>
        <v>1.2236037124755184E-2</v>
      </c>
      <c r="CU85" s="2">
        <f t="shared" si="40"/>
        <v>1.6221886788376771E-3</v>
      </c>
      <c r="CV85" s="2">
        <f t="shared" si="41"/>
        <v>4.4118095846736871E-3</v>
      </c>
      <c r="CW85">
        <v>57</v>
      </c>
      <c r="CX85">
        <v>75</v>
      </c>
      <c r="CY85">
        <v>5</v>
      </c>
      <c r="CZ85">
        <v>0</v>
      </c>
      <c r="DA85">
        <v>0</v>
      </c>
      <c r="DB85">
        <v>1</v>
      </c>
      <c r="DC85">
        <v>5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422</v>
      </c>
      <c r="EF85">
        <v>68</v>
      </c>
      <c r="EG85">
        <v>68</v>
      </c>
      <c r="EH85">
        <v>69.55999755859375</v>
      </c>
      <c r="EI85">
        <v>67.879997253417969</v>
      </c>
      <c r="EJ85">
        <v>68.94000244140625</v>
      </c>
      <c r="EK85" s="2">
        <f t="shared" si="42"/>
        <v>0</v>
      </c>
      <c r="EL85" s="2">
        <f t="shared" si="43"/>
        <v>2.2426647690430013E-2</v>
      </c>
      <c r="EM85" s="2">
        <f t="shared" si="44"/>
        <v>1.764746273265172E-3</v>
      </c>
      <c r="EN85" s="2">
        <f t="shared" si="45"/>
        <v>1.5375763714096213E-2</v>
      </c>
      <c r="EO85">
        <v>0</v>
      </c>
      <c r="EP85">
        <v>2</v>
      </c>
      <c r="EQ85">
        <v>3</v>
      </c>
      <c r="ER85">
        <v>57</v>
      </c>
      <c r="ES85">
        <v>52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1</v>
      </c>
      <c r="FE85">
        <v>1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395</v>
      </c>
      <c r="FX85">
        <v>68.94000244140625</v>
      </c>
      <c r="FY85">
        <v>68.75</v>
      </c>
      <c r="FZ85">
        <v>69.220001220703125</v>
      </c>
      <c r="GA85">
        <v>68.029998779296875</v>
      </c>
      <c r="GB85">
        <v>68.760002136230469</v>
      </c>
      <c r="GC85">
        <v>448</v>
      </c>
      <c r="GD85">
        <v>84</v>
      </c>
      <c r="GE85">
        <v>251</v>
      </c>
      <c r="GF85">
        <v>2</v>
      </c>
      <c r="GG85">
        <v>0</v>
      </c>
      <c r="GH85">
        <v>256</v>
      </c>
      <c r="GI85">
        <v>0</v>
      </c>
      <c r="GJ85">
        <v>109</v>
      </c>
      <c r="GK85">
        <v>2</v>
      </c>
      <c r="GL85">
        <v>38</v>
      </c>
      <c r="GM85">
        <v>1</v>
      </c>
      <c r="GN85">
        <v>0</v>
      </c>
      <c r="GO85">
        <v>1</v>
      </c>
      <c r="GP85">
        <v>0</v>
      </c>
      <c r="GQ85">
        <v>0</v>
      </c>
      <c r="GR85">
        <v>0</v>
      </c>
      <c r="GS85">
        <v>1</v>
      </c>
      <c r="GT85">
        <v>0</v>
      </c>
      <c r="GU85">
        <v>1</v>
      </c>
      <c r="GV85">
        <v>0</v>
      </c>
      <c r="GW85">
        <v>2.6</v>
      </c>
      <c r="GX85" t="s">
        <v>281</v>
      </c>
      <c r="GY85">
        <v>148421</v>
      </c>
      <c r="GZ85">
        <v>169980</v>
      </c>
      <c r="HA85">
        <v>1.0820000000000001</v>
      </c>
      <c r="HB85">
        <v>2.556</v>
      </c>
      <c r="HC85">
        <v>0.98</v>
      </c>
      <c r="HD85">
        <v>3.1</v>
      </c>
      <c r="HE85">
        <v>1.6744000000000001</v>
      </c>
      <c r="HF85" s="2">
        <f t="shared" si="46"/>
        <v>-2.7636718749999289E-3</v>
      </c>
      <c r="HG85" s="2">
        <f t="shared" si="47"/>
        <v>6.789962617951395E-3</v>
      </c>
      <c r="HH85" s="2">
        <f t="shared" si="48"/>
        <v>1.0472745028409114E-2</v>
      </c>
      <c r="HI85" s="2">
        <f t="shared" si="49"/>
        <v>1.061668607117372E-2</v>
      </c>
      <c r="HJ85" s="3">
        <f t="shared" si="50"/>
        <v>69.216809929984151</v>
      </c>
      <c r="HK85" t="str">
        <f t="shared" si="51"/>
        <v>CMP</v>
      </c>
    </row>
    <row r="86" spans="1:219" hidden="1" x14ac:dyDescent="0.3">
      <c r="A86">
        <v>77</v>
      </c>
      <c r="B86" t="s">
        <v>533</v>
      </c>
      <c r="C86">
        <v>10</v>
      </c>
      <c r="D86">
        <v>1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5</v>
      </c>
      <c r="N86">
        <v>97</v>
      </c>
      <c r="O86">
        <v>79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483</v>
      </c>
      <c r="AV86">
        <v>57.200000762939453</v>
      </c>
      <c r="AW86">
        <v>57.389999389648438</v>
      </c>
      <c r="AX86">
        <v>57.580001831054688</v>
      </c>
      <c r="AY86">
        <v>56.959999084472663</v>
      </c>
      <c r="AZ86">
        <v>57.029998779296882</v>
      </c>
      <c r="BA86" s="2">
        <f t="shared" si="34"/>
        <v>3.3106574094728947E-3</v>
      </c>
      <c r="BB86" s="2">
        <f t="shared" si="35"/>
        <v>3.2997991553340711E-3</v>
      </c>
      <c r="BC86" s="2">
        <f t="shared" si="36"/>
        <v>7.4925999259259912E-3</v>
      </c>
      <c r="BD86" s="2">
        <f t="shared" si="37"/>
        <v>1.227418837849048E-3</v>
      </c>
      <c r="BE86">
        <v>14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6</v>
      </c>
      <c r="BO86">
        <v>22</v>
      </c>
      <c r="BP86">
        <v>24</v>
      </c>
      <c r="BQ86">
        <v>34</v>
      </c>
      <c r="BR86">
        <v>87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534</v>
      </c>
      <c r="CN86">
        <v>57.029998779296882</v>
      </c>
      <c r="CO86">
        <v>57.599998474121087</v>
      </c>
      <c r="CP86">
        <v>57.830001831054688</v>
      </c>
      <c r="CQ86">
        <v>56.970001220703118</v>
      </c>
      <c r="CR86">
        <v>57.619998931884773</v>
      </c>
      <c r="CS86" s="2">
        <f t="shared" si="38"/>
        <v>9.8958282972924083E-3</v>
      </c>
      <c r="CT86" s="2">
        <f t="shared" si="39"/>
        <v>3.9772323992922631E-3</v>
      </c>
      <c r="CU86" s="2">
        <f t="shared" si="40"/>
        <v>1.0937452606027742E-2</v>
      </c>
      <c r="CV86" s="2">
        <f t="shared" si="41"/>
        <v>1.1280765762422984E-2</v>
      </c>
      <c r="CW86">
        <v>48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98</v>
      </c>
      <c r="DG86">
        <v>23</v>
      </c>
      <c r="DH86">
        <v>6</v>
      </c>
      <c r="DI86">
        <v>2</v>
      </c>
      <c r="DJ86">
        <v>15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3</v>
      </c>
      <c r="DZ86">
        <v>0</v>
      </c>
      <c r="EA86">
        <v>1</v>
      </c>
      <c r="EB86">
        <v>0</v>
      </c>
      <c r="EC86">
        <v>1</v>
      </c>
      <c r="ED86">
        <v>0</v>
      </c>
      <c r="EE86" t="s">
        <v>249</v>
      </c>
      <c r="EF86">
        <v>57.619998931884773</v>
      </c>
      <c r="EG86">
        <v>57.880001068115227</v>
      </c>
      <c r="EH86">
        <v>57.990001678466797</v>
      </c>
      <c r="EI86">
        <v>57.200000762939453</v>
      </c>
      <c r="EJ86">
        <v>57.360000610351563</v>
      </c>
      <c r="EK86" s="2">
        <f t="shared" si="42"/>
        <v>4.4920893474842405E-3</v>
      </c>
      <c r="EL86" s="2">
        <f t="shared" si="43"/>
        <v>1.8968892424160444E-3</v>
      </c>
      <c r="EM86" s="2">
        <f t="shared" si="44"/>
        <v>1.1748450114496767E-2</v>
      </c>
      <c r="EN86" s="2">
        <f t="shared" si="45"/>
        <v>2.7893975890794787E-3</v>
      </c>
      <c r="EO86">
        <v>7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12</v>
      </c>
      <c r="EY86">
        <v>5</v>
      </c>
      <c r="EZ86">
        <v>13</v>
      </c>
      <c r="FA86">
        <v>5</v>
      </c>
      <c r="FB86">
        <v>157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9</v>
      </c>
      <c r="FP86">
        <v>0</v>
      </c>
      <c r="FQ86">
        <v>0</v>
      </c>
      <c r="FR86">
        <v>0</v>
      </c>
      <c r="FS86">
        <v>1</v>
      </c>
      <c r="FT86">
        <v>0</v>
      </c>
      <c r="FU86">
        <v>0</v>
      </c>
      <c r="FV86">
        <v>0</v>
      </c>
      <c r="FW86" t="s">
        <v>535</v>
      </c>
      <c r="FX86">
        <v>57.360000610351563</v>
      </c>
      <c r="FY86">
        <v>57.349998474121087</v>
      </c>
      <c r="FZ86">
        <v>57.700000762939453</v>
      </c>
      <c r="GA86">
        <v>57.189998626708977</v>
      </c>
      <c r="GB86">
        <v>57.599998474121087</v>
      </c>
      <c r="GC86">
        <v>250</v>
      </c>
      <c r="GD86">
        <v>510</v>
      </c>
      <c r="GE86">
        <v>55</v>
      </c>
      <c r="GF86">
        <v>336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259</v>
      </c>
      <c r="GM86">
        <v>0</v>
      </c>
      <c r="GN86">
        <v>172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1</v>
      </c>
      <c r="GU86">
        <v>0</v>
      </c>
      <c r="GV86">
        <v>0</v>
      </c>
      <c r="GW86">
        <v>3</v>
      </c>
      <c r="GX86" t="s">
        <v>281</v>
      </c>
      <c r="GY86">
        <v>412658</v>
      </c>
      <c r="GZ86">
        <v>519560</v>
      </c>
      <c r="HA86">
        <v>1.7470000000000001</v>
      </c>
      <c r="HB86">
        <v>2.4409999999999998</v>
      </c>
      <c r="HC86">
        <v>-20.239999999999998</v>
      </c>
      <c r="HD86">
        <v>2.93</v>
      </c>
      <c r="HE86">
        <v>0.14840001</v>
      </c>
      <c r="HF86" s="2">
        <f t="shared" si="46"/>
        <v>-1.7440516994948752E-4</v>
      </c>
      <c r="HG86" s="2">
        <f t="shared" si="47"/>
        <v>6.0658974729714821E-3</v>
      </c>
      <c r="HH86" s="2">
        <f t="shared" si="48"/>
        <v>2.7898840744400299E-3</v>
      </c>
      <c r="HI86" s="2">
        <f t="shared" si="49"/>
        <v>7.1180530950242238E-3</v>
      </c>
      <c r="HJ86" s="3">
        <f t="shared" si="50"/>
        <v>57.697877684940174</v>
      </c>
      <c r="HK86" t="str">
        <f t="shared" si="51"/>
        <v>CTB</v>
      </c>
    </row>
    <row r="87" spans="1:219" hidden="1" x14ac:dyDescent="0.3">
      <c r="A87">
        <v>78</v>
      </c>
      <c r="B87" t="s">
        <v>536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5</v>
      </c>
      <c r="N87">
        <v>4</v>
      </c>
      <c r="O87">
        <v>27</v>
      </c>
      <c r="P87">
        <v>63</v>
      </c>
      <c r="Q87">
        <v>96</v>
      </c>
      <c r="R87">
        <v>0</v>
      </c>
      <c r="S87">
        <v>0</v>
      </c>
      <c r="T87">
        <v>0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1</v>
      </c>
      <c r="AB87">
        <v>4</v>
      </c>
      <c r="AC87">
        <v>1</v>
      </c>
      <c r="AD87">
        <v>4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537</v>
      </c>
      <c r="AV87">
        <v>48.279998779296882</v>
      </c>
      <c r="AW87">
        <v>48.340000152587891</v>
      </c>
      <c r="AX87">
        <v>48.869998931884773</v>
      </c>
      <c r="AY87">
        <v>47.689998626708977</v>
      </c>
      <c r="AZ87">
        <v>48.080001831054688</v>
      </c>
      <c r="BA87" s="2">
        <f t="shared" si="34"/>
        <v>1.2412365143071868E-3</v>
      </c>
      <c r="BB87" s="2">
        <f t="shared" si="35"/>
        <v>1.0845074501343754E-2</v>
      </c>
      <c r="BC87" s="2">
        <f t="shared" si="36"/>
        <v>1.3446452706395218E-2</v>
      </c>
      <c r="BD87" s="2">
        <f t="shared" si="37"/>
        <v>8.1115472024338997E-3</v>
      </c>
      <c r="BE87">
        <v>45</v>
      </c>
      <c r="BF87">
        <v>39</v>
      </c>
      <c r="BG87">
        <v>9</v>
      </c>
      <c r="BH87">
        <v>0</v>
      </c>
      <c r="BI87">
        <v>0</v>
      </c>
      <c r="BJ87">
        <v>1</v>
      </c>
      <c r="BK87">
        <v>9</v>
      </c>
      <c r="BL87">
        <v>0</v>
      </c>
      <c r="BM87">
        <v>0</v>
      </c>
      <c r="BN87">
        <v>27</v>
      </c>
      <c r="BO87">
        <v>10</v>
      </c>
      <c r="BP87">
        <v>9</v>
      </c>
      <c r="BQ87">
        <v>7</v>
      </c>
      <c r="BR87">
        <v>69</v>
      </c>
      <c r="BS87">
        <v>1</v>
      </c>
      <c r="BT87">
        <v>0</v>
      </c>
      <c r="BU87">
        <v>0</v>
      </c>
      <c r="BV87">
        <v>0</v>
      </c>
      <c r="BW87">
        <v>49</v>
      </c>
      <c r="BX87">
        <v>9</v>
      </c>
      <c r="BY87">
        <v>45</v>
      </c>
      <c r="BZ87">
        <v>45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G87">
        <v>10</v>
      </c>
      <c r="CH87">
        <v>10</v>
      </c>
      <c r="CI87">
        <v>1</v>
      </c>
      <c r="CJ87">
        <v>0</v>
      </c>
      <c r="CK87">
        <v>1</v>
      </c>
      <c r="CL87">
        <v>1</v>
      </c>
      <c r="CM87" t="s">
        <v>315</v>
      </c>
      <c r="CN87">
        <v>48.080001831054688</v>
      </c>
      <c r="CO87">
        <v>48.090000152587891</v>
      </c>
      <c r="CP87">
        <v>48.915000915527337</v>
      </c>
      <c r="CQ87">
        <v>47.950000762939453</v>
      </c>
      <c r="CR87">
        <v>48.630001068115227</v>
      </c>
      <c r="CS87" s="2">
        <f t="shared" si="38"/>
        <v>2.0790853610896942E-4</v>
      </c>
      <c r="CT87" s="2">
        <f t="shared" si="39"/>
        <v>1.6866007308558806E-2</v>
      </c>
      <c r="CU87" s="2">
        <f t="shared" si="40"/>
        <v>2.9111954502853976E-3</v>
      </c>
      <c r="CV87" s="2">
        <f t="shared" si="41"/>
        <v>1.3983143949006016E-2</v>
      </c>
      <c r="CW87">
        <v>7</v>
      </c>
      <c r="CX87">
        <v>51</v>
      </c>
      <c r="CY87">
        <v>85</v>
      </c>
      <c r="CZ87">
        <v>52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3</v>
      </c>
      <c r="DH87">
        <v>0</v>
      </c>
      <c r="DI87">
        <v>0</v>
      </c>
      <c r="DJ87">
        <v>0</v>
      </c>
      <c r="DK87">
        <v>1</v>
      </c>
      <c r="DL87">
        <v>3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538</v>
      </c>
      <c r="EF87">
        <v>48.630001068115227</v>
      </c>
      <c r="EG87">
        <v>48.720001220703118</v>
      </c>
      <c r="EH87">
        <v>49.340000152587891</v>
      </c>
      <c r="EI87">
        <v>48.645000457763672</v>
      </c>
      <c r="EJ87">
        <v>48.869998931884773</v>
      </c>
      <c r="EK87" s="2">
        <f t="shared" si="42"/>
        <v>1.8472937260446409E-3</v>
      </c>
      <c r="EL87" s="2">
        <f t="shared" si="43"/>
        <v>1.2565847790177886E-2</v>
      </c>
      <c r="EM87" s="2">
        <f t="shared" si="44"/>
        <v>1.539424488100738E-3</v>
      </c>
      <c r="EN87" s="2">
        <f t="shared" si="45"/>
        <v>4.6040204427814091E-3</v>
      </c>
      <c r="EO87">
        <v>37</v>
      </c>
      <c r="EP87">
        <v>121</v>
      </c>
      <c r="EQ87">
        <v>37</v>
      </c>
      <c r="ER87">
        <v>0</v>
      </c>
      <c r="ES87">
        <v>0</v>
      </c>
      <c r="ET87">
        <v>1</v>
      </c>
      <c r="EU87">
        <v>37</v>
      </c>
      <c r="EV87">
        <v>0</v>
      </c>
      <c r="EW87">
        <v>0</v>
      </c>
      <c r="EX87">
        <v>2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295</v>
      </c>
      <c r="FX87">
        <v>48.869998931884773</v>
      </c>
      <c r="FY87">
        <v>48.790000915527337</v>
      </c>
      <c r="FZ87">
        <v>49.270000457763672</v>
      </c>
      <c r="GA87">
        <v>48.599998474121087</v>
      </c>
      <c r="GB87">
        <v>49.159999847412109</v>
      </c>
      <c r="GC87">
        <v>678</v>
      </c>
      <c r="GD87">
        <v>131</v>
      </c>
      <c r="GE87">
        <v>390</v>
      </c>
      <c r="GF87">
        <v>5</v>
      </c>
      <c r="GG87">
        <v>0</v>
      </c>
      <c r="GH87">
        <v>211</v>
      </c>
      <c r="GI87">
        <v>0</v>
      </c>
      <c r="GJ87">
        <v>52</v>
      </c>
      <c r="GK87">
        <v>4</v>
      </c>
      <c r="GL87">
        <v>69</v>
      </c>
      <c r="GM87">
        <v>0</v>
      </c>
      <c r="GN87">
        <v>0</v>
      </c>
      <c r="GO87">
        <v>1</v>
      </c>
      <c r="GP87">
        <v>0</v>
      </c>
      <c r="GQ87">
        <v>1</v>
      </c>
      <c r="GR87">
        <v>0</v>
      </c>
      <c r="GS87">
        <v>1</v>
      </c>
      <c r="GT87">
        <v>0</v>
      </c>
      <c r="GU87">
        <v>1</v>
      </c>
      <c r="GV87">
        <v>0</v>
      </c>
      <c r="GW87">
        <v>2.4</v>
      </c>
      <c r="GX87" t="s">
        <v>218</v>
      </c>
      <c r="GY87">
        <v>1669916</v>
      </c>
      <c r="GZ87">
        <v>2851720</v>
      </c>
      <c r="HA87">
        <v>1.0229999999999999</v>
      </c>
      <c r="HB87">
        <v>1.728</v>
      </c>
      <c r="HC87">
        <v>1.36</v>
      </c>
      <c r="HD87">
        <v>1.62</v>
      </c>
      <c r="HE87">
        <v>0.53059999999999996</v>
      </c>
      <c r="HF87" s="2">
        <f t="shared" si="46"/>
        <v>-1.6396395748370374E-3</v>
      </c>
      <c r="HG87" s="2">
        <f t="shared" si="47"/>
        <v>9.7422272737304194E-3</v>
      </c>
      <c r="HH87" s="2">
        <f t="shared" si="48"/>
        <v>3.8942905890739787E-3</v>
      </c>
      <c r="HI87" s="2">
        <f t="shared" si="49"/>
        <v>1.1391403072197215E-2</v>
      </c>
      <c r="HJ87" s="3">
        <f t="shared" si="50"/>
        <v>49.265324193131917</v>
      </c>
      <c r="HK87" t="str">
        <f t="shared" si="51"/>
        <v>CTVA</v>
      </c>
    </row>
    <row r="88" spans="1:219" hidden="1" x14ac:dyDescent="0.3">
      <c r="A88">
        <v>79</v>
      </c>
      <c r="B88" t="s">
        <v>539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59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25</v>
      </c>
      <c r="W88">
        <v>5</v>
      </c>
      <c r="X88">
        <v>7</v>
      </c>
      <c r="Y88">
        <v>2</v>
      </c>
      <c r="Z88">
        <v>40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66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 t="s">
        <v>398</v>
      </c>
      <c r="AV88">
        <v>909.25</v>
      </c>
      <c r="AW88">
        <v>906.239990234375</v>
      </c>
      <c r="AX88">
        <v>925.77001953125</v>
      </c>
      <c r="AY88">
        <v>906.239990234375</v>
      </c>
      <c r="AZ88">
        <v>913</v>
      </c>
      <c r="BA88" s="2">
        <f t="shared" si="34"/>
        <v>-3.3214267722245783E-3</v>
      </c>
      <c r="BB88" s="2">
        <f t="shared" si="35"/>
        <v>2.1095983759296666E-2</v>
      </c>
      <c r="BC88" s="2">
        <f t="shared" si="36"/>
        <v>0</v>
      </c>
      <c r="BD88" s="2">
        <f t="shared" si="37"/>
        <v>7.4041727991511763E-3</v>
      </c>
      <c r="BE88">
        <v>0</v>
      </c>
      <c r="BF88">
        <v>30</v>
      </c>
      <c r="BG88">
        <v>48</v>
      </c>
      <c r="BH88">
        <v>28</v>
      </c>
      <c r="BI88">
        <v>12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540</v>
      </c>
      <c r="CN88">
        <v>913</v>
      </c>
      <c r="CO88">
        <v>916.760009765625</v>
      </c>
      <c r="CP88">
        <v>938.780029296875</v>
      </c>
      <c r="CQ88">
        <v>914.66998291015625</v>
      </c>
      <c r="CR88">
        <v>933.72998046875</v>
      </c>
      <c r="CS88" s="2">
        <f t="shared" si="38"/>
        <v>4.1014111933026509E-3</v>
      </c>
      <c r="CT88" s="2">
        <f t="shared" si="39"/>
        <v>2.345599484870009E-2</v>
      </c>
      <c r="CU88" s="2">
        <f t="shared" si="40"/>
        <v>2.2797971477869217E-3</v>
      </c>
      <c r="CV88" s="2">
        <f t="shared" si="41"/>
        <v>2.0412750963640813E-2</v>
      </c>
      <c r="CW88">
        <v>24</v>
      </c>
      <c r="CX88">
        <v>10</v>
      </c>
      <c r="CY88">
        <v>44</v>
      </c>
      <c r="CZ88">
        <v>27</v>
      </c>
      <c r="DA88">
        <v>3</v>
      </c>
      <c r="DB88">
        <v>0</v>
      </c>
      <c r="DC88">
        <v>0</v>
      </c>
      <c r="DD88">
        <v>0</v>
      </c>
      <c r="DE88">
        <v>0</v>
      </c>
      <c r="DF88">
        <v>6</v>
      </c>
      <c r="DG88">
        <v>1</v>
      </c>
      <c r="DH88">
        <v>0</v>
      </c>
      <c r="DI88">
        <v>0</v>
      </c>
      <c r="DJ88">
        <v>0</v>
      </c>
      <c r="DK88">
        <v>1</v>
      </c>
      <c r="DL88">
        <v>7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541</v>
      </c>
      <c r="EF88">
        <v>933.72998046875</v>
      </c>
      <c r="EG88">
        <v>932.469970703125</v>
      </c>
      <c r="EH88">
        <v>933.85998535156239</v>
      </c>
      <c r="EI88">
        <v>923.79998779296875</v>
      </c>
      <c r="EJ88">
        <v>933.280029296875</v>
      </c>
      <c r="EK88" s="2">
        <f t="shared" si="42"/>
        <v>-1.3512604214749313E-3</v>
      </c>
      <c r="EL88" s="2">
        <f t="shared" si="43"/>
        <v>1.4884615148320623E-3</v>
      </c>
      <c r="EM88" s="2">
        <f t="shared" si="44"/>
        <v>9.2978682237012666E-3</v>
      </c>
      <c r="EN88" s="2">
        <f t="shared" si="45"/>
        <v>1.0157767450620803E-2</v>
      </c>
      <c r="EO88">
        <v>9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</v>
      </c>
      <c r="EY88">
        <v>11</v>
      </c>
      <c r="EZ88">
        <v>16</v>
      </c>
      <c r="FA88">
        <v>13</v>
      </c>
      <c r="FB88">
        <v>42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542</v>
      </c>
      <c r="FX88">
        <v>933.280029296875</v>
      </c>
      <c r="FY88">
        <v>939</v>
      </c>
      <c r="FZ88">
        <v>943.489990234375</v>
      </c>
      <c r="GA88">
        <v>929.20001220703125</v>
      </c>
      <c r="GB88">
        <v>936.79998779296875</v>
      </c>
      <c r="GC88">
        <v>294</v>
      </c>
      <c r="GD88">
        <v>176</v>
      </c>
      <c r="GE88">
        <v>117</v>
      </c>
      <c r="GF88">
        <v>97</v>
      </c>
      <c r="GG88">
        <v>0</v>
      </c>
      <c r="GH88">
        <v>70</v>
      </c>
      <c r="GI88">
        <v>0</v>
      </c>
      <c r="GJ88">
        <v>30</v>
      </c>
      <c r="GK88">
        <v>0</v>
      </c>
      <c r="GL88">
        <v>82</v>
      </c>
      <c r="GM88">
        <v>0</v>
      </c>
      <c r="GN88">
        <v>42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1.7</v>
      </c>
      <c r="GX88" t="s">
        <v>218</v>
      </c>
      <c r="GY88">
        <v>105051</v>
      </c>
      <c r="GZ88">
        <v>163200</v>
      </c>
      <c r="HA88">
        <v>11.666</v>
      </c>
      <c r="HB88">
        <v>11.753</v>
      </c>
      <c r="HC88">
        <v>3.66</v>
      </c>
      <c r="HD88">
        <v>1.36</v>
      </c>
      <c r="HE88">
        <v>0</v>
      </c>
      <c r="HF88" s="2">
        <f t="shared" si="46"/>
        <v>6.0915555943823474E-3</v>
      </c>
      <c r="HG88" s="2">
        <f t="shared" si="47"/>
        <v>4.7589166613836165E-3</v>
      </c>
      <c r="HH88" s="2">
        <f t="shared" si="48"/>
        <v>1.0436621717751615E-2</v>
      </c>
      <c r="HI88" s="2">
        <f t="shared" si="49"/>
        <v>8.1126982119656965E-3</v>
      </c>
      <c r="HJ88" s="3">
        <f t="shared" si="50"/>
        <v>943.46862274503917</v>
      </c>
      <c r="HK88" t="str">
        <f t="shared" si="51"/>
        <v>CSGP</v>
      </c>
    </row>
    <row r="89" spans="1:219" hidden="1" x14ac:dyDescent="0.3">
      <c r="A89">
        <v>80</v>
      </c>
      <c r="B89" t="s">
        <v>543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</v>
      </c>
      <c r="N89">
        <v>1</v>
      </c>
      <c r="O89">
        <v>1</v>
      </c>
      <c r="P89">
        <v>0</v>
      </c>
      <c r="Q89">
        <v>190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1</v>
      </c>
      <c r="AA89">
        <v>1</v>
      </c>
      <c r="AB89">
        <v>3</v>
      </c>
      <c r="AC89">
        <v>1</v>
      </c>
      <c r="AD89">
        <v>3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544</v>
      </c>
      <c r="AV89">
        <v>9.0900001525878906</v>
      </c>
      <c r="AW89">
        <v>9.1400003433227539</v>
      </c>
      <c r="AX89">
        <v>9.4600000381469727</v>
      </c>
      <c r="AY89">
        <v>9.1000003814697283</v>
      </c>
      <c r="AZ89">
        <v>9.1999998092651367</v>
      </c>
      <c r="BA89" s="2">
        <f t="shared" si="34"/>
        <v>5.4704801812607284E-3</v>
      </c>
      <c r="BB89" s="2">
        <f t="shared" si="35"/>
        <v>3.3826606081800881E-2</v>
      </c>
      <c r="BC89" s="2">
        <f t="shared" si="36"/>
        <v>4.3763632768621941E-3</v>
      </c>
      <c r="BD89" s="2">
        <f t="shared" si="37"/>
        <v>1.0869503246587087E-2</v>
      </c>
      <c r="BE89">
        <v>2</v>
      </c>
      <c r="BF89">
        <v>22</v>
      </c>
      <c r="BG89">
        <v>40</v>
      </c>
      <c r="BH89">
        <v>18</v>
      </c>
      <c r="BI89">
        <v>113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221</v>
      </c>
      <c r="CN89">
        <v>9.1999998092651367</v>
      </c>
      <c r="CO89">
        <v>9.2700004577636719</v>
      </c>
      <c r="CP89">
        <v>10.159999847412109</v>
      </c>
      <c r="CQ89">
        <v>9.1800003051757795</v>
      </c>
      <c r="CR89">
        <v>9.9099998474121094</v>
      </c>
      <c r="CS89" s="2">
        <f t="shared" si="38"/>
        <v>7.5513101447486353E-3</v>
      </c>
      <c r="CT89" s="2">
        <f t="shared" si="39"/>
        <v>8.7598366438473185E-2</v>
      </c>
      <c r="CU89" s="2">
        <f t="shared" si="40"/>
        <v>9.7087538450461031E-3</v>
      </c>
      <c r="CV89" s="2">
        <f t="shared" si="41"/>
        <v>7.3662921642421719E-2</v>
      </c>
      <c r="CW89">
        <v>3</v>
      </c>
      <c r="CX89">
        <v>0</v>
      </c>
      <c r="CY89">
        <v>1</v>
      </c>
      <c r="CZ89">
        <v>0</v>
      </c>
      <c r="DA89">
        <v>188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6</v>
      </c>
      <c r="DK89">
        <v>1</v>
      </c>
      <c r="DL89">
        <v>6</v>
      </c>
      <c r="DM89">
        <v>1</v>
      </c>
      <c r="DN89">
        <v>6</v>
      </c>
      <c r="DO89">
        <v>0</v>
      </c>
      <c r="DP89">
        <v>0</v>
      </c>
      <c r="DQ89">
        <v>6</v>
      </c>
      <c r="DR89">
        <v>6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545</v>
      </c>
      <c r="EF89">
        <v>9.9099998474121094</v>
      </c>
      <c r="EG89">
        <v>9.9899997711181641</v>
      </c>
      <c r="EH89">
        <v>10.069999694824221</v>
      </c>
      <c r="EI89">
        <v>9.5799999237060565</v>
      </c>
      <c r="EJ89">
        <v>9.8599996566772461</v>
      </c>
      <c r="EK89" s="2">
        <f t="shared" si="42"/>
        <v>8.0080005544485022E-3</v>
      </c>
      <c r="EL89" s="2">
        <f t="shared" si="43"/>
        <v>7.9443819394726667E-3</v>
      </c>
      <c r="EM89" s="2">
        <f t="shared" si="44"/>
        <v>4.104102670727261E-2</v>
      </c>
      <c r="EN89" s="2">
        <f t="shared" si="45"/>
        <v>2.8397539829686735E-2</v>
      </c>
      <c r="EO89">
        <v>9</v>
      </c>
      <c r="EP89">
        <v>3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</v>
      </c>
      <c r="EY89">
        <v>5</v>
      </c>
      <c r="EZ89">
        <v>3</v>
      </c>
      <c r="FA89">
        <v>8</v>
      </c>
      <c r="FB89">
        <v>170</v>
      </c>
      <c r="FC89">
        <v>0</v>
      </c>
      <c r="FD89">
        <v>0</v>
      </c>
      <c r="FE89">
        <v>0</v>
      </c>
      <c r="FF89">
        <v>0</v>
      </c>
      <c r="FG89">
        <v>3</v>
      </c>
      <c r="FH89">
        <v>0</v>
      </c>
      <c r="FI89">
        <v>0</v>
      </c>
      <c r="FJ89">
        <v>0</v>
      </c>
      <c r="FK89">
        <v>1</v>
      </c>
      <c r="FL89">
        <v>0</v>
      </c>
      <c r="FM89">
        <v>0</v>
      </c>
      <c r="FN89">
        <v>0</v>
      </c>
      <c r="FO89">
        <v>16</v>
      </c>
      <c r="FP89">
        <v>3</v>
      </c>
      <c r="FQ89">
        <v>40</v>
      </c>
      <c r="FR89">
        <v>0</v>
      </c>
      <c r="FS89">
        <v>2</v>
      </c>
      <c r="FT89">
        <v>1</v>
      </c>
      <c r="FU89">
        <v>1</v>
      </c>
      <c r="FV89">
        <v>0</v>
      </c>
      <c r="FW89" t="s">
        <v>407</v>
      </c>
      <c r="FX89">
        <v>9.8599996566772461</v>
      </c>
      <c r="FY89">
        <v>10.090000152587891</v>
      </c>
      <c r="FZ89">
        <v>10.39000034332275</v>
      </c>
      <c r="GA89">
        <v>9.9799995422363281</v>
      </c>
      <c r="GB89">
        <v>10.22000026702881</v>
      </c>
      <c r="GC89">
        <v>592</v>
      </c>
      <c r="GD89">
        <v>200</v>
      </c>
      <c r="GE89">
        <v>204</v>
      </c>
      <c r="GF89">
        <v>196</v>
      </c>
      <c r="GG89">
        <v>0</v>
      </c>
      <c r="GH89">
        <v>509</v>
      </c>
      <c r="GI89">
        <v>0</v>
      </c>
      <c r="GJ89">
        <v>188</v>
      </c>
      <c r="GK89">
        <v>10</v>
      </c>
      <c r="GL89">
        <v>177</v>
      </c>
      <c r="GM89">
        <v>6</v>
      </c>
      <c r="GN89">
        <v>176</v>
      </c>
      <c r="GO89">
        <v>2</v>
      </c>
      <c r="GP89">
        <v>1</v>
      </c>
      <c r="GQ89">
        <v>2</v>
      </c>
      <c r="GR89">
        <v>1</v>
      </c>
      <c r="GS89">
        <v>1</v>
      </c>
      <c r="GT89">
        <v>1</v>
      </c>
      <c r="GU89">
        <v>0</v>
      </c>
      <c r="GV89">
        <v>0</v>
      </c>
      <c r="GW89">
        <v>2.6</v>
      </c>
      <c r="GX89" t="s">
        <v>281</v>
      </c>
      <c r="GY89">
        <v>7806786</v>
      </c>
      <c r="GZ89">
        <v>9845860</v>
      </c>
      <c r="HA89">
        <v>0.371</v>
      </c>
      <c r="HB89">
        <v>0.74299999999999999</v>
      </c>
      <c r="HC89">
        <v>-19.07</v>
      </c>
      <c r="HD89">
        <v>2.0699999999999998</v>
      </c>
      <c r="HF89" s="2">
        <f t="shared" si="46"/>
        <v>2.2794895186562858E-2</v>
      </c>
      <c r="HG89" s="2">
        <f t="shared" si="47"/>
        <v>2.8873934631547749E-2</v>
      </c>
      <c r="HH89" s="2">
        <f t="shared" si="48"/>
        <v>1.0901943378400225E-2</v>
      </c>
      <c r="HI89" s="2">
        <f t="shared" si="49"/>
        <v>2.3483436254572276E-2</v>
      </c>
      <c r="HJ89" s="3">
        <f t="shared" si="50"/>
        <v>10.38133815742602</v>
      </c>
      <c r="HK89" t="str">
        <f t="shared" si="51"/>
        <v>COTY</v>
      </c>
    </row>
    <row r="90" spans="1:219" hidden="1" x14ac:dyDescent="0.3">
      <c r="A90">
        <v>81</v>
      </c>
      <c r="B90" t="s">
        <v>546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4</v>
      </c>
      <c r="N90">
        <v>4</v>
      </c>
      <c r="O90">
        <v>0</v>
      </c>
      <c r="P90">
        <v>3</v>
      </c>
      <c r="Q90">
        <v>184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1</v>
      </c>
      <c r="Y90">
        <v>1</v>
      </c>
      <c r="Z90">
        <v>2</v>
      </c>
      <c r="AA90">
        <v>1</v>
      </c>
      <c r="AB90">
        <v>6</v>
      </c>
      <c r="AC90">
        <v>1</v>
      </c>
      <c r="AD90">
        <v>6</v>
      </c>
      <c r="AE90">
        <v>1</v>
      </c>
      <c r="AF90">
        <v>0</v>
      </c>
      <c r="AG90">
        <v>2</v>
      </c>
      <c r="AH90">
        <v>2</v>
      </c>
      <c r="AI90">
        <v>1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547</v>
      </c>
      <c r="AV90">
        <v>109.0299987792969</v>
      </c>
      <c r="AW90">
        <v>110.9700012207031</v>
      </c>
      <c r="AX90">
        <v>113.90000152587891</v>
      </c>
      <c r="AY90">
        <v>108.6600036621094</v>
      </c>
      <c r="AZ90">
        <v>108.7200012207031</v>
      </c>
      <c r="BA90" s="2">
        <f t="shared" si="34"/>
        <v>1.7482224205331076E-2</v>
      </c>
      <c r="BB90" s="2">
        <f t="shared" si="35"/>
        <v>2.5724321913288883E-2</v>
      </c>
      <c r="BC90" s="2">
        <f t="shared" si="36"/>
        <v>2.081641464524675E-2</v>
      </c>
      <c r="BD90" s="2">
        <f t="shared" si="37"/>
        <v>5.5185391758683089E-4</v>
      </c>
      <c r="BE90">
        <v>16</v>
      </c>
      <c r="BF90">
        <v>15</v>
      </c>
      <c r="BG90">
        <v>17</v>
      </c>
      <c r="BH90">
        <v>40</v>
      </c>
      <c r="BI90">
        <v>24</v>
      </c>
      <c r="BJ90">
        <v>2</v>
      </c>
      <c r="BK90">
        <v>81</v>
      </c>
      <c r="BL90">
        <v>1</v>
      </c>
      <c r="BM90">
        <v>24</v>
      </c>
      <c r="BN90">
        <v>9</v>
      </c>
      <c r="BO90">
        <v>2</v>
      </c>
      <c r="BP90">
        <v>2</v>
      </c>
      <c r="BQ90">
        <v>3</v>
      </c>
      <c r="BR90">
        <v>83</v>
      </c>
      <c r="BS90">
        <v>2</v>
      </c>
      <c r="BT90">
        <v>26</v>
      </c>
      <c r="BU90">
        <v>1</v>
      </c>
      <c r="BV90">
        <v>26</v>
      </c>
      <c r="BW90">
        <v>96</v>
      </c>
      <c r="BX90">
        <v>81</v>
      </c>
      <c r="BY90">
        <v>14</v>
      </c>
      <c r="BZ90">
        <v>14</v>
      </c>
      <c r="CA90">
        <v>2</v>
      </c>
      <c r="CB90">
        <v>2</v>
      </c>
      <c r="CC90">
        <v>2</v>
      </c>
      <c r="CD90">
        <v>2</v>
      </c>
      <c r="CE90">
        <v>112</v>
      </c>
      <c r="CF90">
        <v>96</v>
      </c>
      <c r="CG90">
        <v>7</v>
      </c>
      <c r="CH90">
        <v>7</v>
      </c>
      <c r="CI90">
        <v>2</v>
      </c>
      <c r="CJ90">
        <v>2</v>
      </c>
      <c r="CK90">
        <v>1</v>
      </c>
      <c r="CL90">
        <v>1</v>
      </c>
      <c r="CM90" t="s">
        <v>235</v>
      </c>
      <c r="CN90">
        <v>108.7200012207031</v>
      </c>
      <c r="CO90">
        <v>110.3399963378906</v>
      </c>
      <c r="CP90">
        <v>115.6999969482422</v>
      </c>
      <c r="CQ90">
        <v>110.09999847412109</v>
      </c>
      <c r="CR90">
        <v>114.76999664306641</v>
      </c>
      <c r="CS90" s="2">
        <f t="shared" si="38"/>
        <v>1.4681848567645761E-2</v>
      </c>
      <c r="CT90" s="2">
        <f t="shared" si="39"/>
        <v>4.6326713498094363E-2</v>
      </c>
      <c r="CU90" s="2">
        <f t="shared" si="40"/>
        <v>2.1750758721666985E-3</v>
      </c>
      <c r="CV90" s="2">
        <f t="shared" si="41"/>
        <v>4.069006103981132E-2</v>
      </c>
      <c r="CW90">
        <v>1</v>
      </c>
      <c r="CX90">
        <v>1</v>
      </c>
      <c r="CY90">
        <v>1</v>
      </c>
      <c r="CZ90">
        <v>4</v>
      </c>
      <c r="DA90">
        <v>186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1</v>
      </c>
      <c r="DL90">
        <v>1</v>
      </c>
      <c r="DM90">
        <v>1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548</v>
      </c>
      <c r="EF90">
        <v>114.76999664306641</v>
      </c>
      <c r="EG90">
        <v>113.44000244140619</v>
      </c>
      <c r="EH90">
        <v>119.7099990844727</v>
      </c>
      <c r="EI90">
        <v>113.26999664306641</v>
      </c>
      <c r="EJ90">
        <v>119.01999664306641</v>
      </c>
      <c r="EK90" s="2">
        <f t="shared" si="42"/>
        <v>-1.1724208154413329E-2</v>
      </c>
      <c r="EL90" s="2">
        <f t="shared" si="43"/>
        <v>5.2376549085445423E-2</v>
      </c>
      <c r="EM90" s="2">
        <f t="shared" si="44"/>
        <v>1.4986406442260014E-3</v>
      </c>
      <c r="EN90" s="2">
        <f t="shared" si="45"/>
        <v>4.8311209562909796E-2</v>
      </c>
      <c r="EO90">
        <v>1</v>
      </c>
      <c r="EP90">
        <v>0</v>
      </c>
      <c r="EQ90">
        <v>0</v>
      </c>
      <c r="ER90">
        <v>7</v>
      </c>
      <c r="ES90">
        <v>187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0</v>
      </c>
      <c r="EZ90">
        <v>0</v>
      </c>
      <c r="FA90">
        <v>0</v>
      </c>
      <c r="FB90">
        <v>0</v>
      </c>
      <c r="FC90">
        <v>1</v>
      </c>
      <c r="FD90">
        <v>1</v>
      </c>
      <c r="FE90">
        <v>1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374</v>
      </c>
      <c r="FX90">
        <v>119.01999664306641</v>
      </c>
      <c r="FY90">
        <v>119.7600021362305</v>
      </c>
      <c r="FZ90">
        <v>119.8199996948242</v>
      </c>
      <c r="GA90">
        <v>116.36000061035161</v>
      </c>
      <c r="GB90">
        <v>116.63999938964839</v>
      </c>
      <c r="GC90">
        <v>695</v>
      </c>
      <c r="GD90">
        <v>107</v>
      </c>
      <c r="GE90">
        <v>388</v>
      </c>
      <c r="GF90">
        <v>2</v>
      </c>
      <c r="GG90">
        <v>24</v>
      </c>
      <c r="GH90">
        <v>635</v>
      </c>
      <c r="GI90">
        <v>0</v>
      </c>
      <c r="GJ90">
        <v>384</v>
      </c>
      <c r="GK90">
        <v>34</v>
      </c>
      <c r="GL90">
        <v>85</v>
      </c>
      <c r="GM90">
        <v>2</v>
      </c>
      <c r="GN90">
        <v>0</v>
      </c>
      <c r="GO90">
        <v>3</v>
      </c>
      <c r="GP90">
        <v>0</v>
      </c>
      <c r="GQ90">
        <v>3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2.6</v>
      </c>
      <c r="GX90" t="s">
        <v>281</v>
      </c>
      <c r="GY90">
        <v>1516889</v>
      </c>
      <c r="GZ90">
        <v>1768180</v>
      </c>
      <c r="HA90">
        <v>2.7549999999999999</v>
      </c>
      <c r="HB90">
        <v>3.8359999999999999</v>
      </c>
      <c r="HC90">
        <v>-1.1200000000000001</v>
      </c>
      <c r="HD90">
        <v>7.7</v>
      </c>
      <c r="HE90">
        <v>0</v>
      </c>
      <c r="HF90" s="2">
        <f t="shared" si="46"/>
        <v>6.1790704739826952E-3</v>
      </c>
      <c r="HG90" s="2">
        <f t="shared" si="47"/>
        <v>5.0073075234946529E-4</v>
      </c>
      <c r="HH90" s="2">
        <f t="shared" si="48"/>
        <v>2.8390125795182408E-2</v>
      </c>
      <c r="HI90" s="2">
        <f t="shared" si="49"/>
        <v>2.4005382438440082E-3</v>
      </c>
      <c r="HJ90" s="3">
        <f t="shared" si="50"/>
        <v>119.81996965220155</v>
      </c>
      <c r="HK90" t="str">
        <f t="shared" si="51"/>
        <v>CREE</v>
      </c>
    </row>
    <row r="91" spans="1:219" hidden="1" x14ac:dyDescent="0.3">
      <c r="A91">
        <v>82</v>
      </c>
      <c r="B91" t="s">
        <v>549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</v>
      </c>
      <c r="N91">
        <v>1</v>
      </c>
      <c r="O91">
        <v>2</v>
      </c>
      <c r="P91">
        <v>3</v>
      </c>
      <c r="Q91">
        <v>186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550</v>
      </c>
      <c r="AV91">
        <v>77.980003356933594</v>
      </c>
      <c r="AW91">
        <v>78.099998474121094</v>
      </c>
      <c r="AX91">
        <v>82.300003051757813</v>
      </c>
      <c r="AY91">
        <v>78.099998474121094</v>
      </c>
      <c r="AZ91">
        <v>81.25</v>
      </c>
      <c r="BA91" s="2">
        <f t="shared" si="34"/>
        <v>1.5364291873483094E-3</v>
      </c>
      <c r="BB91" s="2">
        <f t="shared" si="35"/>
        <v>5.1032860533375302E-2</v>
      </c>
      <c r="BC91" s="2">
        <f t="shared" si="36"/>
        <v>0</v>
      </c>
      <c r="BD91" s="2">
        <f t="shared" si="37"/>
        <v>3.876924954927885E-2</v>
      </c>
      <c r="BE91">
        <v>1</v>
      </c>
      <c r="BF91">
        <v>1</v>
      </c>
      <c r="BG91">
        <v>1</v>
      </c>
      <c r="BH91">
        <v>7</v>
      </c>
      <c r="BI91">
        <v>185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551</v>
      </c>
      <c r="CN91">
        <v>81.25</v>
      </c>
      <c r="CO91">
        <v>81.830001831054688</v>
      </c>
      <c r="CP91">
        <v>84.430000305175781</v>
      </c>
      <c r="CQ91">
        <v>81.699996948242188</v>
      </c>
      <c r="CR91">
        <v>84.150001525878906</v>
      </c>
      <c r="CS91" s="2">
        <f t="shared" si="38"/>
        <v>7.0878873038785484E-3</v>
      </c>
      <c r="CT91" s="2">
        <f t="shared" si="39"/>
        <v>3.079472302171371E-2</v>
      </c>
      <c r="CU91" s="2">
        <f t="shared" si="40"/>
        <v>1.5887190505128324E-3</v>
      </c>
      <c r="CV91" s="2">
        <f t="shared" si="41"/>
        <v>2.9114730044101811E-2</v>
      </c>
      <c r="CW91">
        <v>5</v>
      </c>
      <c r="CX91">
        <v>8</v>
      </c>
      <c r="CY91">
        <v>23</v>
      </c>
      <c r="CZ91">
        <v>66</v>
      </c>
      <c r="DA91">
        <v>93</v>
      </c>
      <c r="DB91">
        <v>1</v>
      </c>
      <c r="DC91">
        <v>3</v>
      </c>
      <c r="DD91">
        <v>0</v>
      </c>
      <c r="DE91">
        <v>0</v>
      </c>
      <c r="DF91">
        <v>4</v>
      </c>
      <c r="DG91">
        <v>0</v>
      </c>
      <c r="DH91">
        <v>0</v>
      </c>
      <c r="DI91">
        <v>0</v>
      </c>
      <c r="DJ91">
        <v>0</v>
      </c>
      <c r="DK91">
        <v>2</v>
      </c>
      <c r="DL91">
        <v>4</v>
      </c>
      <c r="DM91">
        <v>1</v>
      </c>
      <c r="DN91">
        <v>4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552</v>
      </c>
      <c r="EF91">
        <v>84.150001525878906</v>
      </c>
      <c r="EG91">
        <v>84.889999389648438</v>
      </c>
      <c r="EH91">
        <v>85.769996643066406</v>
      </c>
      <c r="EI91">
        <v>84.010002136230469</v>
      </c>
      <c r="EJ91">
        <v>84.839996337890625</v>
      </c>
      <c r="EK91" s="2">
        <f t="shared" si="42"/>
        <v>8.717138285900039E-3</v>
      </c>
      <c r="EL91" s="2">
        <f t="shared" si="43"/>
        <v>1.0259966047102664E-2</v>
      </c>
      <c r="EM91" s="2">
        <f t="shared" si="44"/>
        <v>1.0366324181235398E-2</v>
      </c>
      <c r="EN91" s="2">
        <f t="shared" si="45"/>
        <v>9.7830532471330223E-3</v>
      </c>
      <c r="EO91">
        <v>87</v>
      </c>
      <c r="EP91">
        <v>13</v>
      </c>
      <c r="EQ91">
        <v>1</v>
      </c>
      <c r="ER91">
        <v>0</v>
      </c>
      <c r="ES91">
        <v>0</v>
      </c>
      <c r="ET91">
        <v>1</v>
      </c>
      <c r="EU91">
        <v>1</v>
      </c>
      <c r="EV91">
        <v>0</v>
      </c>
      <c r="EW91">
        <v>0</v>
      </c>
      <c r="EX91">
        <v>44</v>
      </c>
      <c r="EY91">
        <v>17</v>
      </c>
      <c r="EZ91">
        <v>18</v>
      </c>
      <c r="FA91">
        <v>11</v>
      </c>
      <c r="FB91">
        <v>45</v>
      </c>
      <c r="FC91">
        <v>1</v>
      </c>
      <c r="FD91">
        <v>0</v>
      </c>
      <c r="FE91">
        <v>0</v>
      </c>
      <c r="FF91">
        <v>0</v>
      </c>
      <c r="FG91">
        <v>14</v>
      </c>
      <c r="FH91">
        <v>1</v>
      </c>
      <c r="FI91">
        <v>37</v>
      </c>
      <c r="FJ91">
        <v>0</v>
      </c>
      <c r="FK91">
        <v>2</v>
      </c>
      <c r="FL91">
        <v>1</v>
      </c>
      <c r="FM91">
        <v>2</v>
      </c>
      <c r="FN91">
        <v>1</v>
      </c>
      <c r="FO91">
        <v>101</v>
      </c>
      <c r="FP91">
        <v>15</v>
      </c>
      <c r="FQ91">
        <v>2</v>
      </c>
      <c r="FR91">
        <v>2</v>
      </c>
      <c r="FS91">
        <v>3</v>
      </c>
      <c r="FT91">
        <v>2</v>
      </c>
      <c r="FU91">
        <v>3</v>
      </c>
      <c r="FV91">
        <v>2</v>
      </c>
      <c r="FW91" t="s">
        <v>461</v>
      </c>
      <c r="FX91">
        <v>84.839996337890625</v>
      </c>
      <c r="FY91">
        <v>94.699996948242188</v>
      </c>
      <c r="FZ91">
        <v>101</v>
      </c>
      <c r="GA91">
        <v>92.129997253417969</v>
      </c>
      <c r="GB91">
        <v>97.819999694824219</v>
      </c>
      <c r="GC91">
        <v>684</v>
      </c>
      <c r="GD91">
        <v>140</v>
      </c>
      <c r="GE91">
        <v>296</v>
      </c>
      <c r="GF91">
        <v>139</v>
      </c>
      <c r="GG91">
        <v>0</v>
      </c>
      <c r="GH91">
        <v>540</v>
      </c>
      <c r="GI91">
        <v>0</v>
      </c>
      <c r="GJ91">
        <v>159</v>
      </c>
      <c r="GK91">
        <v>5</v>
      </c>
      <c r="GL91">
        <v>45</v>
      </c>
      <c r="GM91">
        <v>4</v>
      </c>
      <c r="GN91">
        <v>45</v>
      </c>
      <c r="GO91">
        <v>2</v>
      </c>
      <c r="GP91">
        <v>2</v>
      </c>
      <c r="GQ91">
        <v>1</v>
      </c>
      <c r="GR91">
        <v>1</v>
      </c>
      <c r="GS91">
        <v>3</v>
      </c>
      <c r="GT91">
        <v>3</v>
      </c>
      <c r="GU91">
        <v>2</v>
      </c>
      <c r="GV91">
        <v>2</v>
      </c>
      <c r="GW91">
        <v>2</v>
      </c>
      <c r="GX91" t="s">
        <v>218</v>
      </c>
      <c r="GY91">
        <v>1593753</v>
      </c>
      <c r="GZ91">
        <v>1186840</v>
      </c>
      <c r="HA91">
        <v>1.0229999999999999</v>
      </c>
      <c r="HB91">
        <v>1.69</v>
      </c>
      <c r="HC91">
        <v>1.93</v>
      </c>
      <c r="HD91">
        <v>2.88</v>
      </c>
      <c r="HE91">
        <v>0</v>
      </c>
      <c r="HF91" s="2">
        <f t="shared" si="46"/>
        <v>0.10411827801579021</v>
      </c>
      <c r="HG91" s="2">
        <f t="shared" si="47"/>
        <v>6.2376267839186261E-2</v>
      </c>
      <c r="HH91" s="2">
        <f t="shared" si="48"/>
        <v>2.7138329225383617E-2</v>
      </c>
      <c r="HI91" s="2">
        <f t="shared" si="49"/>
        <v>5.8168088930257045E-2</v>
      </c>
      <c r="HJ91" s="3">
        <f t="shared" si="50"/>
        <v>100.60702932225587</v>
      </c>
      <c r="HK91" t="str">
        <f t="shared" si="51"/>
        <v>CROX</v>
      </c>
    </row>
    <row r="92" spans="1:219" hidden="1" x14ac:dyDescent="0.3">
      <c r="A92">
        <v>83</v>
      </c>
      <c r="B92" t="s">
        <v>553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3</v>
      </c>
      <c r="N92">
        <v>3</v>
      </c>
      <c r="O92">
        <v>4</v>
      </c>
      <c r="P92">
        <v>35</v>
      </c>
      <c r="Q92">
        <v>144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9</v>
      </c>
      <c r="AA92">
        <v>1</v>
      </c>
      <c r="AB92">
        <v>10</v>
      </c>
      <c r="AC92">
        <v>1</v>
      </c>
      <c r="AD92">
        <v>10</v>
      </c>
      <c r="AE92">
        <v>0</v>
      </c>
      <c r="AF92">
        <v>0</v>
      </c>
      <c r="AG92">
        <v>9</v>
      </c>
      <c r="AH92">
        <v>9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1</v>
      </c>
      <c r="AT92">
        <v>1</v>
      </c>
      <c r="AU92" t="s">
        <v>554</v>
      </c>
      <c r="AV92">
        <v>210.3699951171875</v>
      </c>
      <c r="AW92">
        <v>212</v>
      </c>
      <c r="AX92">
        <v>223.92999267578119</v>
      </c>
      <c r="AY92">
        <v>212</v>
      </c>
      <c r="AZ92">
        <v>216.72999572753901</v>
      </c>
      <c r="BA92" s="2">
        <f t="shared" si="34"/>
        <v>7.6887022774174696E-3</v>
      </c>
      <c r="BB92" s="2">
        <f t="shared" si="35"/>
        <v>5.3275546224190395E-2</v>
      </c>
      <c r="BC92" s="2">
        <f t="shared" si="36"/>
        <v>0</v>
      </c>
      <c r="BD92" s="2">
        <f t="shared" si="37"/>
        <v>2.1824370510694302E-2</v>
      </c>
      <c r="BE92">
        <v>0</v>
      </c>
      <c r="BF92">
        <v>6</v>
      </c>
      <c r="BG92">
        <v>7</v>
      </c>
      <c r="BH92">
        <v>3</v>
      </c>
      <c r="BI92">
        <v>179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555</v>
      </c>
      <c r="CN92">
        <v>216.72999572753901</v>
      </c>
      <c r="CO92">
        <v>219.50999450683599</v>
      </c>
      <c r="CP92">
        <v>224.99000549316409</v>
      </c>
      <c r="CQ92">
        <v>217.72999572753901</v>
      </c>
      <c r="CR92">
        <v>219.30000305175781</v>
      </c>
      <c r="CS92" s="2">
        <f t="shared" si="38"/>
        <v>1.2664565846045805E-2</v>
      </c>
      <c r="CT92" s="2">
        <f t="shared" si="39"/>
        <v>2.4356686308426245E-2</v>
      </c>
      <c r="CU92" s="2">
        <f t="shared" si="40"/>
        <v>8.1089646204768329E-3</v>
      </c>
      <c r="CV92" s="2">
        <f t="shared" si="41"/>
        <v>7.1591760254023917E-3</v>
      </c>
      <c r="CW92">
        <v>112</v>
      </c>
      <c r="CX92">
        <v>30</v>
      </c>
      <c r="CY92">
        <v>8</v>
      </c>
      <c r="CZ92">
        <v>7</v>
      </c>
      <c r="DA92">
        <v>4</v>
      </c>
      <c r="DB92">
        <v>1</v>
      </c>
      <c r="DC92">
        <v>19</v>
      </c>
      <c r="DD92">
        <v>1</v>
      </c>
      <c r="DE92">
        <v>4</v>
      </c>
      <c r="DF92">
        <v>27</v>
      </c>
      <c r="DG92">
        <v>11</v>
      </c>
      <c r="DH92">
        <v>6</v>
      </c>
      <c r="DI92">
        <v>5</v>
      </c>
      <c r="DJ92">
        <v>8</v>
      </c>
      <c r="DK92">
        <v>1</v>
      </c>
      <c r="DL92">
        <v>1</v>
      </c>
      <c r="DM92">
        <v>1</v>
      </c>
      <c r="DN92">
        <v>0</v>
      </c>
      <c r="DO92">
        <v>28</v>
      </c>
      <c r="DP92">
        <v>19</v>
      </c>
      <c r="DQ92">
        <v>8</v>
      </c>
      <c r="DR92">
        <v>0</v>
      </c>
      <c r="DS92">
        <v>1</v>
      </c>
      <c r="DT92">
        <v>1</v>
      </c>
      <c r="DU92">
        <v>1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556</v>
      </c>
      <c r="EF92">
        <v>219.30000305175781</v>
      </c>
      <c r="EG92">
        <v>220.05000305175781</v>
      </c>
      <c r="EH92">
        <v>225.1000061035156</v>
      </c>
      <c r="EI92">
        <v>215.92999267578119</v>
      </c>
      <c r="EJ92">
        <v>224.4700012207031</v>
      </c>
      <c r="EK92" s="2">
        <f t="shared" si="42"/>
        <v>3.4083162444836779E-3</v>
      </c>
      <c r="EL92" s="2">
        <f t="shared" si="43"/>
        <v>2.2434486516341834E-2</v>
      </c>
      <c r="EM92" s="2">
        <f t="shared" si="44"/>
        <v>1.8723064389176813E-2</v>
      </c>
      <c r="EN92" s="2">
        <f t="shared" si="45"/>
        <v>3.8045210934556928E-2</v>
      </c>
      <c r="EO92">
        <v>10</v>
      </c>
      <c r="EP92">
        <v>27</v>
      </c>
      <c r="EQ92">
        <v>43</v>
      </c>
      <c r="ER92">
        <v>68</v>
      </c>
      <c r="ES92">
        <v>30</v>
      </c>
      <c r="ET92">
        <v>0</v>
      </c>
      <c r="EU92">
        <v>0</v>
      </c>
      <c r="EV92">
        <v>0</v>
      </c>
      <c r="EW92">
        <v>0</v>
      </c>
      <c r="EX92">
        <v>2</v>
      </c>
      <c r="EY92">
        <v>1</v>
      </c>
      <c r="EZ92">
        <v>3</v>
      </c>
      <c r="FA92">
        <v>3</v>
      </c>
      <c r="FB92">
        <v>17</v>
      </c>
      <c r="FC92">
        <v>1</v>
      </c>
      <c r="FD92">
        <v>26</v>
      </c>
      <c r="FE92">
        <v>1</v>
      </c>
      <c r="FF92">
        <v>26</v>
      </c>
      <c r="FG92">
        <v>2</v>
      </c>
      <c r="FH92">
        <v>0</v>
      </c>
      <c r="FI92">
        <v>17</v>
      </c>
      <c r="FJ92">
        <v>17</v>
      </c>
      <c r="FK92">
        <v>1</v>
      </c>
      <c r="FL92">
        <v>0</v>
      </c>
      <c r="FM92">
        <v>2</v>
      </c>
      <c r="FN92">
        <v>1</v>
      </c>
      <c r="FO92">
        <v>8</v>
      </c>
      <c r="FP92">
        <v>2</v>
      </c>
      <c r="FQ92">
        <v>5</v>
      </c>
      <c r="FR92">
        <v>5</v>
      </c>
      <c r="FS92">
        <v>1</v>
      </c>
      <c r="FT92">
        <v>1</v>
      </c>
      <c r="FU92">
        <v>1</v>
      </c>
      <c r="FV92">
        <v>1</v>
      </c>
      <c r="FW92" t="s">
        <v>264</v>
      </c>
      <c r="FX92">
        <v>224.4700012207031</v>
      </c>
      <c r="FY92">
        <v>225.47999572753909</v>
      </c>
      <c r="FZ92">
        <v>227.19999694824219</v>
      </c>
      <c r="GA92">
        <v>219.89100646972659</v>
      </c>
      <c r="GB92">
        <v>221.25</v>
      </c>
      <c r="GC92">
        <v>723</v>
      </c>
      <c r="GD92">
        <v>93</v>
      </c>
      <c r="GE92">
        <v>339</v>
      </c>
      <c r="GF92">
        <v>83</v>
      </c>
      <c r="GG92">
        <v>4</v>
      </c>
      <c r="GH92">
        <v>470</v>
      </c>
      <c r="GI92">
        <v>4</v>
      </c>
      <c r="GJ92">
        <v>109</v>
      </c>
      <c r="GK92">
        <v>36</v>
      </c>
      <c r="GL92">
        <v>34</v>
      </c>
      <c r="GM92">
        <v>26</v>
      </c>
      <c r="GN92">
        <v>25</v>
      </c>
      <c r="GO92">
        <v>4</v>
      </c>
      <c r="GP92">
        <v>3</v>
      </c>
      <c r="GQ92">
        <v>2</v>
      </c>
      <c r="GR92">
        <v>1</v>
      </c>
      <c r="GS92">
        <v>2</v>
      </c>
      <c r="GT92">
        <v>1</v>
      </c>
      <c r="GU92">
        <v>2</v>
      </c>
      <c r="GV92">
        <v>1</v>
      </c>
      <c r="GW92">
        <v>1.8</v>
      </c>
      <c r="GX92" t="s">
        <v>218</v>
      </c>
      <c r="GY92">
        <v>3094454</v>
      </c>
      <c r="GZ92">
        <v>3260000</v>
      </c>
      <c r="HA92">
        <v>2.4990000000000001</v>
      </c>
      <c r="HB92">
        <v>2.6539999999999999</v>
      </c>
      <c r="HC92">
        <v>16.34</v>
      </c>
      <c r="HD92">
        <v>2.4700000000000002</v>
      </c>
      <c r="HE92">
        <v>0</v>
      </c>
      <c r="HF92" s="2">
        <f t="shared" si="46"/>
        <v>4.4793087013201838E-3</v>
      </c>
      <c r="HG92" s="2">
        <f t="shared" si="47"/>
        <v>7.5704280097104171E-3</v>
      </c>
      <c r="HH92" s="2">
        <f t="shared" si="48"/>
        <v>2.4787073637193124E-2</v>
      </c>
      <c r="HI92" s="2">
        <f t="shared" si="49"/>
        <v>6.1423436396538245E-3</v>
      </c>
      <c r="HJ92" s="3">
        <f t="shared" si="50"/>
        <v>227.18697580282424</v>
      </c>
      <c r="HK92" t="str">
        <f t="shared" si="51"/>
        <v>CRWD</v>
      </c>
    </row>
    <row r="93" spans="1:219" hidden="1" x14ac:dyDescent="0.3">
      <c r="A93">
        <v>84</v>
      </c>
      <c r="B93" t="s">
        <v>557</v>
      </c>
      <c r="C93">
        <v>10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</v>
      </c>
      <c r="W93">
        <v>8</v>
      </c>
      <c r="X93">
        <v>27</v>
      </c>
      <c r="Y93">
        <v>16</v>
      </c>
      <c r="Z93">
        <v>133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8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 t="s">
        <v>558</v>
      </c>
      <c r="AV93">
        <v>182.88999938964841</v>
      </c>
      <c r="AW93">
        <v>183.5</v>
      </c>
      <c r="AX93">
        <v>185.9700012207031</v>
      </c>
      <c r="AY93">
        <v>181.69999694824219</v>
      </c>
      <c r="AZ93">
        <v>184.21000671386719</v>
      </c>
      <c r="BA93" s="2">
        <f t="shared" si="34"/>
        <v>3.3242540073655791E-3</v>
      </c>
      <c r="BB93" s="2">
        <f t="shared" si="35"/>
        <v>1.3281718580900437E-2</v>
      </c>
      <c r="BC93" s="2">
        <f t="shared" si="36"/>
        <v>9.8092809360098565E-3</v>
      </c>
      <c r="BD93" s="2">
        <f t="shared" si="37"/>
        <v>1.3625805733364915E-2</v>
      </c>
      <c r="BE93">
        <v>29</v>
      </c>
      <c r="BF93">
        <v>127</v>
      </c>
      <c r="BG93">
        <v>31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8</v>
      </c>
      <c r="BO93">
        <v>1</v>
      </c>
      <c r="BP93">
        <v>0</v>
      </c>
      <c r="BQ93">
        <v>2</v>
      </c>
      <c r="BR93">
        <v>6</v>
      </c>
      <c r="BS93">
        <v>1</v>
      </c>
      <c r="BT93">
        <v>17</v>
      </c>
      <c r="BU93">
        <v>0</v>
      </c>
      <c r="BV93">
        <v>0</v>
      </c>
      <c r="BW93">
        <v>0</v>
      </c>
      <c r="BX93">
        <v>0</v>
      </c>
      <c r="BY93">
        <v>6</v>
      </c>
      <c r="BZ93">
        <v>6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559</v>
      </c>
      <c r="CN93">
        <v>184.21000671386719</v>
      </c>
      <c r="CO93">
        <v>185.1499938964844</v>
      </c>
      <c r="CP93">
        <v>188.1300048828125</v>
      </c>
      <c r="CQ93">
        <v>184.67999267578119</v>
      </c>
      <c r="CR93">
        <v>187.17999267578119</v>
      </c>
      <c r="CS93" s="2">
        <f t="shared" si="38"/>
        <v>5.0768955636193436E-3</v>
      </c>
      <c r="CT93" s="2">
        <f t="shared" si="39"/>
        <v>1.584016854825665E-2</v>
      </c>
      <c r="CU93" s="2">
        <f t="shared" si="40"/>
        <v>2.5384889883711681E-3</v>
      </c>
      <c r="CV93" s="2">
        <f t="shared" si="41"/>
        <v>1.3356128314046423E-2</v>
      </c>
      <c r="CW93">
        <v>34</v>
      </c>
      <c r="CX93">
        <v>43</v>
      </c>
      <c r="CY93">
        <v>110</v>
      </c>
      <c r="CZ93">
        <v>8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1</v>
      </c>
      <c r="DL93">
        <v>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241</v>
      </c>
      <c r="EF93">
        <v>187.17999267578119</v>
      </c>
      <c r="EG93">
        <v>187.42999267578119</v>
      </c>
      <c r="EH93">
        <v>187.44999694824219</v>
      </c>
      <c r="EI93">
        <v>184.6199951171875</v>
      </c>
      <c r="EJ93">
        <v>186.1000061035156</v>
      </c>
      <c r="EK93" s="2">
        <f t="shared" si="42"/>
        <v>1.3338313491397802E-3</v>
      </c>
      <c r="EL93" s="2">
        <f t="shared" si="43"/>
        <v>1.0671791297234279E-4</v>
      </c>
      <c r="EM93" s="2">
        <f t="shared" si="44"/>
        <v>1.4992251338634244E-2</v>
      </c>
      <c r="EN93" s="2">
        <f t="shared" si="45"/>
        <v>7.9527723685557383E-3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2</v>
      </c>
      <c r="FB93">
        <v>193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0</v>
      </c>
      <c r="FV93">
        <v>0</v>
      </c>
      <c r="FW93" t="s">
        <v>560</v>
      </c>
      <c r="FX93">
        <v>186.1000061035156</v>
      </c>
      <c r="FY93">
        <v>186.77000427246091</v>
      </c>
      <c r="FZ93">
        <v>186.77000427246091</v>
      </c>
      <c r="GA93">
        <v>184.1499938964844</v>
      </c>
      <c r="GB93">
        <v>184.74000549316409</v>
      </c>
      <c r="GC93">
        <v>391</v>
      </c>
      <c r="GD93">
        <v>403</v>
      </c>
      <c r="GE93">
        <v>196</v>
      </c>
      <c r="GF93">
        <v>196</v>
      </c>
      <c r="GG93">
        <v>0</v>
      </c>
      <c r="GH93">
        <v>8</v>
      </c>
      <c r="GI93">
        <v>0</v>
      </c>
      <c r="GJ93">
        <v>8</v>
      </c>
      <c r="GK93">
        <v>0</v>
      </c>
      <c r="GL93">
        <v>332</v>
      </c>
      <c r="GM93">
        <v>0</v>
      </c>
      <c r="GN93">
        <v>193</v>
      </c>
      <c r="GO93">
        <v>1</v>
      </c>
      <c r="GP93">
        <v>0</v>
      </c>
      <c r="GQ93">
        <v>1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2.1</v>
      </c>
      <c r="GX93" t="s">
        <v>218</v>
      </c>
      <c r="GY93">
        <v>1364313</v>
      </c>
      <c r="GZ93">
        <v>1611580</v>
      </c>
      <c r="HA93">
        <v>0.35599999999999998</v>
      </c>
      <c r="HB93">
        <v>0.629</v>
      </c>
      <c r="HC93">
        <v>3.46</v>
      </c>
      <c r="HD93">
        <v>2.17</v>
      </c>
      <c r="HE93">
        <v>2.2488999999999999</v>
      </c>
      <c r="HF93" s="2">
        <f t="shared" si="46"/>
        <v>3.5872900017066556E-3</v>
      </c>
      <c r="HG93" s="2">
        <f t="shared" si="47"/>
        <v>0</v>
      </c>
      <c r="HH93" s="2">
        <f t="shared" si="48"/>
        <v>1.402800404798632E-2</v>
      </c>
      <c r="HI93" s="2">
        <f t="shared" si="49"/>
        <v>3.1937402789647962E-3</v>
      </c>
      <c r="HJ93" s="3">
        <f t="shared" si="50"/>
        <v>186.77000427246091</v>
      </c>
      <c r="HK93" t="str">
        <f t="shared" si="51"/>
        <v>CCI</v>
      </c>
    </row>
    <row r="94" spans="1:219" hidden="1" x14ac:dyDescent="0.3">
      <c r="A94">
        <v>85</v>
      </c>
      <c r="B94" t="s">
        <v>561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29</v>
      </c>
      <c r="N94">
        <v>159</v>
      </c>
      <c r="O94">
        <v>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558</v>
      </c>
      <c r="AV94">
        <v>107.80999755859381</v>
      </c>
      <c r="AW94">
        <v>107.6999969482422</v>
      </c>
      <c r="AX94">
        <v>108.7099990844727</v>
      </c>
      <c r="AY94">
        <v>106.86000061035161</v>
      </c>
      <c r="AZ94">
        <v>107.1699981689453</v>
      </c>
      <c r="BA94" s="2">
        <f t="shared" si="34"/>
        <v>-1.0213613135428012E-3</v>
      </c>
      <c r="BB94" s="2">
        <f t="shared" si="35"/>
        <v>9.2907933468537873E-3</v>
      </c>
      <c r="BC94" s="2">
        <f t="shared" si="36"/>
        <v>7.799409115065048E-3</v>
      </c>
      <c r="BD94" s="2">
        <f t="shared" si="37"/>
        <v>2.8925778099296862E-3</v>
      </c>
      <c r="BE94">
        <v>78</v>
      </c>
      <c r="BF94">
        <v>58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17</v>
      </c>
      <c r="BO94">
        <v>13</v>
      </c>
      <c r="BP94">
        <v>13</v>
      </c>
      <c r="BQ94">
        <v>6</v>
      </c>
      <c r="BR94">
        <v>12</v>
      </c>
      <c r="BS94">
        <v>0</v>
      </c>
      <c r="BT94">
        <v>0</v>
      </c>
      <c r="BU94">
        <v>0</v>
      </c>
      <c r="BV94">
        <v>0</v>
      </c>
      <c r="BW94">
        <v>58</v>
      </c>
      <c r="BX94">
        <v>0</v>
      </c>
      <c r="BY94">
        <v>11</v>
      </c>
      <c r="BZ94">
        <v>0</v>
      </c>
      <c r="CA94">
        <v>2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510</v>
      </c>
      <c r="CN94">
        <v>107.1699981689453</v>
      </c>
      <c r="CO94">
        <v>107.8000030517578</v>
      </c>
      <c r="CP94">
        <v>109.6999969482422</v>
      </c>
      <c r="CQ94">
        <v>107.11000061035161</v>
      </c>
      <c r="CR94">
        <v>109.61000061035161</v>
      </c>
      <c r="CS94" s="2">
        <f t="shared" si="38"/>
        <v>5.844200973816438E-3</v>
      </c>
      <c r="CT94" s="2">
        <f t="shared" si="39"/>
        <v>1.7319908380497462E-2</v>
      </c>
      <c r="CU94" s="2">
        <f t="shared" si="40"/>
        <v>6.4007645813786151E-3</v>
      </c>
      <c r="CV94" s="2">
        <f t="shared" si="41"/>
        <v>2.2808137816613616E-2</v>
      </c>
      <c r="CW94">
        <v>19</v>
      </c>
      <c r="CX94">
        <v>37</v>
      </c>
      <c r="CY94">
        <v>100</v>
      </c>
      <c r="CZ94">
        <v>27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</v>
      </c>
      <c r="DG94">
        <v>3</v>
      </c>
      <c r="DH94">
        <v>1</v>
      </c>
      <c r="DI94">
        <v>0</v>
      </c>
      <c r="DJ94">
        <v>4</v>
      </c>
      <c r="DK94">
        <v>1</v>
      </c>
      <c r="DL94">
        <v>10</v>
      </c>
      <c r="DM94">
        <v>0</v>
      </c>
      <c r="DN94">
        <v>0</v>
      </c>
      <c r="DO94">
        <v>0</v>
      </c>
      <c r="DP94">
        <v>0</v>
      </c>
      <c r="DQ94">
        <v>4</v>
      </c>
      <c r="DR94">
        <v>4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518</v>
      </c>
      <c r="EF94">
        <v>109.61000061035161</v>
      </c>
      <c r="EG94">
        <v>110.0699996948242</v>
      </c>
      <c r="EH94">
        <v>110.5500030517578</v>
      </c>
      <c r="EI94">
        <v>109.2200012207031</v>
      </c>
      <c r="EJ94">
        <v>109.8000030517578</v>
      </c>
      <c r="EK94" s="2">
        <f t="shared" si="42"/>
        <v>4.1791504110836319E-3</v>
      </c>
      <c r="EL94" s="2">
        <f t="shared" si="43"/>
        <v>4.3419569758751386E-3</v>
      </c>
      <c r="EM94" s="2">
        <f t="shared" si="44"/>
        <v>7.7223446577431298E-3</v>
      </c>
      <c r="EN94" s="2">
        <f t="shared" si="45"/>
        <v>5.2823480412955703E-3</v>
      </c>
      <c r="EO94">
        <v>22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46</v>
      </c>
      <c r="EY94">
        <v>24</v>
      </c>
      <c r="EZ94">
        <v>30</v>
      </c>
      <c r="FA94">
        <v>17</v>
      </c>
      <c r="FB94">
        <v>62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562</v>
      </c>
      <c r="FX94">
        <v>109.8000030517578</v>
      </c>
      <c r="FY94">
        <v>109.0899963378906</v>
      </c>
      <c r="FZ94">
        <v>109.94000244140619</v>
      </c>
      <c r="GA94">
        <v>108.73000335693359</v>
      </c>
      <c r="GB94">
        <v>109.8000030517578</v>
      </c>
      <c r="GC94">
        <v>536</v>
      </c>
      <c r="GD94">
        <v>251</v>
      </c>
      <c r="GE94">
        <v>205</v>
      </c>
      <c r="GF94">
        <v>189</v>
      </c>
      <c r="GG94">
        <v>0</v>
      </c>
      <c r="GH94">
        <v>27</v>
      </c>
      <c r="GI94">
        <v>0</v>
      </c>
      <c r="GJ94">
        <v>27</v>
      </c>
      <c r="GK94">
        <v>0</v>
      </c>
      <c r="GL94">
        <v>78</v>
      </c>
      <c r="GM94">
        <v>0</v>
      </c>
      <c r="GN94">
        <v>66</v>
      </c>
      <c r="GO94">
        <v>2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1.9</v>
      </c>
      <c r="GX94" t="s">
        <v>218</v>
      </c>
      <c r="GY94">
        <v>676125</v>
      </c>
      <c r="GZ94">
        <v>1252640</v>
      </c>
      <c r="HA94">
        <v>0.66800000000000004</v>
      </c>
      <c r="HB94">
        <v>1.226</v>
      </c>
      <c r="HC94">
        <v>1.44</v>
      </c>
      <c r="HD94">
        <v>2.65</v>
      </c>
      <c r="HE94">
        <v>3.8300000000000001E-2</v>
      </c>
      <c r="HF94" s="2">
        <f t="shared" si="46"/>
        <v>-6.5084493326781345E-3</v>
      </c>
      <c r="HG94" s="2">
        <f t="shared" si="47"/>
        <v>7.7315452486789171E-3</v>
      </c>
      <c r="HH94" s="2">
        <f t="shared" si="48"/>
        <v>3.2999632692439773E-3</v>
      </c>
      <c r="HI94" s="2">
        <f t="shared" si="49"/>
        <v>9.7449878423029324E-3</v>
      </c>
      <c r="HJ94" s="3">
        <f t="shared" si="50"/>
        <v>109.93343058075521</v>
      </c>
      <c r="HK94" t="str">
        <f t="shared" si="51"/>
        <v>CCK</v>
      </c>
    </row>
    <row r="95" spans="1:219" hidden="1" x14ac:dyDescent="0.3">
      <c r="A95">
        <v>86</v>
      </c>
      <c r="B95" t="s">
        <v>563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0</v>
      </c>
      <c r="O95">
        <v>6</v>
      </c>
      <c r="P95">
        <v>3</v>
      </c>
      <c r="Q95">
        <v>186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564</v>
      </c>
      <c r="AV95">
        <v>102.69000244140619</v>
      </c>
      <c r="AW95">
        <v>101.7200012207031</v>
      </c>
      <c r="AX95">
        <v>103.7399978637695</v>
      </c>
      <c r="AY95">
        <v>101.3000030517578</v>
      </c>
      <c r="AZ95">
        <v>101.8199996948242</v>
      </c>
      <c r="BA95" s="2">
        <f t="shared" si="34"/>
        <v>-9.5359930108382951E-3</v>
      </c>
      <c r="BB95" s="2">
        <f t="shared" si="35"/>
        <v>1.9471724355720976E-2</v>
      </c>
      <c r="BC95" s="2">
        <f t="shared" si="36"/>
        <v>4.1289634674110953E-3</v>
      </c>
      <c r="BD95" s="2">
        <f t="shared" si="37"/>
        <v>5.1070187058037675E-3</v>
      </c>
      <c r="BE95">
        <v>46</v>
      </c>
      <c r="BF95">
        <v>24</v>
      </c>
      <c r="BG95">
        <v>50</v>
      </c>
      <c r="BH95">
        <v>70</v>
      </c>
      <c r="BI95">
        <v>0</v>
      </c>
      <c r="BJ95">
        <v>1</v>
      </c>
      <c r="BK95">
        <v>120</v>
      </c>
      <c r="BL95">
        <v>0</v>
      </c>
      <c r="BM95">
        <v>0</v>
      </c>
      <c r="BN95">
        <v>14</v>
      </c>
      <c r="BO95">
        <v>2</v>
      </c>
      <c r="BP95">
        <v>0</v>
      </c>
      <c r="BQ95">
        <v>1</v>
      </c>
      <c r="BR95">
        <v>0</v>
      </c>
      <c r="BS95">
        <v>1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463</v>
      </c>
      <c r="CN95">
        <v>101.8199996948242</v>
      </c>
      <c r="CO95">
        <v>101.8000030517578</v>
      </c>
      <c r="CP95">
        <v>103.620002746582</v>
      </c>
      <c r="CQ95">
        <v>101.4599990844727</v>
      </c>
      <c r="CR95">
        <v>103.11000061035161</v>
      </c>
      <c r="CS95" s="2">
        <f t="shared" si="38"/>
        <v>-1.9643067256325253E-4</v>
      </c>
      <c r="CT95" s="2">
        <f t="shared" si="39"/>
        <v>1.7564173389140736E-2</v>
      </c>
      <c r="CU95" s="2">
        <f t="shared" si="40"/>
        <v>3.3399209930498053E-3</v>
      </c>
      <c r="CV95" s="2">
        <f t="shared" si="41"/>
        <v>1.6002342315118323E-2</v>
      </c>
      <c r="CW95">
        <v>28</v>
      </c>
      <c r="CX95">
        <v>17</v>
      </c>
      <c r="CY95">
        <v>114</v>
      </c>
      <c r="CZ95">
        <v>33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9</v>
      </c>
      <c r="DG95">
        <v>0</v>
      </c>
      <c r="DH95">
        <v>2</v>
      </c>
      <c r="DI95">
        <v>0</v>
      </c>
      <c r="DJ95">
        <v>0</v>
      </c>
      <c r="DK95">
        <v>1</v>
      </c>
      <c r="DL95">
        <v>11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424</v>
      </c>
      <c r="EF95">
        <v>103.11000061035161</v>
      </c>
      <c r="EG95">
        <v>103.0299987792969</v>
      </c>
      <c r="EH95">
        <v>103.63999938964839</v>
      </c>
      <c r="EI95">
        <v>102.1999969482422</v>
      </c>
      <c r="EJ95">
        <v>102.3199996948242</v>
      </c>
      <c r="EK95" s="2">
        <f t="shared" si="42"/>
        <v>-7.7649065323281974E-4</v>
      </c>
      <c r="EL95" s="2">
        <f t="shared" si="43"/>
        <v>5.8857643182542718E-3</v>
      </c>
      <c r="EM95" s="2">
        <f t="shared" si="44"/>
        <v>8.0559239142831141E-3</v>
      </c>
      <c r="EN95" s="2">
        <f t="shared" si="45"/>
        <v>1.1728180897176976E-3</v>
      </c>
      <c r="EO95">
        <v>49</v>
      </c>
      <c r="EP95">
        <v>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42</v>
      </c>
      <c r="EY95">
        <v>19</v>
      </c>
      <c r="EZ95">
        <v>17</v>
      </c>
      <c r="FA95">
        <v>8</v>
      </c>
      <c r="FB95">
        <v>71</v>
      </c>
      <c r="FC95">
        <v>0</v>
      </c>
      <c r="FD95">
        <v>0</v>
      </c>
      <c r="FE95">
        <v>0</v>
      </c>
      <c r="FF95">
        <v>0</v>
      </c>
      <c r="FG95">
        <v>2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565</v>
      </c>
      <c r="FX95">
        <v>102.3199996948242</v>
      </c>
      <c r="FY95">
        <v>102.09999847412109</v>
      </c>
      <c r="FZ95">
        <v>102.2900009155273</v>
      </c>
      <c r="GA95">
        <v>101.40000152587891</v>
      </c>
      <c r="GB95">
        <v>101.9199981689453</v>
      </c>
      <c r="GC95">
        <v>628</v>
      </c>
      <c r="GD95">
        <v>186</v>
      </c>
      <c r="GE95">
        <v>243</v>
      </c>
      <c r="GF95">
        <v>168</v>
      </c>
      <c r="GG95">
        <v>0</v>
      </c>
      <c r="GH95">
        <v>292</v>
      </c>
      <c r="GI95">
        <v>0</v>
      </c>
      <c r="GJ95">
        <v>33</v>
      </c>
      <c r="GK95">
        <v>1</v>
      </c>
      <c r="GL95">
        <v>71</v>
      </c>
      <c r="GM95">
        <v>0</v>
      </c>
      <c r="GN95">
        <v>71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3264709</v>
      </c>
      <c r="GZ95">
        <v>3539575</v>
      </c>
      <c r="HA95">
        <v>2.1739999999999999</v>
      </c>
      <c r="HB95">
        <v>2.3919999999999999</v>
      </c>
      <c r="HC95">
        <v>1.39</v>
      </c>
      <c r="HD95">
        <v>1.92</v>
      </c>
      <c r="HE95">
        <v>0.30030000000000001</v>
      </c>
      <c r="HF95" s="2">
        <f t="shared" si="46"/>
        <v>-2.1547622330169158E-3</v>
      </c>
      <c r="HG95" s="2">
        <f t="shared" si="47"/>
        <v>1.8574879236057384E-3</v>
      </c>
      <c r="HH95" s="2">
        <f t="shared" si="48"/>
        <v>6.8559937189383025E-3</v>
      </c>
      <c r="HI95" s="2">
        <f t="shared" si="49"/>
        <v>5.1020079710405453E-3</v>
      </c>
      <c r="HJ95" s="3">
        <f t="shared" si="50"/>
        <v>102.28964798828694</v>
      </c>
      <c r="HK95" t="str">
        <f t="shared" si="51"/>
        <v>CSX</v>
      </c>
    </row>
    <row r="96" spans="1:219" hidden="1" x14ac:dyDescent="0.3">
      <c r="A96">
        <v>87</v>
      </c>
      <c r="B96" t="s">
        <v>566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3</v>
      </c>
      <c r="N96">
        <v>32</v>
      </c>
      <c r="O96">
        <v>69</v>
      </c>
      <c r="P96">
        <v>37</v>
      </c>
      <c r="Q96">
        <v>18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567</v>
      </c>
      <c r="AV96">
        <v>113.120002746582</v>
      </c>
      <c r="AW96">
        <v>113.11000061035161</v>
      </c>
      <c r="AX96">
        <v>113.6800003051758</v>
      </c>
      <c r="AY96">
        <v>111.9300003051758</v>
      </c>
      <c r="AZ96">
        <v>111.94000244140619</v>
      </c>
      <c r="BA96" s="2">
        <f t="shared" si="34"/>
        <v>-8.8428398695272747E-5</v>
      </c>
      <c r="BB96" s="2">
        <f t="shared" si="35"/>
        <v>5.0140718973787912E-3</v>
      </c>
      <c r="BC96" s="2">
        <f t="shared" si="36"/>
        <v>1.0432325159653644E-2</v>
      </c>
      <c r="BD96" s="2">
        <f t="shared" si="37"/>
        <v>8.9352653316554509E-5</v>
      </c>
      <c r="BE96">
        <v>58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23</v>
      </c>
      <c r="BO96">
        <v>4</v>
      </c>
      <c r="BP96">
        <v>13</v>
      </c>
      <c r="BQ96">
        <v>16</v>
      </c>
      <c r="BR96">
        <v>71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1</v>
      </c>
      <c r="CD96">
        <v>0</v>
      </c>
      <c r="CE96">
        <v>62</v>
      </c>
      <c r="CF96">
        <v>1</v>
      </c>
      <c r="CG96">
        <v>1</v>
      </c>
      <c r="CH96">
        <v>0</v>
      </c>
      <c r="CI96">
        <v>2</v>
      </c>
      <c r="CJ96">
        <v>1</v>
      </c>
      <c r="CK96">
        <v>1</v>
      </c>
      <c r="CL96">
        <v>1</v>
      </c>
      <c r="CM96" t="s">
        <v>568</v>
      </c>
      <c r="CN96">
        <v>111.94000244140619</v>
      </c>
      <c r="CO96">
        <v>112.11000061035161</v>
      </c>
      <c r="CP96">
        <v>116.5299987792969</v>
      </c>
      <c r="CQ96">
        <v>111.75</v>
      </c>
      <c r="CR96">
        <v>115.5500030517578</v>
      </c>
      <c r="CS96" s="2">
        <f t="shared" si="38"/>
        <v>1.516351512085512E-3</v>
      </c>
      <c r="CT96" s="2">
        <f t="shared" si="39"/>
        <v>3.7930131427501346E-2</v>
      </c>
      <c r="CU96" s="2">
        <f t="shared" si="40"/>
        <v>3.211137350741966E-3</v>
      </c>
      <c r="CV96" s="2">
        <f t="shared" si="41"/>
        <v>3.288622199391622E-2</v>
      </c>
      <c r="CW96">
        <v>2</v>
      </c>
      <c r="CX96">
        <v>10</v>
      </c>
      <c r="CY96">
        <v>6</v>
      </c>
      <c r="CZ96">
        <v>6</v>
      </c>
      <c r="DA96">
        <v>158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298</v>
      </c>
      <c r="EF96">
        <v>115.5500030517578</v>
      </c>
      <c r="EG96">
        <v>116.5100021362305</v>
      </c>
      <c r="EH96">
        <v>117.9199981689453</v>
      </c>
      <c r="EI96">
        <v>115.629997253418</v>
      </c>
      <c r="EJ96">
        <v>116.76999664306641</v>
      </c>
      <c r="EK96" s="2">
        <f t="shared" si="42"/>
        <v>8.2396280737357941E-3</v>
      </c>
      <c r="EL96" s="2">
        <f t="shared" si="43"/>
        <v>1.1957225700552354E-2</v>
      </c>
      <c r="EM96" s="2">
        <f t="shared" si="44"/>
        <v>7.5530415129814177E-3</v>
      </c>
      <c r="EN96" s="2">
        <f t="shared" si="45"/>
        <v>9.7627765900608621E-3</v>
      </c>
      <c r="EO96">
        <v>101</v>
      </c>
      <c r="EP96">
        <v>44</v>
      </c>
      <c r="EQ96">
        <v>2</v>
      </c>
      <c r="ER96">
        <v>0</v>
      </c>
      <c r="ES96">
        <v>0</v>
      </c>
      <c r="ET96">
        <v>1</v>
      </c>
      <c r="EU96">
        <v>1</v>
      </c>
      <c r="EV96">
        <v>0</v>
      </c>
      <c r="EW96">
        <v>0</v>
      </c>
      <c r="EX96">
        <v>6</v>
      </c>
      <c r="EY96">
        <v>4</v>
      </c>
      <c r="EZ96">
        <v>1</v>
      </c>
      <c r="FA96">
        <v>1</v>
      </c>
      <c r="FB96">
        <v>1</v>
      </c>
      <c r="FC96">
        <v>2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569</v>
      </c>
      <c r="FX96">
        <v>116.76999664306641</v>
      </c>
      <c r="FY96">
        <v>117.120002746582</v>
      </c>
      <c r="FZ96">
        <v>118.01999664306641</v>
      </c>
      <c r="GA96">
        <v>116</v>
      </c>
      <c r="GB96">
        <v>117.84999847412109</v>
      </c>
      <c r="GC96">
        <v>546</v>
      </c>
      <c r="GD96">
        <v>142</v>
      </c>
      <c r="GE96">
        <v>329</v>
      </c>
      <c r="GF96">
        <v>14</v>
      </c>
      <c r="GG96">
        <v>0</v>
      </c>
      <c r="GH96">
        <v>219</v>
      </c>
      <c r="GI96">
        <v>0</v>
      </c>
      <c r="GJ96">
        <v>164</v>
      </c>
      <c r="GK96">
        <v>2</v>
      </c>
      <c r="GL96">
        <v>72</v>
      </c>
      <c r="GM96">
        <v>1</v>
      </c>
      <c r="GN96">
        <v>1</v>
      </c>
      <c r="GO96">
        <v>2</v>
      </c>
      <c r="GP96">
        <v>1</v>
      </c>
      <c r="GQ96">
        <v>1</v>
      </c>
      <c r="GR96">
        <v>1</v>
      </c>
      <c r="GS96">
        <v>1</v>
      </c>
      <c r="GT96">
        <v>0</v>
      </c>
      <c r="GU96">
        <v>1</v>
      </c>
      <c r="GV96">
        <v>0</v>
      </c>
      <c r="GW96">
        <v>3.7</v>
      </c>
      <c r="GX96" t="s">
        <v>570</v>
      </c>
      <c r="GY96">
        <v>421575</v>
      </c>
      <c r="GZ96">
        <v>363525</v>
      </c>
      <c r="HC96">
        <v>2.11</v>
      </c>
      <c r="HD96">
        <v>5.66</v>
      </c>
      <c r="HE96">
        <v>0.55879999999999996</v>
      </c>
      <c r="HF96" s="2">
        <f t="shared" si="46"/>
        <v>2.9884400214105211E-3</v>
      </c>
      <c r="HG96" s="2">
        <f t="shared" si="47"/>
        <v>7.6257746321269915E-3</v>
      </c>
      <c r="HH96" s="2">
        <f t="shared" si="48"/>
        <v>9.5628647568033465E-3</v>
      </c>
      <c r="HI96" s="2">
        <f t="shared" si="49"/>
        <v>1.5697908341741229E-2</v>
      </c>
      <c r="HJ96" s="3">
        <f t="shared" si="50"/>
        <v>118.01313349244153</v>
      </c>
      <c r="HK96" t="str">
        <f t="shared" si="51"/>
        <v>CFR</v>
      </c>
    </row>
    <row r="97" spans="1:219" hidden="1" x14ac:dyDescent="0.3">
      <c r="A97">
        <v>88</v>
      </c>
      <c r="B97" t="s">
        <v>571</v>
      </c>
      <c r="C97">
        <v>9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3</v>
      </c>
      <c r="N97">
        <v>3</v>
      </c>
      <c r="O97">
        <v>13</v>
      </c>
      <c r="P97">
        <v>23</v>
      </c>
      <c r="Q97">
        <v>98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0</v>
      </c>
      <c r="AS97">
        <v>1</v>
      </c>
      <c r="AT97">
        <v>1</v>
      </c>
      <c r="AU97" t="s">
        <v>572</v>
      </c>
      <c r="AV97">
        <v>126.0400009155273</v>
      </c>
      <c r="AW97">
        <v>126.0800018310547</v>
      </c>
      <c r="AX97">
        <v>126.8399963378906</v>
      </c>
      <c r="AY97">
        <v>124.7399978637695</v>
      </c>
      <c r="AZ97">
        <v>125.09999847412109</v>
      </c>
      <c r="BA97" s="2">
        <f t="shared" si="34"/>
        <v>3.1726614012106413E-4</v>
      </c>
      <c r="BB97" s="2">
        <f t="shared" si="35"/>
        <v>5.9917575589590877E-3</v>
      </c>
      <c r="BC97" s="2">
        <f t="shared" si="36"/>
        <v>1.0628203900891253E-2</v>
      </c>
      <c r="BD97" s="2">
        <f t="shared" si="37"/>
        <v>2.8777027557363999E-3</v>
      </c>
      <c r="BE97">
        <v>33</v>
      </c>
      <c r="BF97">
        <v>5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19</v>
      </c>
      <c r="BO97">
        <v>7</v>
      </c>
      <c r="BP97">
        <v>1</v>
      </c>
      <c r="BQ97">
        <v>8</v>
      </c>
      <c r="BR97">
        <v>49</v>
      </c>
      <c r="BS97">
        <v>0</v>
      </c>
      <c r="BT97">
        <v>0</v>
      </c>
      <c r="BU97">
        <v>0</v>
      </c>
      <c r="BV97">
        <v>0</v>
      </c>
      <c r="BW97">
        <v>6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40</v>
      </c>
      <c r="CF97">
        <v>6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 t="s">
        <v>573</v>
      </c>
      <c r="CN97">
        <v>125.09999847412109</v>
      </c>
      <c r="CO97">
        <v>125.370002746582</v>
      </c>
      <c r="CP97">
        <v>126.1999969482422</v>
      </c>
      <c r="CQ97">
        <v>124.7200012207031</v>
      </c>
      <c r="CR97">
        <v>125.4199981689453</v>
      </c>
      <c r="CS97" s="2">
        <f t="shared" si="38"/>
        <v>2.1536593008352201E-3</v>
      </c>
      <c r="CT97" s="2">
        <f t="shared" si="39"/>
        <v>6.576816337013125E-3</v>
      </c>
      <c r="CU97" s="2">
        <f t="shared" si="40"/>
        <v>5.1846654832798933E-3</v>
      </c>
      <c r="CV97" s="2">
        <f t="shared" si="41"/>
        <v>5.5812227592227925E-3</v>
      </c>
      <c r="CW97">
        <v>44</v>
      </c>
      <c r="CX97">
        <v>5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21</v>
      </c>
      <c r="DG97">
        <v>14</v>
      </c>
      <c r="DH97">
        <v>14</v>
      </c>
      <c r="DI97">
        <v>3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5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322</v>
      </c>
      <c r="EF97">
        <v>125.4199981689453</v>
      </c>
      <c r="EG97">
        <v>126.0500030517578</v>
      </c>
      <c r="EH97">
        <v>127.0299987792969</v>
      </c>
      <c r="EI97">
        <v>125.0299987792969</v>
      </c>
      <c r="EJ97">
        <v>125.9199981689453</v>
      </c>
      <c r="EK97" s="2">
        <f t="shared" si="42"/>
        <v>4.998055276157487E-3</v>
      </c>
      <c r="EL97" s="2">
        <f t="shared" si="43"/>
        <v>7.7146795005623714E-3</v>
      </c>
      <c r="EM97" s="2">
        <f t="shared" si="44"/>
        <v>8.0920606724782518E-3</v>
      </c>
      <c r="EN97" s="2">
        <f t="shared" si="45"/>
        <v>7.0679749252720026E-3</v>
      </c>
      <c r="EO97">
        <v>63</v>
      </c>
      <c r="EP97">
        <v>7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32</v>
      </c>
      <c r="EY97">
        <v>10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0</v>
      </c>
      <c r="FK97">
        <v>0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311</v>
      </c>
      <c r="FX97">
        <v>125.9199981689453</v>
      </c>
      <c r="FY97">
        <v>125.9100036621094</v>
      </c>
      <c r="FZ97">
        <v>127.1600036621094</v>
      </c>
      <c r="GA97">
        <v>125.09999847412109</v>
      </c>
      <c r="GB97">
        <v>126.8300018310547</v>
      </c>
      <c r="GC97">
        <v>297</v>
      </c>
      <c r="GD97">
        <v>181</v>
      </c>
      <c r="GE97">
        <v>119</v>
      </c>
      <c r="GF97">
        <v>96</v>
      </c>
      <c r="GG97">
        <v>0</v>
      </c>
      <c r="GH97">
        <v>121</v>
      </c>
      <c r="GI97">
        <v>0</v>
      </c>
      <c r="GJ97">
        <v>0</v>
      </c>
      <c r="GK97">
        <v>1</v>
      </c>
      <c r="GL97">
        <v>52</v>
      </c>
      <c r="GM97">
        <v>0</v>
      </c>
      <c r="GN97">
        <v>2</v>
      </c>
      <c r="GO97">
        <v>2</v>
      </c>
      <c r="GP97">
        <v>1</v>
      </c>
      <c r="GQ97">
        <v>1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1.8</v>
      </c>
      <c r="GX97" t="s">
        <v>218</v>
      </c>
      <c r="GY97">
        <v>85442</v>
      </c>
      <c r="GZ97">
        <v>232550</v>
      </c>
      <c r="HA97">
        <v>0.97099999999999997</v>
      </c>
      <c r="HB97">
        <v>1.605</v>
      </c>
      <c r="HC97">
        <v>0.12</v>
      </c>
      <c r="HD97">
        <v>2.7</v>
      </c>
      <c r="HE97">
        <v>0.14169999999999999</v>
      </c>
      <c r="HF97" s="2">
        <f t="shared" si="46"/>
        <v>-7.9378179216993416E-5</v>
      </c>
      <c r="HG97" s="2">
        <f t="shared" si="47"/>
        <v>9.8301349795609783E-3</v>
      </c>
      <c r="HH97" s="2">
        <f t="shared" si="48"/>
        <v>6.433207564365051E-3</v>
      </c>
      <c r="HI97" s="2">
        <f t="shared" si="49"/>
        <v>1.3640332192363158E-2</v>
      </c>
      <c r="HJ97" s="3">
        <f t="shared" si="50"/>
        <v>127.14771599338495</v>
      </c>
      <c r="HK97" t="str">
        <f t="shared" si="51"/>
        <v>CW</v>
      </c>
    </row>
    <row r="98" spans="1:219" hidden="1" x14ac:dyDescent="0.3">
      <c r="A98">
        <v>89</v>
      </c>
      <c r="B98" t="s">
        <v>574</v>
      </c>
      <c r="C98">
        <v>10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6</v>
      </c>
      <c r="N98">
        <v>128</v>
      </c>
      <c r="O98">
        <v>51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556</v>
      </c>
      <c r="AV98">
        <v>113.5400009155273</v>
      </c>
      <c r="AW98">
        <v>113.5500030517578</v>
      </c>
      <c r="AX98">
        <v>113.9499969482422</v>
      </c>
      <c r="AY98">
        <v>112.0800018310547</v>
      </c>
      <c r="AZ98">
        <v>112.4499969482422</v>
      </c>
      <c r="BA98" s="2">
        <f t="shared" si="34"/>
        <v>8.8085741626442449E-5</v>
      </c>
      <c r="BB98" s="2">
        <f t="shared" si="35"/>
        <v>3.5102580710562048E-3</v>
      </c>
      <c r="BC98" s="2">
        <f t="shared" si="36"/>
        <v>1.2945849239942797E-2</v>
      </c>
      <c r="BD98" s="2">
        <f t="shared" si="37"/>
        <v>3.2903079344483999E-3</v>
      </c>
      <c r="BE98">
        <v>35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24</v>
      </c>
      <c r="BO98">
        <v>10</v>
      </c>
      <c r="BP98">
        <v>8</v>
      </c>
      <c r="BQ98">
        <v>23</v>
      </c>
      <c r="BR98">
        <v>104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37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575</v>
      </c>
      <c r="CN98">
        <v>112.4499969482422</v>
      </c>
      <c r="CO98">
        <v>112.379997253418</v>
      </c>
      <c r="CP98">
        <v>113.9300003051758</v>
      </c>
      <c r="CQ98">
        <v>110.9499969482422</v>
      </c>
      <c r="CR98">
        <v>113.59999847412109</v>
      </c>
      <c r="CS98" s="2">
        <f t="shared" si="38"/>
        <v>-6.2288393428544531E-4</v>
      </c>
      <c r="CT98" s="2">
        <f t="shared" si="39"/>
        <v>1.3604871830123044E-2</v>
      </c>
      <c r="CU98" s="2">
        <f t="shared" si="40"/>
        <v>1.2724687134055834E-2</v>
      </c>
      <c r="CV98" s="2">
        <f t="shared" si="41"/>
        <v>2.3327478534100332E-2</v>
      </c>
      <c r="CW98">
        <v>52</v>
      </c>
      <c r="CX98">
        <v>59</v>
      </c>
      <c r="CY98">
        <v>37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4</v>
      </c>
      <c r="DG98">
        <v>9</v>
      </c>
      <c r="DH98">
        <v>4</v>
      </c>
      <c r="DI98">
        <v>0</v>
      </c>
      <c r="DJ98">
        <v>29</v>
      </c>
      <c r="DK98">
        <v>1</v>
      </c>
      <c r="DL98">
        <v>46</v>
      </c>
      <c r="DM98">
        <v>0</v>
      </c>
      <c r="DN98">
        <v>0</v>
      </c>
      <c r="DO98">
        <v>0</v>
      </c>
      <c r="DP98">
        <v>0</v>
      </c>
      <c r="DQ98">
        <v>29</v>
      </c>
      <c r="DR98">
        <v>29</v>
      </c>
      <c r="DS98">
        <v>0</v>
      </c>
      <c r="DT98">
        <v>0</v>
      </c>
      <c r="DU98">
        <v>1</v>
      </c>
      <c r="DV98">
        <v>1</v>
      </c>
      <c r="DW98">
        <v>3</v>
      </c>
      <c r="DX98">
        <v>0</v>
      </c>
      <c r="DY98">
        <v>11</v>
      </c>
      <c r="DZ98">
        <v>11</v>
      </c>
      <c r="EA98">
        <v>1</v>
      </c>
      <c r="EB98">
        <v>0</v>
      </c>
      <c r="EC98">
        <v>1</v>
      </c>
      <c r="ED98">
        <v>1</v>
      </c>
      <c r="EE98" t="s">
        <v>326</v>
      </c>
      <c r="EF98">
        <v>113.59999847412109</v>
      </c>
      <c r="EG98">
        <v>113.7900009155273</v>
      </c>
      <c r="EH98">
        <v>114.76999664306641</v>
      </c>
      <c r="EI98">
        <v>113.13999938964839</v>
      </c>
      <c r="EJ98">
        <v>113.34999847412109</v>
      </c>
      <c r="EK98" s="2">
        <f t="shared" si="42"/>
        <v>1.6697639500614647E-3</v>
      </c>
      <c r="EL98" s="2">
        <f t="shared" si="43"/>
        <v>8.5387797874290072E-3</v>
      </c>
      <c r="EM98" s="2">
        <f t="shared" si="44"/>
        <v>5.7122903651388723E-3</v>
      </c>
      <c r="EN98" s="2">
        <f t="shared" si="45"/>
        <v>1.8526606731330553E-3</v>
      </c>
      <c r="EO98">
        <v>74</v>
      </c>
      <c r="EP98">
        <v>31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48</v>
      </c>
      <c r="EY98">
        <v>10</v>
      </c>
      <c r="EZ98">
        <v>8</v>
      </c>
      <c r="FA98">
        <v>10</v>
      </c>
      <c r="FB98">
        <v>2</v>
      </c>
      <c r="FC98">
        <v>0</v>
      </c>
      <c r="FD98">
        <v>0</v>
      </c>
      <c r="FE98">
        <v>0</v>
      </c>
      <c r="FF98">
        <v>0</v>
      </c>
      <c r="FG98">
        <v>31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394</v>
      </c>
      <c r="FX98">
        <v>113.34999847412109</v>
      </c>
      <c r="FY98">
        <v>112.5100021362305</v>
      </c>
      <c r="FZ98">
        <v>113.7399978637695</v>
      </c>
      <c r="GA98">
        <v>112.120002746582</v>
      </c>
      <c r="GB98">
        <v>112.36000061035161</v>
      </c>
      <c r="GC98">
        <v>473</v>
      </c>
      <c r="GD98">
        <v>294</v>
      </c>
      <c r="GE98">
        <v>253</v>
      </c>
      <c r="GF98">
        <v>124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135</v>
      </c>
      <c r="GM98">
        <v>0</v>
      </c>
      <c r="GN98">
        <v>31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2.9</v>
      </c>
      <c r="GX98" t="s">
        <v>281</v>
      </c>
      <c r="GY98">
        <v>501374</v>
      </c>
      <c r="GZ98">
        <v>756300</v>
      </c>
      <c r="HA98">
        <v>1.1240000000000001</v>
      </c>
      <c r="HB98">
        <v>1.272</v>
      </c>
      <c r="HC98">
        <v>0.96</v>
      </c>
      <c r="HD98">
        <v>4.4000000000000004</v>
      </c>
      <c r="HE98">
        <v>0</v>
      </c>
      <c r="HF98" s="2">
        <f t="shared" si="46"/>
        <v>-7.4659703310067105E-3</v>
      </c>
      <c r="HG98" s="2">
        <f t="shared" si="47"/>
        <v>1.0814100146302241E-2</v>
      </c>
      <c r="HH98" s="2">
        <f t="shared" si="48"/>
        <v>3.4663530552268007E-3</v>
      </c>
      <c r="HI98" s="2">
        <f t="shared" si="49"/>
        <v>2.1359724320568763E-3</v>
      </c>
      <c r="HJ98" s="3">
        <f t="shared" si="50"/>
        <v>113.72669656679237</v>
      </c>
      <c r="HK98" t="str">
        <f t="shared" si="51"/>
        <v>DVA</v>
      </c>
    </row>
    <row r="99" spans="1:219" hidden="1" x14ac:dyDescent="0.3">
      <c r="A99">
        <v>90</v>
      </c>
      <c r="B99" t="s">
        <v>576</v>
      </c>
      <c r="C99">
        <v>9</v>
      </c>
      <c r="D99">
        <v>1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54</v>
      </c>
      <c r="N99">
        <v>90</v>
      </c>
      <c r="O99">
        <v>47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</v>
      </c>
      <c r="W99">
        <v>0</v>
      </c>
      <c r="X99">
        <v>1</v>
      </c>
      <c r="Y99">
        <v>1</v>
      </c>
      <c r="Z99">
        <v>3</v>
      </c>
      <c r="AA99">
        <v>1</v>
      </c>
      <c r="AB99">
        <v>8</v>
      </c>
      <c r="AC99">
        <v>0</v>
      </c>
      <c r="AD99">
        <v>0</v>
      </c>
      <c r="AE99">
        <v>0</v>
      </c>
      <c r="AF99">
        <v>0</v>
      </c>
      <c r="AG99">
        <v>3</v>
      </c>
      <c r="AH99">
        <v>3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254</v>
      </c>
      <c r="AV99">
        <v>375.60000610351563</v>
      </c>
      <c r="AW99">
        <v>375.8699951171875</v>
      </c>
      <c r="AX99">
        <v>377.239990234375</v>
      </c>
      <c r="AY99">
        <v>365.60000610351563</v>
      </c>
      <c r="AZ99">
        <v>368.3599853515625</v>
      </c>
      <c r="BA99" s="2">
        <f t="shared" si="34"/>
        <v>7.183042466257783E-4</v>
      </c>
      <c r="BB99" s="2">
        <f t="shared" si="35"/>
        <v>3.6316274855598962E-3</v>
      </c>
      <c r="BC99" s="2">
        <f t="shared" si="36"/>
        <v>2.7323247790688732E-2</v>
      </c>
      <c r="BD99" s="2">
        <f t="shared" si="37"/>
        <v>7.4926141758115961E-3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194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 t="s">
        <v>577</v>
      </c>
      <c r="CN99">
        <v>368.3599853515625</v>
      </c>
      <c r="CO99">
        <v>368.8900146484375</v>
      </c>
      <c r="CP99">
        <v>377.69000244140631</v>
      </c>
      <c r="CQ99">
        <v>368.8900146484375</v>
      </c>
      <c r="CR99">
        <v>376.26998901367188</v>
      </c>
      <c r="CS99" s="2">
        <f t="shared" si="38"/>
        <v>1.4368220223583972E-3</v>
      </c>
      <c r="CT99" s="2">
        <f t="shared" si="39"/>
        <v>2.3299498890850368E-2</v>
      </c>
      <c r="CU99" s="2">
        <f t="shared" si="40"/>
        <v>0</v>
      </c>
      <c r="CV99" s="2">
        <f t="shared" si="41"/>
        <v>1.9613507802149543E-2</v>
      </c>
      <c r="CW99">
        <v>0</v>
      </c>
      <c r="CX99">
        <v>9</v>
      </c>
      <c r="CY99">
        <v>6</v>
      </c>
      <c r="CZ99">
        <v>33</v>
      </c>
      <c r="DA99">
        <v>146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305</v>
      </c>
      <c r="EF99">
        <v>376.26998901367188</v>
      </c>
      <c r="EG99">
        <v>377.01998901367188</v>
      </c>
      <c r="EH99">
        <v>383.79998779296881</v>
      </c>
      <c r="EI99">
        <v>377.01998901367188</v>
      </c>
      <c r="EJ99">
        <v>380.45001220703131</v>
      </c>
      <c r="EK99" s="2">
        <f t="shared" si="42"/>
        <v>1.9892844460637216E-3</v>
      </c>
      <c r="EL99" s="2">
        <f t="shared" si="43"/>
        <v>1.7665448136893191E-2</v>
      </c>
      <c r="EM99" s="2">
        <f t="shared" si="44"/>
        <v>0</v>
      </c>
      <c r="EN99" s="2">
        <f t="shared" si="45"/>
        <v>9.0157000481128069E-3</v>
      </c>
      <c r="EO99">
        <v>1</v>
      </c>
      <c r="EP99">
        <v>17</v>
      </c>
      <c r="EQ99">
        <v>165</v>
      </c>
      <c r="ER99">
        <v>12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236</v>
      </c>
      <c r="FX99">
        <v>380.45001220703131</v>
      </c>
      <c r="FY99">
        <v>381.5</v>
      </c>
      <c r="FZ99">
        <v>383.5</v>
      </c>
      <c r="GA99">
        <v>378.52999877929688</v>
      </c>
      <c r="GB99">
        <v>382.3599853515625</v>
      </c>
      <c r="GC99">
        <v>581</v>
      </c>
      <c r="GD99">
        <v>203</v>
      </c>
      <c r="GE99">
        <v>389</v>
      </c>
      <c r="GF99">
        <v>0</v>
      </c>
      <c r="GG99">
        <v>0</v>
      </c>
      <c r="GH99">
        <v>191</v>
      </c>
      <c r="GI99">
        <v>0</v>
      </c>
      <c r="GJ99">
        <v>191</v>
      </c>
      <c r="GK99">
        <v>0</v>
      </c>
      <c r="GL99">
        <v>197</v>
      </c>
      <c r="GM99">
        <v>0</v>
      </c>
      <c r="GN99">
        <v>0</v>
      </c>
      <c r="GO99">
        <v>1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2.1</v>
      </c>
      <c r="GX99" t="s">
        <v>218</v>
      </c>
      <c r="GY99">
        <v>1235864</v>
      </c>
      <c r="GZ99">
        <v>1576700</v>
      </c>
      <c r="HA99">
        <v>2.1440000000000001</v>
      </c>
      <c r="HB99">
        <v>2.4180000000000001</v>
      </c>
      <c r="HC99">
        <v>0.7</v>
      </c>
      <c r="HD99">
        <v>1.51</v>
      </c>
      <c r="HE99">
        <v>0.27809998000000002</v>
      </c>
      <c r="HF99" s="2">
        <f t="shared" si="46"/>
        <v>2.7522615805207762E-3</v>
      </c>
      <c r="HG99" s="2">
        <f t="shared" si="47"/>
        <v>5.2151238591916504E-3</v>
      </c>
      <c r="HH99" s="2">
        <f t="shared" si="48"/>
        <v>7.7850621774655515E-3</v>
      </c>
      <c r="HI99" s="2">
        <f t="shared" si="49"/>
        <v>1.0016703418230688E-2</v>
      </c>
      <c r="HJ99" s="3">
        <f t="shared" si="50"/>
        <v>383.48956975228162</v>
      </c>
      <c r="HK99" t="str">
        <f t="shared" si="51"/>
        <v>DE</v>
      </c>
    </row>
    <row r="100" spans="1:219" hidden="1" x14ac:dyDescent="0.3">
      <c r="A100">
        <v>91</v>
      </c>
      <c r="B100" t="s">
        <v>578</v>
      </c>
      <c r="C100">
        <v>10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</v>
      </c>
      <c r="N100">
        <v>1</v>
      </c>
      <c r="O100">
        <v>17</v>
      </c>
      <c r="P100">
        <v>37</v>
      </c>
      <c r="Q100">
        <v>73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579</v>
      </c>
      <c r="AV100">
        <v>43.610000610351563</v>
      </c>
      <c r="AW100">
        <v>44.75</v>
      </c>
      <c r="AX100">
        <v>44.770000457763672</v>
      </c>
      <c r="AY100">
        <v>43.349998474121087</v>
      </c>
      <c r="AZ100">
        <v>43.680000305175781</v>
      </c>
      <c r="BA100" s="2">
        <f t="shared" si="34"/>
        <v>2.5474846696054487E-2</v>
      </c>
      <c r="BB100" s="2">
        <f t="shared" si="35"/>
        <v>4.4673793967320297E-4</v>
      </c>
      <c r="BC100" s="2">
        <f t="shared" si="36"/>
        <v>3.128495029897016E-2</v>
      </c>
      <c r="BD100" s="2">
        <f t="shared" si="37"/>
        <v>7.5549869219114774E-3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126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2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1</v>
      </c>
      <c r="CL100">
        <v>0</v>
      </c>
      <c r="CM100" t="s">
        <v>259</v>
      </c>
      <c r="CN100">
        <v>43.680000305175781</v>
      </c>
      <c r="CO100">
        <v>43.700000762939453</v>
      </c>
      <c r="CP100">
        <v>44.889999389648438</v>
      </c>
      <c r="CQ100">
        <v>43.700000762939453</v>
      </c>
      <c r="CR100">
        <v>44.470001220703118</v>
      </c>
      <c r="CS100" s="2">
        <f t="shared" si="38"/>
        <v>4.5767637104099368E-4</v>
      </c>
      <c r="CT100" s="2">
        <f t="shared" si="39"/>
        <v>2.6509214588748553E-2</v>
      </c>
      <c r="CU100" s="2">
        <f t="shared" si="40"/>
        <v>0</v>
      </c>
      <c r="CV100" s="2">
        <f t="shared" si="41"/>
        <v>1.7315053668251035E-2</v>
      </c>
      <c r="CW100">
        <v>7</v>
      </c>
      <c r="CX100">
        <v>15</v>
      </c>
      <c r="CY100">
        <v>27</v>
      </c>
      <c r="CZ100">
        <v>52</v>
      </c>
      <c r="DA100">
        <v>44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353</v>
      </c>
      <c r="EF100">
        <v>44.470001220703118</v>
      </c>
      <c r="EG100">
        <v>44.529998779296882</v>
      </c>
      <c r="EH100">
        <v>45.549999237060547</v>
      </c>
      <c r="EI100">
        <v>44.009998321533203</v>
      </c>
      <c r="EJ100">
        <v>44.060001373291023</v>
      </c>
      <c r="EK100" s="2">
        <f t="shared" si="42"/>
        <v>1.3473514538172582E-3</v>
      </c>
      <c r="EL100" s="2">
        <f t="shared" si="43"/>
        <v>2.2392985177786096E-2</v>
      </c>
      <c r="EM100" s="2">
        <f t="shared" si="44"/>
        <v>1.1677531372523697E-2</v>
      </c>
      <c r="EN100" s="2">
        <f t="shared" si="45"/>
        <v>1.1348853880910337E-3</v>
      </c>
      <c r="EO100">
        <v>5</v>
      </c>
      <c r="EP100">
        <v>33</v>
      </c>
      <c r="EQ100">
        <v>37</v>
      </c>
      <c r="ER100">
        <v>33</v>
      </c>
      <c r="ES100">
        <v>2</v>
      </c>
      <c r="ET100">
        <v>1</v>
      </c>
      <c r="EU100">
        <v>72</v>
      </c>
      <c r="EV100">
        <v>1</v>
      </c>
      <c r="EW100">
        <v>2</v>
      </c>
      <c r="EX100">
        <v>1</v>
      </c>
      <c r="EY100">
        <v>3</v>
      </c>
      <c r="EZ100">
        <v>0</v>
      </c>
      <c r="FA100">
        <v>1</v>
      </c>
      <c r="FB100">
        <v>16</v>
      </c>
      <c r="FC100">
        <v>0</v>
      </c>
      <c r="FD100">
        <v>0</v>
      </c>
      <c r="FE100">
        <v>0</v>
      </c>
      <c r="FF100">
        <v>0</v>
      </c>
      <c r="FG100">
        <v>105</v>
      </c>
      <c r="FH100">
        <v>73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0</v>
      </c>
      <c r="FO100">
        <v>112</v>
      </c>
      <c r="FP100">
        <v>105</v>
      </c>
      <c r="FQ100">
        <v>0</v>
      </c>
      <c r="FR100">
        <v>0</v>
      </c>
      <c r="FS100">
        <v>1</v>
      </c>
      <c r="FT100">
        <v>1</v>
      </c>
      <c r="FU100">
        <v>0</v>
      </c>
      <c r="FV100">
        <v>0</v>
      </c>
      <c r="FW100" t="s">
        <v>580</v>
      </c>
      <c r="FX100">
        <v>44.060001373291023</v>
      </c>
      <c r="FY100">
        <v>44.630001068115227</v>
      </c>
      <c r="FZ100">
        <v>44.630001068115227</v>
      </c>
      <c r="GA100">
        <v>43.889999389648438</v>
      </c>
      <c r="GB100">
        <v>44.229999542236328</v>
      </c>
      <c r="GC100">
        <v>386</v>
      </c>
      <c r="GD100">
        <v>148</v>
      </c>
      <c r="GE100">
        <v>255</v>
      </c>
      <c r="GF100">
        <v>21</v>
      </c>
      <c r="GG100">
        <v>2</v>
      </c>
      <c r="GH100">
        <v>241</v>
      </c>
      <c r="GI100">
        <v>2</v>
      </c>
      <c r="GJ100">
        <v>131</v>
      </c>
      <c r="GK100">
        <v>1</v>
      </c>
      <c r="GL100">
        <v>142</v>
      </c>
      <c r="GM100">
        <v>0</v>
      </c>
      <c r="GN100">
        <v>16</v>
      </c>
      <c r="GO100">
        <v>0</v>
      </c>
      <c r="GP100">
        <v>0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2</v>
      </c>
      <c r="GX100" t="s">
        <v>218</v>
      </c>
      <c r="GY100">
        <v>195195</v>
      </c>
      <c r="GZ100">
        <v>308900</v>
      </c>
      <c r="HA100">
        <v>0.73499999999999999</v>
      </c>
      <c r="HB100">
        <v>1.23</v>
      </c>
      <c r="HC100">
        <v>1.1299999999999999</v>
      </c>
      <c r="HD100">
        <v>7.26</v>
      </c>
      <c r="HE100">
        <v>6.3158000000000003</v>
      </c>
      <c r="HF100" s="2">
        <f t="shared" si="46"/>
        <v>1.2771671099766735E-2</v>
      </c>
      <c r="HG100" s="2">
        <f t="shared" si="47"/>
        <v>0</v>
      </c>
      <c r="HH100" s="2">
        <f t="shared" si="48"/>
        <v>1.6580812474940032E-2</v>
      </c>
      <c r="HI100" s="2">
        <f t="shared" si="49"/>
        <v>7.6870937396962269E-3</v>
      </c>
      <c r="HJ100" s="3">
        <f t="shared" si="50"/>
        <v>44.630001068115227</v>
      </c>
      <c r="HK100" t="str">
        <f t="shared" si="51"/>
        <v>DLX</v>
      </c>
    </row>
    <row r="101" spans="1:219" hidden="1" x14ac:dyDescent="0.3">
      <c r="A101">
        <v>92</v>
      </c>
      <c r="B101" t="s">
        <v>581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328</v>
      </c>
      <c r="I101">
        <v>6</v>
      </c>
      <c r="J101">
        <v>0</v>
      </c>
      <c r="K101" t="s">
        <v>218</v>
      </c>
      <c r="L101" t="s">
        <v>218</v>
      </c>
      <c r="M101">
        <v>3</v>
      </c>
      <c r="N101">
        <v>6</v>
      </c>
      <c r="O101">
        <v>4</v>
      </c>
      <c r="P101">
        <v>12</v>
      </c>
      <c r="Q101">
        <v>137</v>
      </c>
      <c r="R101">
        <v>2</v>
      </c>
      <c r="S101">
        <v>2</v>
      </c>
      <c r="T101">
        <v>0</v>
      </c>
      <c r="U101">
        <v>0</v>
      </c>
      <c r="V101">
        <v>2</v>
      </c>
      <c r="W101">
        <v>2</v>
      </c>
      <c r="X101">
        <v>0</v>
      </c>
      <c r="Y101">
        <v>0</v>
      </c>
      <c r="Z101">
        <v>2</v>
      </c>
      <c r="AA101">
        <v>3</v>
      </c>
      <c r="AB101">
        <v>6</v>
      </c>
      <c r="AC101">
        <v>1</v>
      </c>
      <c r="AD101">
        <v>6</v>
      </c>
      <c r="AE101">
        <v>2</v>
      </c>
      <c r="AF101">
        <v>1</v>
      </c>
      <c r="AG101">
        <v>2</v>
      </c>
      <c r="AH101">
        <v>2</v>
      </c>
      <c r="AI101">
        <v>1</v>
      </c>
      <c r="AJ101">
        <v>1</v>
      </c>
      <c r="AK101">
        <v>2</v>
      </c>
      <c r="AL101">
        <v>2</v>
      </c>
      <c r="AM101">
        <v>1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1</v>
      </c>
      <c r="AT101">
        <v>1</v>
      </c>
      <c r="AU101" t="s">
        <v>582</v>
      </c>
      <c r="AV101">
        <v>55.479999542236328</v>
      </c>
      <c r="AW101">
        <v>55.599998474121087</v>
      </c>
      <c r="AX101">
        <v>56.459999084472663</v>
      </c>
      <c r="AY101">
        <v>53.264999389648438</v>
      </c>
      <c r="AZ101">
        <v>55.060001373291023</v>
      </c>
      <c r="BA101" s="2">
        <f t="shared" si="34"/>
        <v>2.158254229819967E-3</v>
      </c>
      <c r="BB101" s="2">
        <f t="shared" si="35"/>
        <v>1.5232033728248662E-2</v>
      </c>
      <c r="BC101" s="2">
        <f t="shared" si="36"/>
        <v>4.1996387563921767E-2</v>
      </c>
      <c r="BD101" s="2">
        <f t="shared" si="37"/>
        <v>3.260083434202965E-2</v>
      </c>
      <c r="BE101">
        <v>21</v>
      </c>
      <c r="BF101">
        <v>31</v>
      </c>
      <c r="BG101">
        <v>14</v>
      </c>
      <c r="BH101">
        <v>2</v>
      </c>
      <c r="BI101">
        <v>0</v>
      </c>
      <c r="BJ101">
        <v>1</v>
      </c>
      <c r="BK101">
        <v>16</v>
      </c>
      <c r="BL101">
        <v>0</v>
      </c>
      <c r="BM101">
        <v>0</v>
      </c>
      <c r="BN101">
        <v>8</v>
      </c>
      <c r="BO101">
        <v>11</v>
      </c>
      <c r="BP101">
        <v>8</v>
      </c>
      <c r="BQ101">
        <v>9</v>
      </c>
      <c r="BR101">
        <v>75</v>
      </c>
      <c r="BS101">
        <v>1</v>
      </c>
      <c r="BT101">
        <v>46</v>
      </c>
      <c r="BU101">
        <v>0</v>
      </c>
      <c r="BV101">
        <v>0</v>
      </c>
      <c r="BW101">
        <v>47</v>
      </c>
      <c r="BX101">
        <v>16</v>
      </c>
      <c r="BY101">
        <v>36</v>
      </c>
      <c r="BZ101">
        <v>35</v>
      </c>
      <c r="CA101">
        <v>2</v>
      </c>
      <c r="CB101">
        <v>1</v>
      </c>
      <c r="CC101">
        <v>2</v>
      </c>
      <c r="CD101">
        <v>1</v>
      </c>
      <c r="CE101">
        <v>72</v>
      </c>
      <c r="CF101">
        <v>48</v>
      </c>
      <c r="CG101">
        <v>38</v>
      </c>
      <c r="CH101">
        <v>31</v>
      </c>
      <c r="CI101">
        <v>3</v>
      </c>
      <c r="CJ101">
        <v>1</v>
      </c>
      <c r="CK101">
        <v>2</v>
      </c>
      <c r="CL101">
        <v>1</v>
      </c>
      <c r="CM101" t="s">
        <v>583</v>
      </c>
      <c r="CN101">
        <v>55.060001373291023</v>
      </c>
      <c r="CO101">
        <v>55.540000915527337</v>
      </c>
      <c r="CP101">
        <v>57.650001525878913</v>
      </c>
      <c r="CQ101">
        <v>55.130001068115227</v>
      </c>
      <c r="CR101">
        <v>56.790000915527337</v>
      </c>
      <c r="CS101" s="2">
        <f t="shared" si="38"/>
        <v>8.642411493049118E-3</v>
      </c>
      <c r="CT101" s="2">
        <f t="shared" si="39"/>
        <v>3.6600183078996151E-2</v>
      </c>
      <c r="CU101" s="2">
        <f t="shared" si="40"/>
        <v>7.38206410971598E-3</v>
      </c>
      <c r="CV101" s="2">
        <f t="shared" si="41"/>
        <v>2.9230495169057846E-2</v>
      </c>
      <c r="CW101">
        <v>1</v>
      </c>
      <c r="CX101">
        <v>15</v>
      </c>
      <c r="CY101">
        <v>30</v>
      </c>
      <c r="CZ101">
        <v>26</v>
      </c>
      <c r="DA101">
        <v>86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0</v>
      </c>
      <c r="DJ101">
        <v>1</v>
      </c>
      <c r="DK101">
        <v>2</v>
      </c>
      <c r="DL101">
        <v>3</v>
      </c>
      <c r="DM101">
        <v>1</v>
      </c>
      <c r="DN101">
        <v>3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584</v>
      </c>
      <c r="EF101">
        <v>56.790000915527337</v>
      </c>
      <c r="EG101">
        <v>57.590000152587891</v>
      </c>
      <c r="EH101">
        <v>60.404998779296882</v>
      </c>
      <c r="EI101">
        <v>57.119998931884773</v>
      </c>
      <c r="EJ101">
        <v>60.189998626708977</v>
      </c>
      <c r="EK101" s="2">
        <f t="shared" si="42"/>
        <v>1.3891287288433918E-2</v>
      </c>
      <c r="EL101" s="2">
        <f t="shared" si="43"/>
        <v>4.6602080682001445E-2</v>
      </c>
      <c r="EM101" s="2">
        <f t="shared" si="44"/>
        <v>8.1611602614659606E-3</v>
      </c>
      <c r="EN101" s="2">
        <f t="shared" si="45"/>
        <v>5.1005146450724625E-2</v>
      </c>
      <c r="EO101">
        <v>2</v>
      </c>
      <c r="EP101">
        <v>8</v>
      </c>
      <c r="EQ101">
        <v>13</v>
      </c>
      <c r="ER101">
        <v>26</v>
      </c>
      <c r="ES101">
        <v>129</v>
      </c>
      <c r="ET101">
        <v>1</v>
      </c>
      <c r="EU101">
        <v>2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1</v>
      </c>
      <c r="FC101">
        <v>1</v>
      </c>
      <c r="FD101">
        <v>2</v>
      </c>
      <c r="FE101">
        <v>1</v>
      </c>
      <c r="FF101">
        <v>2</v>
      </c>
      <c r="FG101">
        <v>2</v>
      </c>
      <c r="FH101">
        <v>2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585</v>
      </c>
      <c r="FX101">
        <v>60.189998626708977</v>
      </c>
      <c r="FY101">
        <v>60.759998321533203</v>
      </c>
      <c r="FZ101">
        <v>62.330001831054688</v>
      </c>
      <c r="GA101">
        <v>59.380001068115227</v>
      </c>
      <c r="GB101">
        <v>61.369998931884773</v>
      </c>
      <c r="GC101">
        <v>566</v>
      </c>
      <c r="GD101">
        <v>122</v>
      </c>
      <c r="GE101">
        <v>336</v>
      </c>
      <c r="GF101">
        <v>5</v>
      </c>
      <c r="GG101">
        <v>0</v>
      </c>
      <c r="GH101">
        <v>418</v>
      </c>
      <c r="GI101">
        <v>0</v>
      </c>
      <c r="GJ101">
        <v>267</v>
      </c>
      <c r="GK101">
        <v>11</v>
      </c>
      <c r="GL101">
        <v>79</v>
      </c>
      <c r="GM101">
        <v>5</v>
      </c>
      <c r="GN101">
        <v>2</v>
      </c>
      <c r="GO101">
        <v>6</v>
      </c>
      <c r="GP101">
        <v>2</v>
      </c>
      <c r="GQ101">
        <v>5</v>
      </c>
      <c r="GR101">
        <v>2</v>
      </c>
      <c r="GS101">
        <v>3</v>
      </c>
      <c r="GT101">
        <v>0</v>
      </c>
      <c r="GU101">
        <v>2</v>
      </c>
      <c r="GV101">
        <v>0</v>
      </c>
      <c r="GW101">
        <v>2.2000000000000002</v>
      </c>
      <c r="GX101" t="s">
        <v>218</v>
      </c>
      <c r="GY101">
        <v>452793</v>
      </c>
      <c r="GZ101">
        <v>606000</v>
      </c>
      <c r="HA101">
        <v>20.577000000000002</v>
      </c>
      <c r="HB101">
        <v>20.86</v>
      </c>
      <c r="HD101">
        <v>11.69</v>
      </c>
      <c r="HE101">
        <v>0</v>
      </c>
      <c r="HF101" s="2">
        <f t="shared" si="46"/>
        <v>9.3811670600757457E-3</v>
      </c>
      <c r="HG101" s="2">
        <f t="shared" si="47"/>
        <v>2.5188568320228422E-2</v>
      </c>
      <c r="HH101" s="2">
        <f t="shared" si="48"/>
        <v>2.2712266154373939E-2</v>
      </c>
      <c r="HI101" s="2">
        <f t="shared" si="49"/>
        <v>3.2426232660982546E-2</v>
      </c>
      <c r="HJ101" s="3">
        <f t="shared" si="50"/>
        <v>62.290455690392108</v>
      </c>
      <c r="HK101" t="str">
        <f t="shared" si="51"/>
        <v>DNLI</v>
      </c>
    </row>
    <row r="102" spans="1:219" hidden="1" x14ac:dyDescent="0.3">
      <c r="A102">
        <v>93</v>
      </c>
      <c r="B102" t="s">
        <v>586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4</v>
      </c>
      <c r="N102">
        <v>38</v>
      </c>
      <c r="O102">
        <v>145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326</v>
      </c>
      <c r="AV102">
        <v>66.150001525878906</v>
      </c>
      <c r="AW102">
        <v>66.389999389648438</v>
      </c>
      <c r="AX102">
        <v>66.389999389648438</v>
      </c>
      <c r="AY102">
        <v>64.970001220703125</v>
      </c>
      <c r="AZ102">
        <v>65.300003051757813</v>
      </c>
      <c r="BA102" s="2">
        <f t="shared" si="34"/>
        <v>3.614970115618843E-3</v>
      </c>
      <c r="BB102" s="2">
        <f t="shared" si="35"/>
        <v>0</v>
      </c>
      <c r="BC102" s="2">
        <f t="shared" si="36"/>
        <v>2.1388735984334439E-2</v>
      </c>
      <c r="BD102" s="2">
        <f t="shared" si="37"/>
        <v>5.0536265793605928E-3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195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 t="s">
        <v>587</v>
      </c>
      <c r="CN102">
        <v>65.300003051757813</v>
      </c>
      <c r="CO102">
        <v>65.459999084472656</v>
      </c>
      <c r="CP102">
        <v>66.470001220703125</v>
      </c>
      <c r="CQ102">
        <v>65.269996643066406</v>
      </c>
      <c r="CR102">
        <v>66.199996948242188</v>
      </c>
      <c r="CS102" s="2">
        <f t="shared" si="38"/>
        <v>2.4441801856486256E-3</v>
      </c>
      <c r="CT102" s="2">
        <f t="shared" si="39"/>
        <v>1.5194856592177786E-2</v>
      </c>
      <c r="CU102" s="2">
        <f t="shared" si="40"/>
        <v>2.9025732365358659E-3</v>
      </c>
      <c r="CV102" s="2">
        <f t="shared" si="41"/>
        <v>1.4048343626101523E-2</v>
      </c>
      <c r="CW102">
        <v>26</v>
      </c>
      <c r="CX102">
        <v>22</v>
      </c>
      <c r="CY102">
        <v>137</v>
      </c>
      <c r="CZ102">
        <v>4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7</v>
      </c>
      <c r="DG102">
        <v>3</v>
      </c>
      <c r="DH102">
        <v>0</v>
      </c>
      <c r="DI102">
        <v>0</v>
      </c>
      <c r="DJ102">
        <v>0</v>
      </c>
      <c r="DK102">
        <v>1</v>
      </c>
      <c r="DL102">
        <v>10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395</v>
      </c>
      <c r="EF102">
        <v>66.199996948242188</v>
      </c>
      <c r="EG102">
        <v>66.550003051757813</v>
      </c>
      <c r="EH102">
        <v>66.919998168945313</v>
      </c>
      <c r="EI102">
        <v>66.239997863769531</v>
      </c>
      <c r="EJ102">
        <v>66.30999755859375</v>
      </c>
      <c r="EK102" s="2">
        <f t="shared" si="42"/>
        <v>5.2592950783700854E-3</v>
      </c>
      <c r="EL102" s="2">
        <f t="shared" si="43"/>
        <v>5.5289170249738229E-3</v>
      </c>
      <c r="EM102" s="2">
        <f t="shared" si="44"/>
        <v>4.6582295082268077E-3</v>
      </c>
      <c r="EN102" s="2">
        <f t="shared" si="45"/>
        <v>1.0556431518846665E-3</v>
      </c>
      <c r="EO102">
        <v>113</v>
      </c>
      <c r="EP102">
        <v>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72</v>
      </c>
      <c r="EY102">
        <v>12</v>
      </c>
      <c r="EZ102">
        <v>11</v>
      </c>
      <c r="FA102">
        <v>10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562</v>
      </c>
      <c r="FX102">
        <v>66.30999755859375</v>
      </c>
      <c r="FY102">
        <v>66.410003662109375</v>
      </c>
      <c r="FZ102">
        <v>66.5</v>
      </c>
      <c r="GA102">
        <v>65.760002136230469</v>
      </c>
      <c r="GB102">
        <v>66.260002136230469</v>
      </c>
      <c r="GC102">
        <v>491</v>
      </c>
      <c r="GD102">
        <v>312</v>
      </c>
      <c r="GE102">
        <v>304</v>
      </c>
      <c r="GF102">
        <v>115</v>
      </c>
      <c r="GG102">
        <v>0</v>
      </c>
      <c r="GH102">
        <v>4</v>
      </c>
      <c r="GI102">
        <v>0</v>
      </c>
      <c r="GJ102">
        <v>4</v>
      </c>
      <c r="GK102">
        <v>0</v>
      </c>
      <c r="GL102">
        <v>195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1.9</v>
      </c>
      <c r="GX102" t="s">
        <v>218</v>
      </c>
      <c r="GY102">
        <v>1454007</v>
      </c>
      <c r="GZ102">
        <v>1550500</v>
      </c>
      <c r="HA102">
        <v>0.86899999999999999</v>
      </c>
      <c r="HB102">
        <v>1.36</v>
      </c>
      <c r="HC102">
        <v>0.9</v>
      </c>
      <c r="HD102">
        <v>1.33</v>
      </c>
      <c r="HF102" s="2">
        <f t="shared" si="46"/>
        <v>1.5058891432148114E-3</v>
      </c>
      <c r="HG102" s="2">
        <f t="shared" si="47"/>
        <v>1.3533283893326642E-3</v>
      </c>
      <c r="HH102" s="2">
        <f t="shared" si="48"/>
        <v>9.7877050148360567E-3</v>
      </c>
      <c r="HI102" s="2">
        <f t="shared" si="49"/>
        <v>7.5460305445206322E-3</v>
      </c>
      <c r="HJ102" s="3">
        <f t="shared" si="50"/>
        <v>66.499878205400989</v>
      </c>
      <c r="HK102" t="str">
        <f t="shared" si="51"/>
        <v>XRAY</v>
      </c>
    </row>
    <row r="103" spans="1:219" hidden="1" x14ac:dyDescent="0.3">
      <c r="A103">
        <v>94</v>
      </c>
      <c r="B103" t="s">
        <v>588</v>
      </c>
      <c r="C103">
        <v>9</v>
      </c>
      <c r="D103">
        <v>1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6</v>
      </c>
      <c r="O103">
        <v>13</v>
      </c>
      <c r="P103">
        <v>15</v>
      </c>
      <c r="Q103">
        <v>160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1</v>
      </c>
      <c r="AB103">
        <v>2</v>
      </c>
      <c r="AC103">
        <v>1</v>
      </c>
      <c r="AD103">
        <v>2</v>
      </c>
      <c r="AE103">
        <v>0</v>
      </c>
      <c r="AF103">
        <v>0</v>
      </c>
      <c r="AG103">
        <v>2</v>
      </c>
      <c r="AH103">
        <v>2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 t="s">
        <v>589</v>
      </c>
      <c r="AV103">
        <v>75.260002136230469</v>
      </c>
      <c r="AW103">
        <v>75.580001831054688</v>
      </c>
      <c r="AX103">
        <v>76.150001525878906</v>
      </c>
      <c r="AY103">
        <v>73.660003662109375</v>
      </c>
      <c r="AZ103">
        <v>75.279998779296875</v>
      </c>
      <c r="BA103" s="2">
        <f t="shared" si="34"/>
        <v>4.2339201782439773E-3</v>
      </c>
      <c r="BB103" s="2">
        <f t="shared" si="35"/>
        <v>7.4852223690436981E-3</v>
      </c>
      <c r="BC103" s="2">
        <f t="shared" si="36"/>
        <v>2.5403521069463864E-2</v>
      </c>
      <c r="BD103" s="2">
        <f t="shared" si="37"/>
        <v>2.1519595423173943E-2</v>
      </c>
      <c r="BE103">
        <v>56</v>
      </c>
      <c r="BF103">
        <v>19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26</v>
      </c>
      <c r="BO103">
        <v>11</v>
      </c>
      <c r="BP103">
        <v>18</v>
      </c>
      <c r="BQ103">
        <v>9</v>
      </c>
      <c r="BR103">
        <v>80</v>
      </c>
      <c r="BS103">
        <v>0</v>
      </c>
      <c r="BT103">
        <v>0</v>
      </c>
      <c r="BU103">
        <v>0</v>
      </c>
      <c r="BV103">
        <v>0</v>
      </c>
      <c r="BW103">
        <v>19</v>
      </c>
      <c r="BX103">
        <v>0</v>
      </c>
      <c r="BY103">
        <v>57</v>
      </c>
      <c r="BZ103">
        <v>0</v>
      </c>
      <c r="CA103">
        <v>2</v>
      </c>
      <c r="CB103">
        <v>0</v>
      </c>
      <c r="CC103">
        <v>2</v>
      </c>
      <c r="CD103">
        <v>0</v>
      </c>
      <c r="CE103">
        <v>59</v>
      </c>
      <c r="CF103">
        <v>19</v>
      </c>
      <c r="CG103">
        <v>50</v>
      </c>
      <c r="CH103">
        <v>46</v>
      </c>
      <c r="CI103">
        <v>2</v>
      </c>
      <c r="CJ103">
        <v>1</v>
      </c>
      <c r="CK103">
        <v>2</v>
      </c>
      <c r="CL103">
        <v>1</v>
      </c>
      <c r="CM103" t="s">
        <v>590</v>
      </c>
      <c r="CN103">
        <v>75.279998779296875</v>
      </c>
      <c r="CO103">
        <v>75.879997253417969</v>
      </c>
      <c r="CP103">
        <v>76.699996948242188</v>
      </c>
      <c r="CQ103">
        <v>74.75</v>
      </c>
      <c r="CR103">
        <v>76.129997253417969</v>
      </c>
      <c r="CS103" s="2">
        <f t="shared" si="38"/>
        <v>7.9072021064691134E-3</v>
      </c>
      <c r="CT103" s="2">
        <f t="shared" si="39"/>
        <v>1.0691000357895164E-2</v>
      </c>
      <c r="CU103" s="2">
        <f t="shared" si="40"/>
        <v>1.489189897627563E-2</v>
      </c>
      <c r="CV103" s="2">
        <f t="shared" si="41"/>
        <v>1.8126852793968973E-2</v>
      </c>
      <c r="CW103">
        <v>125</v>
      </c>
      <c r="CX103">
        <v>41</v>
      </c>
      <c r="CY103">
        <v>1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39</v>
      </c>
      <c r="DG103">
        <v>8</v>
      </c>
      <c r="DH103">
        <v>3</v>
      </c>
      <c r="DI103">
        <v>6</v>
      </c>
      <c r="DJ103">
        <v>5</v>
      </c>
      <c r="DK103">
        <v>1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5</v>
      </c>
      <c r="DR103">
        <v>0</v>
      </c>
      <c r="DS103">
        <v>1</v>
      </c>
      <c r="DT103">
        <v>0</v>
      </c>
      <c r="DU103">
        <v>2</v>
      </c>
      <c r="DV103">
        <v>1</v>
      </c>
      <c r="DW103">
        <v>1</v>
      </c>
      <c r="DX103">
        <v>0</v>
      </c>
      <c r="DY103">
        <v>3</v>
      </c>
      <c r="DZ103">
        <v>3</v>
      </c>
      <c r="EA103">
        <v>1</v>
      </c>
      <c r="EB103">
        <v>0</v>
      </c>
      <c r="EC103">
        <v>1</v>
      </c>
      <c r="ED103">
        <v>1</v>
      </c>
      <c r="EE103" t="s">
        <v>493</v>
      </c>
      <c r="EF103">
        <v>76.129997253417969</v>
      </c>
      <c r="EG103">
        <v>75.550003051757813</v>
      </c>
      <c r="EH103">
        <v>78.260002136230469</v>
      </c>
      <c r="EI103">
        <v>75.550003051757813</v>
      </c>
      <c r="EJ103">
        <v>77.459999084472656</v>
      </c>
      <c r="EK103" s="2">
        <f t="shared" si="42"/>
        <v>-7.676958017629909E-3</v>
      </c>
      <c r="EL103" s="2">
        <f t="shared" si="43"/>
        <v>3.4628149891374194E-2</v>
      </c>
      <c r="EM103" s="2">
        <f t="shared" si="44"/>
        <v>0</v>
      </c>
      <c r="EN103" s="2">
        <f t="shared" si="45"/>
        <v>2.465783701639257E-2</v>
      </c>
      <c r="EO103">
        <v>0</v>
      </c>
      <c r="EP103">
        <v>0</v>
      </c>
      <c r="EQ103">
        <v>5</v>
      </c>
      <c r="ER103">
        <v>4</v>
      </c>
      <c r="ES103">
        <v>186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487</v>
      </c>
      <c r="FX103">
        <v>77.459999084472656</v>
      </c>
      <c r="FY103">
        <v>77.580001831054688</v>
      </c>
      <c r="FZ103">
        <v>79.599998474121094</v>
      </c>
      <c r="GA103">
        <v>77.300003051757813</v>
      </c>
      <c r="GB103">
        <v>79.319999694824219</v>
      </c>
      <c r="GC103">
        <v>631</v>
      </c>
      <c r="GD103">
        <v>207</v>
      </c>
      <c r="GE103">
        <v>362</v>
      </c>
      <c r="GF103">
        <v>61</v>
      </c>
      <c r="GG103">
        <v>0</v>
      </c>
      <c r="GH103">
        <v>365</v>
      </c>
      <c r="GI103">
        <v>0</v>
      </c>
      <c r="GJ103">
        <v>190</v>
      </c>
      <c r="GK103">
        <v>2</v>
      </c>
      <c r="GL103">
        <v>87</v>
      </c>
      <c r="GM103">
        <v>0</v>
      </c>
      <c r="GN103">
        <v>5</v>
      </c>
      <c r="GO103">
        <v>5</v>
      </c>
      <c r="GP103">
        <v>2</v>
      </c>
      <c r="GQ103">
        <v>2</v>
      </c>
      <c r="GR103">
        <v>1</v>
      </c>
      <c r="GS103">
        <v>4</v>
      </c>
      <c r="GT103">
        <v>1</v>
      </c>
      <c r="GU103">
        <v>3</v>
      </c>
      <c r="GV103">
        <v>1</v>
      </c>
      <c r="GW103">
        <v>1.9</v>
      </c>
      <c r="GX103" t="s">
        <v>218</v>
      </c>
      <c r="GY103">
        <v>1175247</v>
      </c>
      <c r="GZ103">
        <v>2661150</v>
      </c>
      <c r="HA103">
        <v>0.438</v>
      </c>
      <c r="HB103">
        <v>0.48699999999999999</v>
      </c>
      <c r="HC103">
        <v>0.2</v>
      </c>
      <c r="HD103">
        <v>1.65</v>
      </c>
      <c r="HF103" s="2">
        <f t="shared" si="46"/>
        <v>1.5468257766139137E-3</v>
      </c>
      <c r="HG103" s="2">
        <f t="shared" si="47"/>
        <v>2.5376842736035132E-2</v>
      </c>
      <c r="HH103" s="2">
        <f t="shared" si="48"/>
        <v>3.6091618031490746E-3</v>
      </c>
      <c r="HI103" s="2">
        <f t="shared" si="49"/>
        <v>2.5466422728670501E-2</v>
      </c>
      <c r="HJ103" s="3">
        <f t="shared" si="50"/>
        <v>79.548737336982683</v>
      </c>
      <c r="HK103" t="str">
        <f t="shared" si="51"/>
        <v>FANG</v>
      </c>
    </row>
    <row r="104" spans="1:219" hidden="1" x14ac:dyDescent="0.3">
      <c r="A104">
        <v>95</v>
      </c>
      <c r="B104" t="s">
        <v>591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</v>
      </c>
      <c r="N104">
        <v>2</v>
      </c>
      <c r="O104">
        <v>9</v>
      </c>
      <c r="P104">
        <v>18</v>
      </c>
      <c r="Q104">
        <v>103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592</v>
      </c>
      <c r="AV104">
        <v>80.870002746582031</v>
      </c>
      <c r="AW104">
        <v>80.930000305175781</v>
      </c>
      <c r="AX104">
        <v>81.470001220703125</v>
      </c>
      <c r="AY104">
        <v>79.269996643066406</v>
      </c>
      <c r="AZ104">
        <v>79.80999755859375</v>
      </c>
      <c r="BA104" s="2">
        <f t="shared" si="34"/>
        <v>7.4135127106766951E-4</v>
      </c>
      <c r="BB104" s="2">
        <f t="shared" si="35"/>
        <v>6.6282178401406711E-3</v>
      </c>
      <c r="BC104" s="2">
        <f t="shared" si="36"/>
        <v>2.0511598367104034E-2</v>
      </c>
      <c r="BD104" s="2">
        <f t="shared" si="37"/>
        <v>6.7660810931724491E-3</v>
      </c>
      <c r="BE104">
        <v>26</v>
      </c>
      <c r="BF104">
        <v>6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6</v>
      </c>
      <c r="BO104">
        <v>4</v>
      </c>
      <c r="BP104">
        <v>5</v>
      </c>
      <c r="BQ104">
        <v>9</v>
      </c>
      <c r="BR104">
        <v>82</v>
      </c>
      <c r="BS104">
        <v>0</v>
      </c>
      <c r="BT104">
        <v>0</v>
      </c>
      <c r="BU104">
        <v>0</v>
      </c>
      <c r="BV104">
        <v>0</v>
      </c>
      <c r="BW104">
        <v>6</v>
      </c>
      <c r="BX104">
        <v>0</v>
      </c>
      <c r="BY104">
        <v>16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33</v>
      </c>
      <c r="CF104">
        <v>6</v>
      </c>
      <c r="CG104">
        <v>5</v>
      </c>
      <c r="CH104">
        <v>5</v>
      </c>
      <c r="CI104">
        <v>2</v>
      </c>
      <c r="CJ104">
        <v>1</v>
      </c>
      <c r="CK104">
        <v>1</v>
      </c>
      <c r="CL104">
        <v>1</v>
      </c>
      <c r="CM104" t="s">
        <v>593</v>
      </c>
      <c r="CN104">
        <v>79.80999755859375</v>
      </c>
      <c r="CO104">
        <v>80.75</v>
      </c>
      <c r="CP104">
        <v>83.279998779296875</v>
      </c>
      <c r="CQ104">
        <v>80.75</v>
      </c>
      <c r="CR104">
        <v>82.44000244140625</v>
      </c>
      <c r="CS104" s="2">
        <f t="shared" si="38"/>
        <v>1.1640897107198178E-2</v>
      </c>
      <c r="CT104" s="2">
        <f t="shared" si="39"/>
        <v>3.0379428630897487E-2</v>
      </c>
      <c r="CU104" s="2">
        <f t="shared" si="40"/>
        <v>0</v>
      </c>
      <c r="CV104" s="2">
        <f t="shared" si="41"/>
        <v>2.0499786406573794E-2</v>
      </c>
      <c r="CW104">
        <v>1</v>
      </c>
      <c r="CX104">
        <v>0</v>
      </c>
      <c r="CY104">
        <v>3</v>
      </c>
      <c r="CZ104">
        <v>10</v>
      </c>
      <c r="DA104">
        <v>113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495</v>
      </c>
      <c r="EF104">
        <v>82.44000244140625</v>
      </c>
      <c r="EG104">
        <v>83.069999694824219</v>
      </c>
      <c r="EH104">
        <v>84.209999084472656</v>
      </c>
      <c r="EI104">
        <v>82.379997253417969</v>
      </c>
      <c r="EJ104">
        <v>83.029998779296875</v>
      </c>
      <c r="EK104" s="2">
        <f t="shared" si="42"/>
        <v>7.5839322948405563E-3</v>
      </c>
      <c r="EL104" s="2">
        <f t="shared" si="43"/>
        <v>1.3537577509113663E-2</v>
      </c>
      <c r="EM104" s="2">
        <f t="shared" si="44"/>
        <v>8.3062771631289278E-3</v>
      </c>
      <c r="EN104" s="2">
        <f t="shared" si="45"/>
        <v>7.8285142169721711E-3</v>
      </c>
      <c r="EO104">
        <v>55</v>
      </c>
      <c r="EP104">
        <v>71</v>
      </c>
      <c r="EQ104">
        <v>7</v>
      </c>
      <c r="ER104">
        <v>0</v>
      </c>
      <c r="ES104">
        <v>0</v>
      </c>
      <c r="ET104">
        <v>2</v>
      </c>
      <c r="EU104">
        <v>7</v>
      </c>
      <c r="EV104">
        <v>0</v>
      </c>
      <c r="EW104">
        <v>0</v>
      </c>
      <c r="EX104">
        <v>7</v>
      </c>
      <c r="EY104">
        <v>0</v>
      </c>
      <c r="EZ104">
        <v>0</v>
      </c>
      <c r="FA104">
        <v>0</v>
      </c>
      <c r="FB104">
        <v>1</v>
      </c>
      <c r="FC104">
        <v>2</v>
      </c>
      <c r="FD104">
        <v>2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1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559</v>
      </c>
      <c r="FX104">
        <v>83.029998779296875</v>
      </c>
      <c r="FY104">
        <v>83.860000610351563</v>
      </c>
      <c r="FZ104">
        <v>83.919998168945313</v>
      </c>
      <c r="GA104">
        <v>81.839996337890625</v>
      </c>
      <c r="GB104">
        <v>81.949996948242188</v>
      </c>
      <c r="GC104">
        <v>425</v>
      </c>
      <c r="GD104">
        <v>114</v>
      </c>
      <c r="GE104">
        <v>260</v>
      </c>
      <c r="GF104">
        <v>8</v>
      </c>
      <c r="GG104">
        <v>0</v>
      </c>
      <c r="GH104">
        <v>244</v>
      </c>
      <c r="GI104">
        <v>0</v>
      </c>
      <c r="GJ104">
        <v>123</v>
      </c>
      <c r="GK104">
        <v>0</v>
      </c>
      <c r="GL104">
        <v>83</v>
      </c>
      <c r="GM104">
        <v>0</v>
      </c>
      <c r="GN104">
        <v>1</v>
      </c>
      <c r="GO104">
        <v>2</v>
      </c>
      <c r="GP104">
        <v>1</v>
      </c>
      <c r="GQ104">
        <v>1</v>
      </c>
      <c r="GR104">
        <v>1</v>
      </c>
      <c r="GS104">
        <v>1</v>
      </c>
      <c r="GT104">
        <v>0</v>
      </c>
      <c r="GU104">
        <v>1</v>
      </c>
      <c r="GV104">
        <v>0</v>
      </c>
      <c r="GW104">
        <v>2.1</v>
      </c>
      <c r="GX104" t="s">
        <v>218</v>
      </c>
      <c r="GY104">
        <v>160220</v>
      </c>
      <c r="GZ104">
        <v>316350</v>
      </c>
      <c r="HA104">
        <v>1.1659999999999999</v>
      </c>
      <c r="HB104">
        <v>2.0089999999999999</v>
      </c>
      <c r="HC104">
        <v>1.55</v>
      </c>
      <c r="HD104">
        <v>1.67</v>
      </c>
      <c r="HE104">
        <v>0</v>
      </c>
      <c r="HF104" s="2">
        <f t="shared" si="46"/>
        <v>9.8974698904573666E-3</v>
      </c>
      <c r="HG104" s="2">
        <f t="shared" si="47"/>
        <v>7.1493755842277906E-4</v>
      </c>
      <c r="HH104" s="2">
        <f t="shared" si="48"/>
        <v>2.4087816095384018E-2</v>
      </c>
      <c r="HI104" s="2">
        <f t="shared" si="49"/>
        <v>1.3422893770336231E-3</v>
      </c>
      <c r="HJ104" s="3">
        <f t="shared" si="50"/>
        <v>83.919955274437257</v>
      </c>
      <c r="HK104" t="str">
        <f t="shared" si="51"/>
        <v>DIOD</v>
      </c>
    </row>
    <row r="105" spans="1:219" hidden="1" x14ac:dyDescent="0.3">
      <c r="A105">
        <v>96</v>
      </c>
      <c r="B105" t="s">
        <v>594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</v>
      </c>
      <c r="N105">
        <v>6</v>
      </c>
      <c r="O105">
        <v>16</v>
      </c>
      <c r="P105">
        <v>60</v>
      </c>
      <c r="Q105">
        <v>109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2</v>
      </c>
      <c r="AA105">
        <v>1</v>
      </c>
      <c r="AB105">
        <v>4</v>
      </c>
      <c r="AC105">
        <v>1</v>
      </c>
      <c r="AD105">
        <v>4</v>
      </c>
      <c r="AE105">
        <v>0</v>
      </c>
      <c r="AF105">
        <v>0</v>
      </c>
      <c r="AG105">
        <v>2</v>
      </c>
      <c r="AH105">
        <v>2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1</v>
      </c>
      <c r="AT105">
        <v>1</v>
      </c>
      <c r="AU105" t="s">
        <v>595</v>
      </c>
      <c r="AV105">
        <v>98.400001525878906</v>
      </c>
      <c r="AW105">
        <v>99.139999389648438</v>
      </c>
      <c r="AX105">
        <v>101.5400009155273</v>
      </c>
      <c r="AY105">
        <v>97.839996337890625</v>
      </c>
      <c r="AZ105">
        <v>99.5</v>
      </c>
      <c r="BA105" s="2">
        <f t="shared" si="34"/>
        <v>7.4641705499828293E-3</v>
      </c>
      <c r="BB105" s="2">
        <f t="shared" si="35"/>
        <v>2.3636020329322882E-2</v>
      </c>
      <c r="BC105" s="2">
        <f t="shared" si="36"/>
        <v>1.31128006834903E-2</v>
      </c>
      <c r="BD105" s="2">
        <f t="shared" si="37"/>
        <v>1.6683453890546485E-2</v>
      </c>
      <c r="BE105">
        <v>84</v>
      </c>
      <c r="BF105">
        <v>52</v>
      </c>
      <c r="BG105">
        <v>6</v>
      </c>
      <c r="BH105">
        <v>1</v>
      </c>
      <c r="BI105">
        <v>1</v>
      </c>
      <c r="BJ105">
        <v>2</v>
      </c>
      <c r="BK105">
        <v>8</v>
      </c>
      <c r="BL105">
        <v>1</v>
      </c>
      <c r="BM105">
        <v>1</v>
      </c>
      <c r="BN105">
        <v>47</v>
      </c>
      <c r="BO105">
        <v>8</v>
      </c>
      <c r="BP105">
        <v>13</v>
      </c>
      <c r="BQ105">
        <v>9</v>
      </c>
      <c r="BR105">
        <v>16</v>
      </c>
      <c r="BS105">
        <v>1</v>
      </c>
      <c r="BT105">
        <v>42</v>
      </c>
      <c r="BU105">
        <v>0</v>
      </c>
      <c r="BV105">
        <v>0</v>
      </c>
      <c r="BW105">
        <v>60</v>
      </c>
      <c r="BX105">
        <v>8</v>
      </c>
      <c r="BY105">
        <v>13</v>
      </c>
      <c r="BZ105">
        <v>13</v>
      </c>
      <c r="CA105">
        <v>4</v>
      </c>
      <c r="CB105">
        <v>2</v>
      </c>
      <c r="CC105">
        <v>3</v>
      </c>
      <c r="CD105">
        <v>1</v>
      </c>
      <c r="CE105">
        <v>7</v>
      </c>
      <c r="CF105">
        <v>7</v>
      </c>
      <c r="CG105">
        <v>2</v>
      </c>
      <c r="CH105">
        <v>2</v>
      </c>
      <c r="CI105">
        <v>1</v>
      </c>
      <c r="CJ105">
        <v>1</v>
      </c>
      <c r="CK105">
        <v>1</v>
      </c>
      <c r="CL105">
        <v>1</v>
      </c>
      <c r="CM105" t="s">
        <v>234</v>
      </c>
      <c r="CN105">
        <v>99.5</v>
      </c>
      <c r="CO105">
        <v>99.25</v>
      </c>
      <c r="CP105">
        <v>103.0800018310547</v>
      </c>
      <c r="CQ105">
        <v>98.529998779296875</v>
      </c>
      <c r="CR105">
        <v>102.8399963378906</v>
      </c>
      <c r="CS105" s="2">
        <f t="shared" si="38"/>
        <v>-2.5188916876575096E-3</v>
      </c>
      <c r="CT105" s="2">
        <f t="shared" si="39"/>
        <v>3.7155624398726439E-2</v>
      </c>
      <c r="CU105" s="2">
        <f t="shared" si="40"/>
        <v>7.2544203597292301E-3</v>
      </c>
      <c r="CV105" s="2">
        <f t="shared" si="41"/>
        <v>4.1909740490779668E-2</v>
      </c>
      <c r="CW105">
        <v>2</v>
      </c>
      <c r="CX105">
        <v>3</v>
      </c>
      <c r="CY105">
        <v>5</v>
      </c>
      <c r="CZ105">
        <v>17</v>
      </c>
      <c r="DA105">
        <v>168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2</v>
      </c>
      <c r="DK105">
        <v>1</v>
      </c>
      <c r="DL105">
        <v>3</v>
      </c>
      <c r="DM105">
        <v>1</v>
      </c>
      <c r="DN105">
        <v>3</v>
      </c>
      <c r="DO105">
        <v>0</v>
      </c>
      <c r="DP105">
        <v>0</v>
      </c>
      <c r="DQ105">
        <v>2</v>
      </c>
      <c r="DR105">
        <v>2</v>
      </c>
      <c r="DS105">
        <v>0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520</v>
      </c>
      <c r="EF105">
        <v>102.8399963378906</v>
      </c>
      <c r="EG105">
        <v>104.7900009155273</v>
      </c>
      <c r="EH105">
        <v>107.26999664306641</v>
      </c>
      <c r="EI105">
        <v>104.51999664306641</v>
      </c>
      <c r="EJ105">
        <v>106.19000244140619</v>
      </c>
      <c r="EK105" s="2">
        <f t="shared" si="42"/>
        <v>1.860868938448268E-2</v>
      </c>
      <c r="EL105" s="2">
        <f t="shared" si="43"/>
        <v>2.3119192739337158E-2</v>
      </c>
      <c r="EM105" s="2">
        <f t="shared" si="44"/>
        <v>2.576622484034008E-3</v>
      </c>
      <c r="EN105" s="2">
        <f t="shared" si="45"/>
        <v>1.5726582163525848E-2</v>
      </c>
      <c r="EO105">
        <v>1</v>
      </c>
      <c r="EP105">
        <v>47</v>
      </c>
      <c r="EQ105">
        <v>98</v>
      </c>
      <c r="ER105">
        <v>45</v>
      </c>
      <c r="ES105">
        <v>4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596</v>
      </c>
      <c r="FX105">
        <v>106.19000244140619</v>
      </c>
      <c r="FY105">
        <v>105.870002746582</v>
      </c>
      <c r="FZ105">
        <v>108.129997253418</v>
      </c>
      <c r="GA105">
        <v>105.8000030517578</v>
      </c>
      <c r="GB105">
        <v>107.7600021362305</v>
      </c>
      <c r="GC105">
        <v>728</v>
      </c>
      <c r="GD105">
        <v>101</v>
      </c>
      <c r="GE105">
        <v>390</v>
      </c>
      <c r="GF105">
        <v>4</v>
      </c>
      <c r="GG105">
        <v>1</v>
      </c>
      <c r="GH105">
        <v>405</v>
      </c>
      <c r="GI105">
        <v>0</v>
      </c>
      <c r="GJ105">
        <v>234</v>
      </c>
      <c r="GK105">
        <v>7</v>
      </c>
      <c r="GL105">
        <v>20</v>
      </c>
      <c r="GM105">
        <v>3</v>
      </c>
      <c r="GN105">
        <v>2</v>
      </c>
      <c r="GO105">
        <v>5</v>
      </c>
      <c r="GP105">
        <v>1</v>
      </c>
      <c r="GQ105">
        <v>3</v>
      </c>
      <c r="GR105">
        <v>1</v>
      </c>
      <c r="GS105">
        <v>2</v>
      </c>
      <c r="GT105">
        <v>0</v>
      </c>
      <c r="GU105">
        <v>2</v>
      </c>
      <c r="GV105">
        <v>0</v>
      </c>
      <c r="GW105">
        <v>2.2000000000000002</v>
      </c>
      <c r="GX105" t="s">
        <v>218</v>
      </c>
      <c r="GY105">
        <v>2693103</v>
      </c>
      <c r="GZ105">
        <v>2158700</v>
      </c>
      <c r="HA105">
        <v>1.3520000000000001</v>
      </c>
      <c r="HB105">
        <v>1.3520000000000001</v>
      </c>
      <c r="HC105">
        <v>1.21</v>
      </c>
      <c r="HD105">
        <v>2.21</v>
      </c>
      <c r="HE105">
        <v>0.19800000000000001</v>
      </c>
      <c r="HF105" s="2">
        <f t="shared" si="46"/>
        <v>-3.0225718949885572E-3</v>
      </c>
      <c r="HG105" s="2">
        <f t="shared" si="47"/>
        <v>2.0900717323976026E-2</v>
      </c>
      <c r="HH105" s="2">
        <f t="shared" si="48"/>
        <v>6.6118535003500956E-4</v>
      </c>
      <c r="HI105" s="2">
        <f t="shared" si="49"/>
        <v>1.8188558329786053E-2</v>
      </c>
      <c r="HJ105" s="3">
        <f t="shared" si="50"/>
        <v>108.08276174707687</v>
      </c>
      <c r="HK105" t="str">
        <f t="shared" si="51"/>
        <v>DFS</v>
      </c>
    </row>
    <row r="106" spans="1:219" hidden="1" x14ac:dyDescent="0.3">
      <c r="A106">
        <v>97</v>
      </c>
      <c r="B106" t="s">
        <v>597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66</v>
      </c>
      <c r="N106">
        <v>48</v>
      </c>
      <c r="O106">
        <v>6</v>
      </c>
      <c r="P106">
        <v>0</v>
      </c>
      <c r="Q106">
        <v>0</v>
      </c>
      <c r="R106">
        <v>1</v>
      </c>
      <c r="S106">
        <v>6</v>
      </c>
      <c r="T106">
        <v>0</v>
      </c>
      <c r="U106">
        <v>0</v>
      </c>
      <c r="V106">
        <v>21</v>
      </c>
      <c r="W106">
        <v>21</v>
      </c>
      <c r="X106">
        <v>15</v>
      </c>
      <c r="Y106">
        <v>8</v>
      </c>
      <c r="Z106">
        <v>31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31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22</v>
      </c>
      <c r="AN106">
        <v>1</v>
      </c>
      <c r="AO106">
        <v>7</v>
      </c>
      <c r="AP106">
        <v>7</v>
      </c>
      <c r="AQ106">
        <v>3</v>
      </c>
      <c r="AR106">
        <v>1</v>
      </c>
      <c r="AS106">
        <v>3</v>
      </c>
      <c r="AT106">
        <v>2</v>
      </c>
      <c r="AU106" t="s">
        <v>242</v>
      </c>
      <c r="AV106">
        <v>219.36000061035159</v>
      </c>
      <c r="AW106">
        <v>218.92999267578119</v>
      </c>
      <c r="AX106">
        <v>227.99000549316409</v>
      </c>
      <c r="AY106">
        <v>218.92999267578119</v>
      </c>
      <c r="AZ106">
        <v>221.69000244140619</v>
      </c>
      <c r="BA106" s="2">
        <f t="shared" si="34"/>
        <v>-1.9641344217611323E-3</v>
      </c>
      <c r="BB106" s="2">
        <f t="shared" si="35"/>
        <v>3.9738640287258375E-2</v>
      </c>
      <c r="BC106" s="2">
        <f t="shared" si="36"/>
        <v>0</v>
      </c>
      <c r="BD106" s="2">
        <f t="shared" si="37"/>
        <v>1.2449861226170977E-2</v>
      </c>
      <c r="BE106">
        <v>0</v>
      </c>
      <c r="BF106">
        <v>3</v>
      </c>
      <c r="BG106">
        <v>40</v>
      </c>
      <c r="BH106">
        <v>43</v>
      </c>
      <c r="BI106">
        <v>109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569</v>
      </c>
      <c r="CN106">
        <v>221.69000244140619</v>
      </c>
      <c r="CO106">
        <v>222.8500061035156</v>
      </c>
      <c r="CP106">
        <v>226.8800048828125</v>
      </c>
      <c r="CQ106">
        <v>222.69500732421881</v>
      </c>
      <c r="CR106">
        <v>224.83999633789071</v>
      </c>
      <c r="CS106" s="2">
        <f t="shared" si="38"/>
        <v>5.2053113320111866E-3</v>
      </c>
      <c r="CT106" s="2">
        <f t="shared" si="39"/>
        <v>1.7762688172448082E-2</v>
      </c>
      <c r="CU106" s="2">
        <f t="shared" si="40"/>
        <v>6.9552961656549339E-4</v>
      </c>
      <c r="CV106" s="2">
        <f t="shared" si="41"/>
        <v>9.5400687093429859E-3</v>
      </c>
      <c r="CW106">
        <v>52</v>
      </c>
      <c r="CX106">
        <v>115</v>
      </c>
      <c r="CY106">
        <v>22</v>
      </c>
      <c r="CZ106">
        <v>6</v>
      </c>
      <c r="DA106">
        <v>0</v>
      </c>
      <c r="DB106">
        <v>1</v>
      </c>
      <c r="DC106">
        <v>19</v>
      </c>
      <c r="DD106">
        <v>0</v>
      </c>
      <c r="DE106">
        <v>0</v>
      </c>
      <c r="DF106">
        <v>5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5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509</v>
      </c>
      <c r="EF106">
        <v>224.83999633789071</v>
      </c>
      <c r="EG106">
        <v>225.3999938964844</v>
      </c>
      <c r="EH106">
        <v>234.44000244140619</v>
      </c>
      <c r="EI106">
        <v>223.68099975585929</v>
      </c>
      <c r="EJ106">
        <v>234.36000061035159</v>
      </c>
      <c r="EK106" s="2">
        <f t="shared" si="42"/>
        <v>2.4844612855263737E-3</v>
      </c>
      <c r="EL106" s="2">
        <f t="shared" si="43"/>
        <v>3.8560008747573593E-2</v>
      </c>
      <c r="EM106" s="2">
        <f t="shared" si="44"/>
        <v>7.6264160921608593E-3</v>
      </c>
      <c r="EN106" s="2">
        <f t="shared" si="45"/>
        <v>4.5566653126304035E-2</v>
      </c>
      <c r="EO106">
        <v>19</v>
      </c>
      <c r="EP106">
        <v>12</v>
      </c>
      <c r="EQ106">
        <v>14</v>
      </c>
      <c r="ER106">
        <v>40</v>
      </c>
      <c r="ES106">
        <v>104</v>
      </c>
      <c r="ET106">
        <v>0</v>
      </c>
      <c r="EU106">
        <v>0</v>
      </c>
      <c r="EV106">
        <v>0</v>
      </c>
      <c r="EW106">
        <v>0</v>
      </c>
      <c r="EX106">
        <v>4</v>
      </c>
      <c r="EY106">
        <v>2</v>
      </c>
      <c r="EZ106">
        <v>4</v>
      </c>
      <c r="FA106">
        <v>1</v>
      </c>
      <c r="FB106">
        <v>5</v>
      </c>
      <c r="FC106">
        <v>1</v>
      </c>
      <c r="FD106">
        <v>16</v>
      </c>
      <c r="FE106">
        <v>1</v>
      </c>
      <c r="FF106">
        <v>16</v>
      </c>
      <c r="FG106">
        <v>0</v>
      </c>
      <c r="FH106">
        <v>0</v>
      </c>
      <c r="FI106">
        <v>5</v>
      </c>
      <c r="FJ106">
        <v>5</v>
      </c>
      <c r="FK106">
        <v>0</v>
      </c>
      <c r="FL106">
        <v>0</v>
      </c>
      <c r="FM106">
        <v>1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598</v>
      </c>
      <c r="FX106">
        <v>234.36000061035159</v>
      </c>
      <c r="FY106">
        <v>234.00999450683591</v>
      </c>
      <c r="FZ106">
        <v>234.72999572753909</v>
      </c>
      <c r="GA106">
        <v>228.5</v>
      </c>
      <c r="GB106">
        <v>230.02000427246091</v>
      </c>
      <c r="GC106">
        <v>699</v>
      </c>
      <c r="GD106">
        <v>117</v>
      </c>
      <c r="GE106">
        <v>384</v>
      </c>
      <c r="GF106">
        <v>21</v>
      </c>
      <c r="GG106">
        <v>0</v>
      </c>
      <c r="GH106">
        <v>302</v>
      </c>
      <c r="GI106">
        <v>0</v>
      </c>
      <c r="GJ106">
        <v>150</v>
      </c>
      <c r="GK106">
        <v>16</v>
      </c>
      <c r="GL106">
        <v>36</v>
      </c>
      <c r="GM106">
        <v>16</v>
      </c>
      <c r="GN106">
        <v>5</v>
      </c>
      <c r="GO106">
        <v>2</v>
      </c>
      <c r="GP106">
        <v>1</v>
      </c>
      <c r="GQ106">
        <v>2</v>
      </c>
      <c r="GR106">
        <v>1</v>
      </c>
      <c r="GS106">
        <v>3</v>
      </c>
      <c r="GT106">
        <v>0</v>
      </c>
      <c r="GU106">
        <v>2</v>
      </c>
      <c r="GV106">
        <v>0</v>
      </c>
      <c r="GW106">
        <v>1.6</v>
      </c>
      <c r="GX106" t="s">
        <v>218</v>
      </c>
      <c r="GY106">
        <v>2255580</v>
      </c>
      <c r="GZ106">
        <v>2150000</v>
      </c>
      <c r="HA106">
        <v>1.0189999999999999</v>
      </c>
      <c r="HB106">
        <v>1.0629999999999999</v>
      </c>
      <c r="HC106">
        <v>4.05</v>
      </c>
      <c r="HD106">
        <v>1.44</v>
      </c>
      <c r="HE106">
        <v>0</v>
      </c>
      <c r="HF106" s="2">
        <f t="shared" si="46"/>
        <v>-1.4956886959178739E-3</v>
      </c>
      <c r="HG106" s="2">
        <f t="shared" si="47"/>
        <v>3.0673592374572678E-3</v>
      </c>
      <c r="HH106" s="2">
        <f t="shared" si="48"/>
        <v>2.3545979386256355E-2</v>
      </c>
      <c r="HI106" s="2">
        <f t="shared" si="49"/>
        <v>6.6081394845138863E-3</v>
      </c>
      <c r="HJ106" s="3">
        <f t="shared" si="50"/>
        <v>234.72778722514377</v>
      </c>
      <c r="HK106" t="str">
        <f t="shared" si="51"/>
        <v>DOCU</v>
      </c>
    </row>
    <row r="107" spans="1:219" hidden="1" x14ac:dyDescent="0.3">
      <c r="A107">
        <v>98</v>
      </c>
      <c r="B107" t="s">
        <v>599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14</v>
      </c>
      <c r="Y107">
        <v>7</v>
      </c>
      <c r="Z107">
        <v>157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600</v>
      </c>
      <c r="AV107">
        <v>394.79998779296881</v>
      </c>
      <c r="AW107">
        <v>396.04998779296881</v>
      </c>
      <c r="AX107">
        <v>400.57998657226563</v>
      </c>
      <c r="AY107">
        <v>393.5</v>
      </c>
      <c r="AZ107">
        <v>398.760009765625</v>
      </c>
      <c r="BA107" s="2">
        <f t="shared" si="34"/>
        <v>3.1561672478914726E-3</v>
      </c>
      <c r="BB107" s="2">
        <f t="shared" si="35"/>
        <v>1.1308599858069979E-2</v>
      </c>
      <c r="BC107" s="2">
        <f t="shared" si="36"/>
        <v>6.4385503637530705E-3</v>
      </c>
      <c r="BD107" s="2">
        <f t="shared" si="37"/>
        <v>1.3190915931405978E-2</v>
      </c>
      <c r="BE107">
        <v>8</v>
      </c>
      <c r="BF107">
        <v>150</v>
      </c>
      <c r="BG107">
        <v>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</v>
      </c>
      <c r="BO107">
        <v>2</v>
      </c>
      <c r="BP107">
        <v>4</v>
      </c>
      <c r="BQ107">
        <v>3</v>
      </c>
      <c r="BR107">
        <v>4</v>
      </c>
      <c r="BS107">
        <v>1</v>
      </c>
      <c r="BT107">
        <v>16</v>
      </c>
      <c r="BU107">
        <v>0</v>
      </c>
      <c r="BV107">
        <v>0</v>
      </c>
      <c r="BW107">
        <v>0</v>
      </c>
      <c r="BX107">
        <v>0</v>
      </c>
      <c r="BY107">
        <v>4</v>
      </c>
      <c r="BZ107">
        <v>4</v>
      </c>
      <c r="CA107">
        <v>0</v>
      </c>
      <c r="CB107">
        <v>0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601</v>
      </c>
      <c r="CN107">
        <v>398.760009765625</v>
      </c>
      <c r="CO107">
        <v>399.54998779296881</v>
      </c>
      <c r="CP107">
        <v>401.01998901367188</v>
      </c>
      <c r="CQ107">
        <v>395.5</v>
      </c>
      <c r="CR107">
        <v>397.70999145507813</v>
      </c>
      <c r="CS107" s="2">
        <f t="shared" si="38"/>
        <v>1.9771694443228016E-3</v>
      </c>
      <c r="CT107" s="2">
        <f t="shared" si="39"/>
        <v>3.6656557303256232E-3</v>
      </c>
      <c r="CU107" s="2">
        <f t="shared" si="40"/>
        <v>1.013637321162264E-2</v>
      </c>
      <c r="CV107" s="2">
        <f t="shared" si="41"/>
        <v>5.556791387092308E-3</v>
      </c>
      <c r="CW107">
        <v>42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68</v>
      </c>
      <c r="DG107">
        <v>20</v>
      </c>
      <c r="DH107">
        <v>15</v>
      </c>
      <c r="DI107">
        <v>7</v>
      </c>
      <c r="DJ107">
        <v>42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7</v>
      </c>
      <c r="DX107">
        <v>0</v>
      </c>
      <c r="DY107">
        <v>1</v>
      </c>
      <c r="DZ107">
        <v>0</v>
      </c>
      <c r="EA107">
        <v>1</v>
      </c>
      <c r="EB107">
        <v>0</v>
      </c>
      <c r="EC107">
        <v>1</v>
      </c>
      <c r="ED107">
        <v>0</v>
      </c>
      <c r="EE107" t="s">
        <v>602</v>
      </c>
      <c r="EF107">
        <v>397.70999145507813</v>
      </c>
      <c r="EG107">
        <v>398.94000244140631</v>
      </c>
      <c r="EH107">
        <v>402.67001342773438</v>
      </c>
      <c r="EI107">
        <v>395.6099853515625</v>
      </c>
      <c r="EJ107">
        <v>400.20999145507813</v>
      </c>
      <c r="EK107" s="2">
        <f t="shared" si="42"/>
        <v>3.0831979214940297E-3</v>
      </c>
      <c r="EL107" s="2">
        <f t="shared" si="43"/>
        <v>9.2631953260594591E-3</v>
      </c>
      <c r="EM107" s="2">
        <f t="shared" si="44"/>
        <v>8.347162654697371E-3</v>
      </c>
      <c r="EN107" s="2">
        <f t="shared" si="45"/>
        <v>1.1493981164215739E-2</v>
      </c>
      <c r="EO107">
        <v>32</v>
      </c>
      <c r="EP107">
        <v>70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26</v>
      </c>
      <c r="EY107">
        <v>9</v>
      </c>
      <c r="EZ107">
        <v>10</v>
      </c>
      <c r="FA107">
        <v>8</v>
      </c>
      <c r="FB107">
        <v>39</v>
      </c>
      <c r="FC107">
        <v>0</v>
      </c>
      <c r="FD107">
        <v>0</v>
      </c>
      <c r="FE107">
        <v>0</v>
      </c>
      <c r="FF107">
        <v>0</v>
      </c>
      <c r="FG107">
        <v>1</v>
      </c>
      <c r="FH107">
        <v>0</v>
      </c>
      <c r="FI107">
        <v>39</v>
      </c>
      <c r="FJ107">
        <v>0</v>
      </c>
      <c r="FK107">
        <v>1</v>
      </c>
      <c r="FL107">
        <v>0</v>
      </c>
      <c r="FM107">
        <v>2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603</v>
      </c>
      <c r="FX107">
        <v>400.20999145507813</v>
      </c>
      <c r="FY107">
        <v>400.01998901367188</v>
      </c>
      <c r="FZ107">
        <v>403.3800048828125</v>
      </c>
      <c r="GA107">
        <v>399.489990234375</v>
      </c>
      <c r="GB107">
        <v>401.02999877929688</v>
      </c>
      <c r="GC107">
        <v>307</v>
      </c>
      <c r="GD107">
        <v>438</v>
      </c>
      <c r="GE107">
        <v>144</v>
      </c>
      <c r="GF107">
        <v>244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242</v>
      </c>
      <c r="GM107">
        <v>0</v>
      </c>
      <c r="GN107">
        <v>81</v>
      </c>
      <c r="GO107">
        <v>3</v>
      </c>
      <c r="GP107">
        <v>2</v>
      </c>
      <c r="GQ107">
        <v>1</v>
      </c>
      <c r="GR107">
        <v>0</v>
      </c>
      <c r="GS107">
        <v>1</v>
      </c>
      <c r="GT107">
        <v>1</v>
      </c>
      <c r="GU107">
        <v>0</v>
      </c>
      <c r="GV107">
        <v>0</v>
      </c>
      <c r="GW107">
        <v>2.2000000000000002</v>
      </c>
      <c r="GX107" t="s">
        <v>218</v>
      </c>
      <c r="GY107">
        <v>434753</v>
      </c>
      <c r="GZ107">
        <v>522650</v>
      </c>
      <c r="HA107">
        <v>0.878</v>
      </c>
      <c r="HB107">
        <v>1.847</v>
      </c>
      <c r="HC107">
        <v>2.94</v>
      </c>
      <c r="HD107">
        <v>4.43</v>
      </c>
      <c r="HE107">
        <v>0.25180000000000002</v>
      </c>
      <c r="HF107" s="2">
        <f t="shared" si="46"/>
        <v>-4.7498236744303313E-4</v>
      </c>
      <c r="HG107" s="2">
        <f t="shared" si="47"/>
        <v>8.3296539949141435E-3</v>
      </c>
      <c r="HH107" s="2">
        <f t="shared" si="48"/>
        <v>1.3249307380955866E-3</v>
      </c>
      <c r="HI107" s="2">
        <f t="shared" si="49"/>
        <v>3.8401330314677962E-3</v>
      </c>
      <c r="HJ107" s="3">
        <f t="shared" si="50"/>
        <v>403.35201711320514</v>
      </c>
      <c r="HK107" t="str">
        <f t="shared" si="51"/>
        <v>DPZ</v>
      </c>
    </row>
    <row r="108" spans="1:219" hidden="1" x14ac:dyDescent="0.3">
      <c r="A108">
        <v>99</v>
      </c>
      <c r="B108" t="s">
        <v>604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0</v>
      </c>
      <c r="N108">
        <v>11</v>
      </c>
      <c r="O108">
        <v>30</v>
      </c>
      <c r="P108">
        <v>24</v>
      </c>
      <c r="Q108">
        <v>127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505</v>
      </c>
      <c r="AV108">
        <v>38.779998779296882</v>
      </c>
      <c r="AW108">
        <v>38.680000305175781</v>
      </c>
      <c r="AX108">
        <v>38.930000305175781</v>
      </c>
      <c r="AY108">
        <v>37.830001831054688</v>
      </c>
      <c r="AZ108">
        <v>37.939998626708977</v>
      </c>
      <c r="BA108" s="2">
        <f t="shared" si="34"/>
        <v>-2.5852759393003577E-3</v>
      </c>
      <c r="BB108" s="2">
        <f t="shared" si="35"/>
        <v>6.4217826365329245E-3</v>
      </c>
      <c r="BC108" s="2">
        <f t="shared" si="36"/>
        <v>2.1975141349917626E-2</v>
      </c>
      <c r="BD108" s="2">
        <f t="shared" si="37"/>
        <v>2.8992303541321984E-3</v>
      </c>
      <c r="BE108">
        <v>4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3</v>
      </c>
      <c r="BR108">
        <v>185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5</v>
      </c>
      <c r="CF108">
        <v>1</v>
      </c>
      <c r="CG108">
        <v>0</v>
      </c>
      <c r="CH108">
        <v>0</v>
      </c>
      <c r="CI108">
        <v>1</v>
      </c>
      <c r="CJ108">
        <v>1</v>
      </c>
      <c r="CK108">
        <v>0</v>
      </c>
      <c r="CL108">
        <v>0</v>
      </c>
      <c r="CM108" t="s">
        <v>605</v>
      </c>
      <c r="CN108">
        <v>37.939998626708977</v>
      </c>
      <c r="CO108">
        <v>37.889999389648438</v>
      </c>
      <c r="CP108">
        <v>39.270000457763672</v>
      </c>
      <c r="CQ108">
        <v>37.880001068115227</v>
      </c>
      <c r="CR108">
        <v>39.049999237060547</v>
      </c>
      <c r="CS108" s="2">
        <f t="shared" si="38"/>
        <v>-1.3195892812338794E-3</v>
      </c>
      <c r="CT108" s="2">
        <f t="shared" si="39"/>
        <v>3.514135604860702E-2</v>
      </c>
      <c r="CU108" s="2">
        <f t="shared" si="40"/>
        <v>2.6387758496349001E-4</v>
      </c>
      <c r="CV108" s="2">
        <f t="shared" si="41"/>
        <v>2.9961541403435654E-2</v>
      </c>
      <c r="CW108">
        <v>3</v>
      </c>
      <c r="CX108">
        <v>7</v>
      </c>
      <c r="CY108">
        <v>3</v>
      </c>
      <c r="CZ108">
        <v>14</v>
      </c>
      <c r="DA108">
        <v>167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1</v>
      </c>
      <c r="DL108">
        <v>1</v>
      </c>
      <c r="DM108">
        <v>1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606</v>
      </c>
      <c r="EF108">
        <v>39.049999237060547</v>
      </c>
      <c r="EG108">
        <v>39.259998321533203</v>
      </c>
      <c r="EH108">
        <v>40.080001831054688</v>
      </c>
      <c r="EI108">
        <v>39.200000762939453</v>
      </c>
      <c r="EJ108">
        <v>39.689998626708977</v>
      </c>
      <c r="EK108" s="2">
        <f t="shared" si="42"/>
        <v>5.3489325891661332E-3</v>
      </c>
      <c r="EL108" s="2">
        <f t="shared" si="43"/>
        <v>2.0459168464561528E-2</v>
      </c>
      <c r="EM108" s="2">
        <f t="shared" si="44"/>
        <v>1.5282109311971492E-3</v>
      </c>
      <c r="EN108" s="2">
        <f t="shared" si="45"/>
        <v>1.2345625616620337E-2</v>
      </c>
      <c r="EO108">
        <v>13</v>
      </c>
      <c r="EP108">
        <v>66</v>
      </c>
      <c r="EQ108">
        <v>58</v>
      </c>
      <c r="ER108">
        <v>51</v>
      </c>
      <c r="ES108">
        <v>4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607</v>
      </c>
      <c r="FX108">
        <v>39.689998626708977</v>
      </c>
      <c r="FY108">
        <v>39.740001678466797</v>
      </c>
      <c r="FZ108">
        <v>40.669998168945313</v>
      </c>
      <c r="GA108">
        <v>39.569999694824219</v>
      </c>
      <c r="GB108">
        <v>40.639999389648438</v>
      </c>
      <c r="GC108">
        <v>583</v>
      </c>
      <c r="GD108">
        <v>191</v>
      </c>
      <c r="GE108">
        <v>386</v>
      </c>
      <c r="GF108">
        <v>2</v>
      </c>
      <c r="GG108">
        <v>0</v>
      </c>
      <c r="GH108">
        <v>387</v>
      </c>
      <c r="GI108">
        <v>0</v>
      </c>
      <c r="GJ108">
        <v>236</v>
      </c>
      <c r="GK108">
        <v>1</v>
      </c>
      <c r="GL108">
        <v>185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2.2999999999999998</v>
      </c>
      <c r="GX108" t="s">
        <v>218</v>
      </c>
      <c r="GY108">
        <v>1077023</v>
      </c>
      <c r="GZ108">
        <v>733200</v>
      </c>
      <c r="HA108">
        <v>0.89800000000000002</v>
      </c>
      <c r="HB108">
        <v>3.0910000000000002</v>
      </c>
      <c r="HC108">
        <v>1.76</v>
      </c>
      <c r="HD108">
        <v>5.91</v>
      </c>
      <c r="HF108" s="2">
        <f t="shared" si="46"/>
        <v>1.2582548979839236E-3</v>
      </c>
      <c r="HG108" s="2">
        <f t="shared" si="47"/>
        <v>2.2866892853431242E-2</v>
      </c>
      <c r="HH108" s="2">
        <f t="shared" si="48"/>
        <v>4.2778554721273343E-3</v>
      </c>
      <c r="HI108" s="2">
        <f t="shared" si="49"/>
        <v>2.6328733043651575E-2</v>
      </c>
      <c r="HJ108" s="3">
        <f t="shared" si="50"/>
        <v>40.648732038843477</v>
      </c>
      <c r="HK108" t="str">
        <f t="shared" si="51"/>
        <v>UFS</v>
      </c>
    </row>
    <row r="109" spans="1:219" hidden="1" x14ac:dyDescent="0.3">
      <c r="A109">
        <v>100</v>
      </c>
      <c r="B109" t="s">
        <v>608</v>
      </c>
      <c r="C109">
        <v>9</v>
      </c>
      <c r="D109">
        <v>0</v>
      </c>
      <c r="E109">
        <v>5</v>
      </c>
      <c r="F109">
        <v>1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25</v>
      </c>
      <c r="N109">
        <v>116</v>
      </c>
      <c r="O109">
        <v>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2</v>
      </c>
      <c r="X109">
        <v>1</v>
      </c>
      <c r="Y109">
        <v>0</v>
      </c>
      <c r="Z109">
        <v>1</v>
      </c>
      <c r="AA109">
        <v>1</v>
      </c>
      <c r="AB109">
        <v>5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609</v>
      </c>
      <c r="AV109">
        <v>67.839996337890625</v>
      </c>
      <c r="AW109">
        <v>68.529998779296875</v>
      </c>
      <c r="AX109">
        <v>68.849998474121094</v>
      </c>
      <c r="AY109">
        <v>68.129997253417969</v>
      </c>
      <c r="AZ109">
        <v>68.699996948242188</v>
      </c>
      <c r="BA109" s="2">
        <f t="shared" si="34"/>
        <v>1.0068618907004834E-2</v>
      </c>
      <c r="BB109" s="2">
        <f t="shared" si="35"/>
        <v>4.6477807104744473E-3</v>
      </c>
      <c r="BC109" s="2">
        <f t="shared" si="36"/>
        <v>5.8368821392675851E-3</v>
      </c>
      <c r="BD109" s="2">
        <f t="shared" si="37"/>
        <v>8.2969391578525675E-3</v>
      </c>
      <c r="BE109">
        <v>138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33</v>
      </c>
      <c r="BO109">
        <v>5</v>
      </c>
      <c r="BP109">
        <v>2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424</v>
      </c>
      <c r="CN109">
        <v>68.699996948242188</v>
      </c>
      <c r="CO109">
        <v>67.480003356933594</v>
      </c>
      <c r="CP109">
        <v>68.099998474121094</v>
      </c>
      <c r="CQ109">
        <v>67.080001831054688</v>
      </c>
      <c r="CR109">
        <v>68.050003051757813</v>
      </c>
      <c r="CS109" s="2">
        <f t="shared" si="38"/>
        <v>-1.8079335071391034E-2</v>
      </c>
      <c r="CT109" s="2">
        <f t="shared" si="39"/>
        <v>9.1041869468339032E-3</v>
      </c>
      <c r="CU109" s="2">
        <f t="shared" si="40"/>
        <v>5.9277045936573236E-3</v>
      </c>
      <c r="CV109" s="2">
        <f t="shared" si="41"/>
        <v>1.4254242133763806E-2</v>
      </c>
      <c r="CW109">
        <v>78</v>
      </c>
      <c r="CX109">
        <v>79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21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610</v>
      </c>
      <c r="EF109">
        <v>68.050003051757813</v>
      </c>
      <c r="EG109">
        <v>67.709999084472656</v>
      </c>
      <c r="EH109">
        <v>67.94000244140625</v>
      </c>
      <c r="EI109">
        <v>67.339996337890625</v>
      </c>
      <c r="EJ109">
        <v>67.860000610351563</v>
      </c>
      <c r="EK109" s="2">
        <f t="shared" si="42"/>
        <v>-5.0214735176850045E-3</v>
      </c>
      <c r="EL109" s="2">
        <f t="shared" si="43"/>
        <v>3.3853892945022723E-3</v>
      </c>
      <c r="EM109" s="2">
        <f t="shared" si="44"/>
        <v>5.4645215121097435E-3</v>
      </c>
      <c r="EN109" s="2">
        <f t="shared" si="45"/>
        <v>7.6628981400511664E-3</v>
      </c>
      <c r="EO109">
        <v>109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15</v>
      </c>
      <c r="EY109">
        <v>0</v>
      </c>
      <c r="EZ109">
        <v>2</v>
      </c>
      <c r="FA109">
        <v>0</v>
      </c>
      <c r="FB109">
        <v>2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235</v>
      </c>
      <c r="FX109">
        <v>67.860000610351563</v>
      </c>
      <c r="FY109">
        <v>67.75</v>
      </c>
      <c r="FZ109">
        <v>67.860000610351563</v>
      </c>
      <c r="GA109">
        <v>67.419998168945313</v>
      </c>
      <c r="GB109">
        <v>67.779998779296875</v>
      </c>
      <c r="GC109">
        <v>554</v>
      </c>
      <c r="GD109">
        <v>87</v>
      </c>
      <c r="GE109">
        <v>266</v>
      </c>
      <c r="GF109">
        <v>41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5</v>
      </c>
      <c r="GM109">
        <v>0</v>
      </c>
      <c r="GN109">
        <v>3</v>
      </c>
      <c r="GO109">
        <v>2</v>
      </c>
      <c r="GP109">
        <v>1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1.5</v>
      </c>
      <c r="GX109" t="s">
        <v>296</v>
      </c>
      <c r="GY109">
        <v>150036</v>
      </c>
      <c r="GZ109">
        <v>203175</v>
      </c>
      <c r="HA109">
        <v>0.96099999999999997</v>
      </c>
      <c r="HB109">
        <v>1.806</v>
      </c>
      <c r="HC109">
        <v>-24.77</v>
      </c>
      <c r="HD109">
        <v>5.38</v>
      </c>
      <c r="HE109">
        <v>0.19559999</v>
      </c>
      <c r="HF109" s="2">
        <f t="shared" si="46"/>
        <v>-1.623625245041449E-3</v>
      </c>
      <c r="HG109" s="2">
        <f t="shared" si="47"/>
        <v>1.6209933593013259E-3</v>
      </c>
      <c r="HH109" s="2">
        <f t="shared" si="48"/>
        <v>4.8708757351245691E-3</v>
      </c>
      <c r="HI109" s="2">
        <f t="shared" si="49"/>
        <v>5.3113103693581687E-3</v>
      </c>
      <c r="HJ109" s="3">
        <f t="shared" si="50"/>
        <v>67.859822300092659</v>
      </c>
      <c r="HK109" t="str">
        <f t="shared" si="51"/>
        <v>RDY</v>
      </c>
    </row>
    <row r="110" spans="1:219" s="15" customFormat="1" hidden="1" x14ac:dyDescent="0.3">
      <c r="A110" s="15">
        <v>101</v>
      </c>
      <c r="B110" s="15" t="s">
        <v>611</v>
      </c>
      <c r="C110" s="15">
        <v>9</v>
      </c>
      <c r="D110" s="15">
        <v>1</v>
      </c>
      <c r="E110" s="15">
        <v>6</v>
      </c>
      <c r="F110" s="15">
        <v>0</v>
      </c>
      <c r="G110" s="15" t="s">
        <v>218</v>
      </c>
      <c r="H110" s="15" t="s">
        <v>218</v>
      </c>
      <c r="I110" s="15">
        <v>6</v>
      </c>
      <c r="J110" s="15">
        <v>0</v>
      </c>
      <c r="K110" s="15" t="s">
        <v>218</v>
      </c>
      <c r="L110" s="15" t="s">
        <v>218</v>
      </c>
      <c r="M110" s="15">
        <v>1</v>
      </c>
      <c r="N110" s="15">
        <v>12</v>
      </c>
      <c r="O110" s="15">
        <v>35</v>
      </c>
      <c r="P110" s="15">
        <v>33</v>
      </c>
      <c r="Q110" s="15">
        <v>3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1</v>
      </c>
      <c r="X110" s="15">
        <v>0</v>
      </c>
      <c r="Y110" s="15">
        <v>0</v>
      </c>
      <c r="Z110" s="15">
        <v>2</v>
      </c>
      <c r="AA110" s="15">
        <v>1</v>
      </c>
      <c r="AB110" s="15">
        <v>3</v>
      </c>
      <c r="AC110" s="15">
        <v>1</v>
      </c>
      <c r="AD110" s="15">
        <v>3</v>
      </c>
      <c r="AE110" s="15">
        <v>0</v>
      </c>
      <c r="AF110" s="15">
        <v>0</v>
      </c>
      <c r="AG110" s="15">
        <v>2</v>
      </c>
      <c r="AH110" s="15">
        <v>2</v>
      </c>
      <c r="AI110" s="15">
        <v>0</v>
      </c>
      <c r="AJ110" s="15">
        <v>0</v>
      </c>
      <c r="AK110" s="15">
        <v>1</v>
      </c>
      <c r="AL110" s="15">
        <v>1</v>
      </c>
      <c r="AM110" s="15">
        <v>1</v>
      </c>
      <c r="AN110" s="15">
        <v>0</v>
      </c>
      <c r="AO110" s="15">
        <v>1</v>
      </c>
      <c r="AP110" s="15">
        <v>1</v>
      </c>
      <c r="AQ110" s="15">
        <v>1</v>
      </c>
      <c r="AR110" s="15">
        <v>0</v>
      </c>
      <c r="AS110" s="15">
        <v>1</v>
      </c>
      <c r="AT110" s="15">
        <v>1</v>
      </c>
      <c r="AU110" s="15" t="s">
        <v>559</v>
      </c>
      <c r="AV110" s="15">
        <v>15.319999694824221</v>
      </c>
      <c r="AW110" s="15">
        <v>15.30000019073486</v>
      </c>
      <c r="AX110" s="15">
        <v>15.75</v>
      </c>
      <c r="AY110" s="15">
        <v>14.920999526977541</v>
      </c>
      <c r="AZ110" s="15">
        <v>15.260000228881839</v>
      </c>
      <c r="BA110" s="16">
        <f t="shared" si="34"/>
        <v>-1.3071571137281968E-3</v>
      </c>
      <c r="BB110" s="16">
        <f t="shared" si="35"/>
        <v>2.8571416461278698E-2</v>
      </c>
      <c r="BC110" s="16">
        <f t="shared" si="36"/>
        <v>2.4771284904089641E-2</v>
      </c>
      <c r="BD110" s="16">
        <f t="shared" si="37"/>
        <v>2.2214986685431981E-2</v>
      </c>
      <c r="BE110" s="15">
        <v>16</v>
      </c>
      <c r="BF110" s="15">
        <v>10</v>
      </c>
      <c r="BG110" s="15">
        <v>5</v>
      </c>
      <c r="BH110" s="15">
        <v>17</v>
      </c>
      <c r="BI110" s="15">
        <v>25</v>
      </c>
      <c r="BJ110" s="15">
        <v>2</v>
      </c>
      <c r="BK110" s="15">
        <v>47</v>
      </c>
      <c r="BL110" s="15">
        <v>1</v>
      </c>
      <c r="BM110" s="15">
        <v>25</v>
      </c>
      <c r="BN110" s="15">
        <v>9</v>
      </c>
      <c r="BO110" s="15">
        <v>4</v>
      </c>
      <c r="BP110" s="15">
        <v>7</v>
      </c>
      <c r="BQ110" s="15">
        <v>2</v>
      </c>
      <c r="BR110" s="15">
        <v>10</v>
      </c>
      <c r="BS110" s="15">
        <v>2</v>
      </c>
      <c r="BT110" s="15">
        <v>8</v>
      </c>
      <c r="BU110" s="15">
        <v>1</v>
      </c>
      <c r="BV110" s="15">
        <v>8</v>
      </c>
      <c r="BW110" s="15">
        <v>57</v>
      </c>
      <c r="BX110" s="15">
        <v>47</v>
      </c>
      <c r="BY110" s="15">
        <v>3</v>
      </c>
      <c r="BZ110" s="15">
        <v>3</v>
      </c>
      <c r="CA110" s="15">
        <v>3</v>
      </c>
      <c r="CB110" s="15">
        <v>2</v>
      </c>
      <c r="CC110" s="15">
        <v>3</v>
      </c>
      <c r="CD110" s="15">
        <v>2</v>
      </c>
      <c r="CE110" s="15">
        <v>1</v>
      </c>
      <c r="CF110" s="15">
        <v>0</v>
      </c>
      <c r="CG110" s="15">
        <v>2</v>
      </c>
      <c r="CH110" s="15">
        <v>2</v>
      </c>
      <c r="CI110" s="15">
        <v>1</v>
      </c>
      <c r="CJ110" s="15">
        <v>0</v>
      </c>
      <c r="CK110" s="15">
        <v>1</v>
      </c>
      <c r="CL110" s="15">
        <v>1</v>
      </c>
      <c r="CM110" s="15" t="s">
        <v>612</v>
      </c>
      <c r="CN110" s="15">
        <v>15.260000228881839</v>
      </c>
      <c r="CO110" s="15">
        <v>15.38000011444092</v>
      </c>
      <c r="CP110" s="15">
        <v>15.944999694824221</v>
      </c>
      <c r="CQ110" s="15">
        <v>15.14999961853027</v>
      </c>
      <c r="CR110" s="15">
        <v>15.88000011444092</v>
      </c>
      <c r="CS110" s="16">
        <f t="shared" si="38"/>
        <v>7.8023332032622905E-3</v>
      </c>
      <c r="CT110" s="16">
        <f t="shared" si="39"/>
        <v>3.5434279786577871E-2</v>
      </c>
      <c r="CU110" s="16">
        <f t="shared" si="40"/>
        <v>1.4954518478494161E-2</v>
      </c>
      <c r="CV110" s="16">
        <f t="shared" si="41"/>
        <v>4.5969804197092179E-2</v>
      </c>
      <c r="CW110" s="15">
        <v>5</v>
      </c>
      <c r="CX110" s="15">
        <v>6</v>
      </c>
      <c r="CY110" s="15">
        <v>1</v>
      </c>
      <c r="CZ110" s="15">
        <v>4</v>
      </c>
      <c r="DA110" s="15">
        <v>91</v>
      </c>
      <c r="DB110" s="15">
        <v>0</v>
      </c>
      <c r="DC110" s="15">
        <v>0</v>
      </c>
      <c r="DD110" s="15">
        <v>0</v>
      </c>
      <c r="DE110" s="15">
        <v>0</v>
      </c>
      <c r="DF110" s="15">
        <v>2</v>
      </c>
      <c r="DG110" s="15">
        <v>0</v>
      </c>
      <c r="DH110" s="15">
        <v>1</v>
      </c>
      <c r="DI110" s="15">
        <v>0</v>
      </c>
      <c r="DJ110" s="15">
        <v>2</v>
      </c>
      <c r="DK110" s="15">
        <v>1</v>
      </c>
      <c r="DL110" s="15">
        <v>5</v>
      </c>
      <c r="DM110" s="15">
        <v>1</v>
      </c>
      <c r="DN110" s="15">
        <v>5</v>
      </c>
      <c r="DO110" s="15">
        <v>0</v>
      </c>
      <c r="DP110" s="15">
        <v>0</v>
      </c>
      <c r="DQ110" s="15">
        <v>2</v>
      </c>
      <c r="DR110" s="15">
        <v>2</v>
      </c>
      <c r="DS110" s="15">
        <v>0</v>
      </c>
      <c r="DT110" s="15">
        <v>0</v>
      </c>
      <c r="DU110" s="15">
        <v>1</v>
      </c>
      <c r="DV110" s="15">
        <v>1</v>
      </c>
      <c r="DW110" s="15">
        <v>1</v>
      </c>
      <c r="DX110" s="15">
        <v>0</v>
      </c>
      <c r="DY110" s="15">
        <v>1</v>
      </c>
      <c r="DZ110" s="15">
        <v>1</v>
      </c>
      <c r="EA110" s="15">
        <v>1</v>
      </c>
      <c r="EB110" s="15">
        <v>0</v>
      </c>
      <c r="EC110" s="15">
        <v>1</v>
      </c>
      <c r="ED110" s="15">
        <v>1</v>
      </c>
      <c r="EE110" s="15" t="s">
        <v>392</v>
      </c>
      <c r="EF110" s="15">
        <v>15.88000011444092</v>
      </c>
      <c r="EG110" s="15">
        <v>15.930000305175779</v>
      </c>
      <c r="EH110" s="15">
        <v>17.440000534057621</v>
      </c>
      <c r="EI110" s="15">
        <v>15.5</v>
      </c>
      <c r="EJ110" s="15">
        <v>16.280000686645511</v>
      </c>
      <c r="EK110" s="16">
        <f t="shared" si="42"/>
        <v>3.1387438654734146E-3</v>
      </c>
      <c r="EL110" s="16">
        <f t="shared" si="43"/>
        <v>8.6582579279917193E-2</v>
      </c>
      <c r="EM110" s="16">
        <f t="shared" si="44"/>
        <v>2.6993113429889193E-2</v>
      </c>
      <c r="EN110" s="16">
        <f t="shared" si="45"/>
        <v>4.791158806801199E-2</v>
      </c>
      <c r="EO110" s="15">
        <v>2</v>
      </c>
      <c r="EP110" s="15">
        <v>2</v>
      </c>
      <c r="EQ110" s="15">
        <v>3</v>
      </c>
      <c r="ER110" s="15">
        <v>1</v>
      </c>
      <c r="ES110" s="15">
        <v>121</v>
      </c>
      <c r="ET110" s="15">
        <v>1</v>
      </c>
      <c r="EU110" s="15">
        <v>3</v>
      </c>
      <c r="EV110" s="15">
        <v>0</v>
      </c>
      <c r="EW110" s="15">
        <v>0</v>
      </c>
      <c r="EX110" s="15">
        <v>1</v>
      </c>
      <c r="EY110" s="15">
        <v>2</v>
      </c>
      <c r="EZ110" s="15">
        <v>2</v>
      </c>
      <c r="FA110" s="15">
        <v>0</v>
      </c>
      <c r="FB110" s="15">
        <v>19</v>
      </c>
      <c r="FC110" s="15">
        <v>2</v>
      </c>
      <c r="FD110" s="15">
        <v>24</v>
      </c>
      <c r="FE110" s="15">
        <v>1</v>
      </c>
      <c r="FF110" s="15">
        <v>24</v>
      </c>
      <c r="FG110" s="15">
        <v>4</v>
      </c>
      <c r="FH110" s="15">
        <v>3</v>
      </c>
      <c r="FI110" s="15">
        <v>19</v>
      </c>
      <c r="FJ110" s="15">
        <v>19</v>
      </c>
      <c r="FK110" s="15">
        <v>1</v>
      </c>
      <c r="FL110" s="15">
        <v>1</v>
      </c>
      <c r="FM110" s="15">
        <v>2</v>
      </c>
      <c r="FN110" s="15">
        <v>2</v>
      </c>
      <c r="FO110" s="15">
        <v>7</v>
      </c>
      <c r="FP110" s="15">
        <v>4</v>
      </c>
      <c r="FQ110" s="15">
        <v>16</v>
      </c>
      <c r="FR110" s="15">
        <v>16</v>
      </c>
      <c r="FS110" s="15">
        <v>1</v>
      </c>
      <c r="FT110" s="15">
        <v>1</v>
      </c>
      <c r="FU110" s="15">
        <v>1</v>
      </c>
      <c r="FV110" s="15">
        <v>1</v>
      </c>
      <c r="FW110" s="15" t="s">
        <v>613</v>
      </c>
      <c r="FX110" s="15">
        <v>16.280000686645511</v>
      </c>
      <c r="FY110" s="15">
        <v>16.716999053955082</v>
      </c>
      <c r="FZ110" s="15">
        <v>18</v>
      </c>
      <c r="GA110" s="15">
        <v>16.60000038146973</v>
      </c>
      <c r="GB110" s="15">
        <v>17.090000152587891</v>
      </c>
      <c r="GC110" s="15">
        <v>393</v>
      </c>
      <c r="GD110" s="15">
        <v>64</v>
      </c>
      <c r="GE110" s="15">
        <v>236</v>
      </c>
      <c r="GF110" s="15">
        <v>29</v>
      </c>
      <c r="GG110" s="15">
        <v>25</v>
      </c>
      <c r="GH110" s="15">
        <v>295</v>
      </c>
      <c r="GI110" s="15">
        <v>0</v>
      </c>
      <c r="GJ110" s="15">
        <v>217</v>
      </c>
      <c r="GK110" s="15">
        <v>40</v>
      </c>
      <c r="GL110" s="15">
        <v>33</v>
      </c>
      <c r="GM110" s="15">
        <v>29</v>
      </c>
      <c r="GN110" s="15">
        <v>21</v>
      </c>
      <c r="GO110" s="15">
        <v>7</v>
      </c>
      <c r="GP110" s="15">
        <v>3</v>
      </c>
      <c r="GQ110" s="15">
        <v>6</v>
      </c>
      <c r="GR110" s="15">
        <v>3</v>
      </c>
      <c r="GS110" s="15">
        <v>4</v>
      </c>
      <c r="GT110" s="15">
        <v>2</v>
      </c>
      <c r="GU110" s="15">
        <v>4</v>
      </c>
      <c r="GV110" s="15">
        <v>2</v>
      </c>
      <c r="GW110" s="15">
        <v>1.7</v>
      </c>
      <c r="GX110" s="15" t="s">
        <v>218</v>
      </c>
      <c r="GY110" s="15">
        <v>764317</v>
      </c>
      <c r="GZ110" s="15">
        <v>376675</v>
      </c>
      <c r="HA110" s="15">
        <v>0.54900000000000004</v>
      </c>
      <c r="HB110" s="15">
        <v>2.1970000000000001</v>
      </c>
      <c r="HC110" s="15">
        <v>0.88</v>
      </c>
      <c r="HD110" s="15">
        <v>4.87</v>
      </c>
      <c r="HE110" s="15">
        <v>0</v>
      </c>
      <c r="HF110" s="16">
        <f t="shared" si="46"/>
        <v>2.6140957829759559E-2</v>
      </c>
      <c r="HG110" s="16">
        <f t="shared" si="47"/>
        <v>7.1277830335828796E-2</v>
      </c>
      <c r="HH110" s="16">
        <f t="shared" si="48"/>
        <v>6.9987844174502767E-3</v>
      </c>
      <c r="HI110" s="16">
        <f t="shared" si="49"/>
        <v>2.8671724209666571E-2</v>
      </c>
      <c r="HJ110" s="17">
        <f t="shared" si="50"/>
        <v>17.908550476247104</v>
      </c>
      <c r="HK110" s="15" t="str">
        <f t="shared" si="51"/>
        <v>DLTH</v>
      </c>
    </row>
    <row r="111" spans="1:219" hidden="1" x14ac:dyDescent="0.3">
      <c r="A111">
        <v>102</v>
      </c>
      <c r="B111" t="s">
        <v>614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4</v>
      </c>
      <c r="N111">
        <v>11</v>
      </c>
      <c r="O111">
        <v>19</v>
      </c>
      <c r="P111">
        <v>69</v>
      </c>
      <c r="Q111">
        <v>37</v>
      </c>
      <c r="R111">
        <v>0</v>
      </c>
      <c r="S111">
        <v>0</v>
      </c>
      <c r="T111">
        <v>0</v>
      </c>
      <c r="U111">
        <v>0</v>
      </c>
      <c r="V111">
        <v>3</v>
      </c>
      <c r="W111">
        <v>0</v>
      </c>
      <c r="X111">
        <v>0</v>
      </c>
      <c r="Y111">
        <v>1</v>
      </c>
      <c r="Z111">
        <v>4</v>
      </c>
      <c r="AA111">
        <v>1</v>
      </c>
      <c r="AB111">
        <v>8</v>
      </c>
      <c r="AC111">
        <v>1</v>
      </c>
      <c r="AD111">
        <v>8</v>
      </c>
      <c r="AE111">
        <v>1</v>
      </c>
      <c r="AF111">
        <v>0</v>
      </c>
      <c r="AG111">
        <v>4</v>
      </c>
      <c r="AH111">
        <v>4</v>
      </c>
      <c r="AI111">
        <v>1</v>
      </c>
      <c r="AJ111">
        <v>0</v>
      </c>
      <c r="AK111">
        <v>2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511</v>
      </c>
      <c r="AV111">
        <v>92.349998474121094</v>
      </c>
      <c r="AW111">
        <v>92.860000610351563</v>
      </c>
      <c r="AX111">
        <v>94.739997863769517</v>
      </c>
      <c r="AY111">
        <v>91.150001525878906</v>
      </c>
      <c r="AZ111">
        <v>94.330001831054673</v>
      </c>
      <c r="BA111" s="2">
        <f t="shared" si="34"/>
        <v>5.4921616721765876E-3</v>
      </c>
      <c r="BB111" s="2">
        <f t="shared" si="35"/>
        <v>1.9843754441722483E-2</v>
      </c>
      <c r="BC111" s="2">
        <f t="shared" si="36"/>
        <v>1.841480802534079E-2</v>
      </c>
      <c r="BD111" s="2">
        <f t="shared" si="37"/>
        <v>3.371144114754876E-2</v>
      </c>
      <c r="BE111">
        <v>14</v>
      </c>
      <c r="BF111">
        <v>31</v>
      </c>
      <c r="BG111">
        <v>41</v>
      </c>
      <c r="BH111">
        <v>35</v>
      </c>
      <c r="BI111">
        <v>2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2</v>
      </c>
      <c r="BQ111">
        <v>0</v>
      </c>
      <c r="BR111">
        <v>18</v>
      </c>
      <c r="BS111">
        <v>1</v>
      </c>
      <c r="BT111">
        <v>21</v>
      </c>
      <c r="BU111">
        <v>1</v>
      </c>
      <c r="BV111">
        <v>21</v>
      </c>
      <c r="BW111">
        <v>0</v>
      </c>
      <c r="BX111">
        <v>0</v>
      </c>
      <c r="BY111">
        <v>18</v>
      </c>
      <c r="BZ111">
        <v>18</v>
      </c>
      <c r="CA111">
        <v>0</v>
      </c>
      <c r="CB111">
        <v>0</v>
      </c>
      <c r="CC111">
        <v>1</v>
      </c>
      <c r="CD111">
        <v>1</v>
      </c>
      <c r="CE111">
        <v>1</v>
      </c>
      <c r="CF111">
        <v>0</v>
      </c>
      <c r="CG111">
        <v>11</v>
      </c>
      <c r="CH111">
        <v>11</v>
      </c>
      <c r="CI111">
        <v>1</v>
      </c>
      <c r="CJ111">
        <v>0</v>
      </c>
      <c r="CK111">
        <v>1</v>
      </c>
      <c r="CL111">
        <v>1</v>
      </c>
      <c r="CM111" t="s">
        <v>615</v>
      </c>
      <c r="CN111">
        <v>94.330001831054673</v>
      </c>
      <c r="CO111">
        <v>95.239997863769517</v>
      </c>
      <c r="CP111">
        <v>97.569999694824219</v>
      </c>
      <c r="CQ111">
        <v>94.449996948242202</v>
      </c>
      <c r="CR111">
        <v>96.620002746582045</v>
      </c>
      <c r="CS111" s="2">
        <f t="shared" si="38"/>
        <v>9.5547674624740786E-3</v>
      </c>
      <c r="CT111" s="2">
        <f t="shared" si="39"/>
        <v>2.3880309914342424E-2</v>
      </c>
      <c r="CU111" s="2">
        <f t="shared" si="40"/>
        <v>8.2948439022155762E-3</v>
      </c>
      <c r="CV111" s="2">
        <f t="shared" si="41"/>
        <v>2.245917756834892E-2</v>
      </c>
      <c r="CW111">
        <v>26</v>
      </c>
      <c r="CX111">
        <v>10</v>
      </c>
      <c r="CY111">
        <v>28</v>
      </c>
      <c r="CZ111">
        <v>43</v>
      </c>
      <c r="DA111">
        <v>39</v>
      </c>
      <c r="DB111">
        <v>0</v>
      </c>
      <c r="DC111">
        <v>0</v>
      </c>
      <c r="DD111">
        <v>0</v>
      </c>
      <c r="DE111">
        <v>0</v>
      </c>
      <c r="DF111">
        <v>4</v>
      </c>
      <c r="DG111">
        <v>2</v>
      </c>
      <c r="DH111">
        <v>0</v>
      </c>
      <c r="DI111">
        <v>0</v>
      </c>
      <c r="DJ111">
        <v>1</v>
      </c>
      <c r="DK111">
        <v>1</v>
      </c>
      <c r="DL111">
        <v>7</v>
      </c>
      <c r="DM111">
        <v>1</v>
      </c>
      <c r="DN111">
        <v>7</v>
      </c>
      <c r="DO111">
        <v>0</v>
      </c>
      <c r="DP111">
        <v>0</v>
      </c>
      <c r="DQ111">
        <v>1</v>
      </c>
      <c r="DR111">
        <v>1</v>
      </c>
      <c r="DS111">
        <v>0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365</v>
      </c>
      <c r="EF111">
        <v>96.620002746582045</v>
      </c>
      <c r="EG111">
        <v>97.739997863769517</v>
      </c>
      <c r="EH111">
        <v>98.489997863769517</v>
      </c>
      <c r="EI111">
        <v>95.75</v>
      </c>
      <c r="EJ111">
        <v>96.739997863769517</v>
      </c>
      <c r="EK111" s="2">
        <f t="shared" si="42"/>
        <v>1.1458923078231709E-2</v>
      </c>
      <c r="EL111" s="2">
        <f t="shared" si="43"/>
        <v>7.6149864581923632E-3</v>
      </c>
      <c r="EM111" s="2">
        <f t="shared" si="44"/>
        <v>2.0360117733409289E-2</v>
      </c>
      <c r="EN111" s="2">
        <f t="shared" si="45"/>
        <v>1.0233594021406112E-2</v>
      </c>
      <c r="EO111">
        <v>52</v>
      </c>
      <c r="EP111">
        <v>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29</v>
      </c>
      <c r="EY111">
        <v>9</v>
      </c>
      <c r="EZ111">
        <v>6</v>
      </c>
      <c r="FA111">
        <v>4</v>
      </c>
      <c r="FB111">
        <v>60</v>
      </c>
      <c r="FC111">
        <v>0</v>
      </c>
      <c r="FD111">
        <v>0</v>
      </c>
      <c r="FE111">
        <v>0</v>
      </c>
      <c r="FF111">
        <v>0</v>
      </c>
      <c r="FG111">
        <v>5</v>
      </c>
      <c r="FH111">
        <v>0</v>
      </c>
      <c r="FI111">
        <v>0</v>
      </c>
      <c r="FJ111">
        <v>0</v>
      </c>
      <c r="FK111">
        <v>2</v>
      </c>
      <c r="FL111">
        <v>0</v>
      </c>
      <c r="FM111">
        <v>1</v>
      </c>
      <c r="FN111">
        <v>0</v>
      </c>
      <c r="FO111">
        <v>60</v>
      </c>
      <c r="FP111">
        <v>5</v>
      </c>
      <c r="FQ111">
        <v>3</v>
      </c>
      <c r="FR111">
        <v>0</v>
      </c>
      <c r="FS111">
        <v>2</v>
      </c>
      <c r="FT111">
        <v>2</v>
      </c>
      <c r="FU111">
        <v>1</v>
      </c>
      <c r="FV111">
        <v>1</v>
      </c>
      <c r="FW111" t="s">
        <v>272</v>
      </c>
      <c r="FX111">
        <v>96.739997863769517</v>
      </c>
      <c r="FY111">
        <v>97.029998779296875</v>
      </c>
      <c r="FZ111">
        <v>98.360000610351563</v>
      </c>
      <c r="GA111">
        <v>95.459999084472656</v>
      </c>
      <c r="GB111">
        <v>95.669998168945313</v>
      </c>
      <c r="GC111">
        <v>466</v>
      </c>
      <c r="GD111">
        <v>144</v>
      </c>
      <c r="GE111">
        <v>203</v>
      </c>
      <c r="GF111">
        <v>115</v>
      </c>
      <c r="GG111">
        <v>0</v>
      </c>
      <c r="GH111">
        <v>225</v>
      </c>
      <c r="GI111">
        <v>0</v>
      </c>
      <c r="GJ111">
        <v>82</v>
      </c>
      <c r="GK111">
        <v>36</v>
      </c>
      <c r="GL111">
        <v>83</v>
      </c>
      <c r="GM111">
        <v>7</v>
      </c>
      <c r="GN111">
        <v>61</v>
      </c>
      <c r="GO111">
        <v>5</v>
      </c>
      <c r="GP111">
        <v>2</v>
      </c>
      <c r="GQ111">
        <v>3</v>
      </c>
      <c r="GR111">
        <v>1</v>
      </c>
      <c r="GS111">
        <v>2</v>
      </c>
      <c r="GT111">
        <v>1</v>
      </c>
      <c r="GU111">
        <v>2</v>
      </c>
      <c r="GV111">
        <v>1</v>
      </c>
      <c r="GW111">
        <v>1.9</v>
      </c>
      <c r="GX111" t="s">
        <v>218</v>
      </c>
      <c r="GY111">
        <v>198347</v>
      </c>
      <c r="GZ111">
        <v>388325</v>
      </c>
      <c r="HA111">
        <v>2.4119999999999999</v>
      </c>
      <c r="HB111">
        <v>2.6059999999999999</v>
      </c>
      <c r="HC111">
        <v>1.63</v>
      </c>
      <c r="HD111">
        <v>2.46</v>
      </c>
      <c r="HE111">
        <v>0</v>
      </c>
      <c r="HF111" s="2">
        <f t="shared" si="46"/>
        <v>2.9887758340283455E-3</v>
      </c>
      <c r="HG111" s="2">
        <f t="shared" si="47"/>
        <v>1.3521775343652398E-2</v>
      </c>
      <c r="HH111" s="2">
        <f t="shared" si="48"/>
        <v>1.6180559770956227E-2</v>
      </c>
      <c r="HI111" s="2">
        <f t="shared" si="49"/>
        <v>2.1950359411716525E-3</v>
      </c>
      <c r="HJ111" s="3">
        <f t="shared" si="50"/>
        <v>98.342016624385394</v>
      </c>
      <c r="HK111" t="str">
        <f t="shared" si="51"/>
        <v>DY</v>
      </c>
    </row>
    <row r="112" spans="1:219" hidden="1" x14ac:dyDescent="0.3">
      <c r="A112">
        <v>103</v>
      </c>
      <c r="B112" t="s">
        <v>616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</v>
      </c>
      <c r="N112">
        <v>4</v>
      </c>
      <c r="O112">
        <v>22</v>
      </c>
      <c r="P112">
        <v>24</v>
      </c>
      <c r="Q112">
        <v>138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1</v>
      </c>
      <c r="AB112">
        <v>2</v>
      </c>
      <c r="AC112">
        <v>1</v>
      </c>
      <c r="AD112">
        <v>2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552</v>
      </c>
      <c r="AV112">
        <v>74.050003051757813</v>
      </c>
      <c r="AW112">
        <v>70.949996948242188</v>
      </c>
      <c r="AX112">
        <v>75.430000305175781</v>
      </c>
      <c r="AY112">
        <v>70.949996948242188</v>
      </c>
      <c r="AZ112">
        <v>73.419998168945313</v>
      </c>
      <c r="BA112" s="2">
        <f t="shared" si="34"/>
        <v>-4.369282927210083E-2</v>
      </c>
      <c r="BB112" s="2">
        <f t="shared" si="35"/>
        <v>5.9392858793693937E-2</v>
      </c>
      <c r="BC112" s="2">
        <f t="shared" si="36"/>
        <v>0</v>
      </c>
      <c r="BD112" s="2">
        <f t="shared" si="37"/>
        <v>3.3642076849681346E-2</v>
      </c>
      <c r="BE112">
        <v>0</v>
      </c>
      <c r="BF112">
        <v>0</v>
      </c>
      <c r="BG112">
        <v>0</v>
      </c>
      <c r="BH112">
        <v>0</v>
      </c>
      <c r="BI112">
        <v>195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463</v>
      </c>
      <c r="CN112">
        <v>73.419998168945313</v>
      </c>
      <c r="CO112">
        <v>74.269996643066406</v>
      </c>
      <c r="CP112">
        <v>76.720001220703125</v>
      </c>
      <c r="CQ112">
        <v>73.589996337890625</v>
      </c>
      <c r="CR112">
        <v>76.150001525878906</v>
      </c>
      <c r="CS112" s="2">
        <f t="shared" si="38"/>
        <v>1.1444708664874348E-2</v>
      </c>
      <c r="CT112" s="2">
        <f t="shared" si="39"/>
        <v>3.1934365728028435E-2</v>
      </c>
      <c r="CU112" s="2">
        <f t="shared" si="40"/>
        <v>9.1557874769241376E-3</v>
      </c>
      <c r="CV112" s="2">
        <f t="shared" si="41"/>
        <v>3.3617926942762888E-2</v>
      </c>
      <c r="CW112">
        <v>1</v>
      </c>
      <c r="CX112">
        <v>2</v>
      </c>
      <c r="CY112">
        <v>9</v>
      </c>
      <c r="CZ112">
        <v>8</v>
      </c>
      <c r="DA112">
        <v>174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2</v>
      </c>
      <c r="DK112">
        <v>1</v>
      </c>
      <c r="DL112">
        <v>3</v>
      </c>
      <c r="DM112">
        <v>1</v>
      </c>
      <c r="DN112">
        <v>3</v>
      </c>
      <c r="DO112">
        <v>1</v>
      </c>
      <c r="DP112">
        <v>0</v>
      </c>
      <c r="DQ112">
        <v>2</v>
      </c>
      <c r="DR112">
        <v>2</v>
      </c>
      <c r="DS112">
        <v>1</v>
      </c>
      <c r="DT112">
        <v>0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617</v>
      </c>
      <c r="EF112">
        <v>76.150001525878906</v>
      </c>
      <c r="EG112">
        <v>77.220001220703125</v>
      </c>
      <c r="EH112">
        <v>77.879997253417969</v>
      </c>
      <c r="EI112">
        <v>76.150001525878906</v>
      </c>
      <c r="EJ112">
        <v>76.650001525878906</v>
      </c>
      <c r="EK112" s="2">
        <f t="shared" si="42"/>
        <v>1.3856509685438168E-2</v>
      </c>
      <c r="EL112" s="2">
        <f t="shared" si="43"/>
        <v>8.4745256290552629E-3</v>
      </c>
      <c r="EM112" s="2">
        <f t="shared" si="44"/>
        <v>1.3856509685438168E-2</v>
      </c>
      <c r="EN112" s="2">
        <f t="shared" si="45"/>
        <v>6.5231570782315895E-3</v>
      </c>
      <c r="EO112">
        <v>10</v>
      </c>
      <c r="EP112">
        <v>6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</v>
      </c>
      <c r="EY112">
        <v>17</v>
      </c>
      <c r="EZ112">
        <v>34</v>
      </c>
      <c r="FA112">
        <v>52</v>
      </c>
      <c r="FB112">
        <v>76</v>
      </c>
      <c r="FC112">
        <v>0</v>
      </c>
      <c r="FD112">
        <v>0</v>
      </c>
      <c r="FE112">
        <v>0</v>
      </c>
      <c r="FF112">
        <v>0</v>
      </c>
      <c r="FG112">
        <v>6</v>
      </c>
      <c r="FH112">
        <v>0</v>
      </c>
      <c r="FI112">
        <v>1</v>
      </c>
      <c r="FJ112">
        <v>0</v>
      </c>
      <c r="FK112">
        <v>1</v>
      </c>
      <c r="FL112">
        <v>0</v>
      </c>
      <c r="FM112">
        <v>1</v>
      </c>
      <c r="FN112">
        <v>0</v>
      </c>
      <c r="FO112">
        <v>16</v>
      </c>
      <c r="FP112">
        <v>6</v>
      </c>
      <c r="FQ112">
        <v>0</v>
      </c>
      <c r="FR112">
        <v>0</v>
      </c>
      <c r="FS112">
        <v>1</v>
      </c>
      <c r="FT112">
        <v>1</v>
      </c>
      <c r="FU112">
        <v>0</v>
      </c>
      <c r="FV112">
        <v>0</v>
      </c>
      <c r="FW112" t="s">
        <v>416</v>
      </c>
      <c r="FX112">
        <v>76.650001525878906</v>
      </c>
      <c r="FY112">
        <v>76.650001525878906</v>
      </c>
      <c r="FZ112">
        <v>77.550003051757813</v>
      </c>
      <c r="GA112">
        <v>76.230003356933594</v>
      </c>
      <c r="GB112">
        <v>77.410003662109375</v>
      </c>
      <c r="GC112">
        <v>595</v>
      </c>
      <c r="GD112">
        <v>189</v>
      </c>
      <c r="GE112">
        <v>210</v>
      </c>
      <c r="GF112">
        <v>187</v>
      </c>
      <c r="GG112">
        <v>0</v>
      </c>
      <c r="GH112">
        <v>539</v>
      </c>
      <c r="GI112">
        <v>0</v>
      </c>
      <c r="GJ112">
        <v>182</v>
      </c>
      <c r="GK112">
        <v>5</v>
      </c>
      <c r="GL112">
        <v>79</v>
      </c>
      <c r="GM112">
        <v>3</v>
      </c>
      <c r="GN112">
        <v>78</v>
      </c>
      <c r="GO112">
        <v>3</v>
      </c>
      <c r="GP112">
        <v>2</v>
      </c>
      <c r="GQ112">
        <v>2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2.1</v>
      </c>
      <c r="GX112" t="s">
        <v>218</v>
      </c>
      <c r="GY112">
        <v>574456</v>
      </c>
      <c r="GZ112">
        <v>909650</v>
      </c>
      <c r="HC112">
        <v>1.76</v>
      </c>
      <c r="HD112">
        <v>1.29</v>
      </c>
      <c r="HE112">
        <v>0.26190000000000002</v>
      </c>
      <c r="HF112" s="2">
        <f t="shared" si="46"/>
        <v>0</v>
      </c>
      <c r="HG112" s="2">
        <f t="shared" si="47"/>
        <v>1.1605435080102255E-2</v>
      </c>
      <c r="HH112" s="2">
        <f t="shared" si="48"/>
        <v>5.4794280571998089E-3</v>
      </c>
      <c r="HI112" s="2">
        <f t="shared" si="49"/>
        <v>1.5243511811812049E-2</v>
      </c>
      <c r="HJ112" s="3">
        <f t="shared" si="50"/>
        <v>77.539558142477233</v>
      </c>
      <c r="HK112" t="str">
        <f t="shared" si="51"/>
        <v>EWBC</v>
      </c>
    </row>
    <row r="113" spans="1:219" hidden="1" x14ac:dyDescent="0.3">
      <c r="A113">
        <v>104</v>
      </c>
      <c r="B113" t="s">
        <v>618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7</v>
      </c>
      <c r="N113">
        <v>32</v>
      </c>
      <c r="O113">
        <v>89</v>
      </c>
      <c r="P113">
        <v>50</v>
      </c>
      <c r="Q113">
        <v>17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1</v>
      </c>
      <c r="AB113">
        <v>2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619</v>
      </c>
      <c r="AV113">
        <v>141.50999450683591</v>
      </c>
      <c r="AW113">
        <v>142.13999938964841</v>
      </c>
      <c r="AX113">
        <v>142.57000732421881</v>
      </c>
      <c r="AY113">
        <v>140.8999938964844</v>
      </c>
      <c r="AZ113">
        <v>141.3999938964844</v>
      </c>
      <c r="BA113" s="2">
        <f t="shared" si="34"/>
        <v>4.4322842656377981E-3</v>
      </c>
      <c r="BB113" s="2">
        <f t="shared" si="35"/>
        <v>3.0161177841039333E-3</v>
      </c>
      <c r="BC113" s="2">
        <f t="shared" si="36"/>
        <v>8.7238321266962515E-3</v>
      </c>
      <c r="BD113" s="2">
        <f t="shared" si="37"/>
        <v>3.5360680451375082E-3</v>
      </c>
      <c r="BE113">
        <v>56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76</v>
      </c>
      <c r="BO113">
        <v>13</v>
      </c>
      <c r="BP113">
        <v>20</v>
      </c>
      <c r="BQ113">
        <v>26</v>
      </c>
      <c r="BR113">
        <v>35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620</v>
      </c>
      <c r="CN113">
        <v>141.3999938964844</v>
      </c>
      <c r="CO113">
        <v>141.88999938964841</v>
      </c>
      <c r="CP113">
        <v>143.67999267578119</v>
      </c>
      <c r="CQ113">
        <v>141.33000183105469</v>
      </c>
      <c r="CR113">
        <v>142.9700012207031</v>
      </c>
      <c r="CS113" s="2">
        <f t="shared" si="38"/>
        <v>3.4534181074903358E-3</v>
      </c>
      <c r="CT113" s="2">
        <f t="shared" si="39"/>
        <v>1.2458194441671289E-2</v>
      </c>
      <c r="CU113" s="2">
        <f t="shared" si="40"/>
        <v>3.946702100236732E-3</v>
      </c>
      <c r="CV113" s="2">
        <f t="shared" si="41"/>
        <v>1.1470933591982924E-2</v>
      </c>
      <c r="CW113">
        <v>23</v>
      </c>
      <c r="CX113">
        <v>120</v>
      </c>
      <c r="CY113">
        <v>51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5</v>
      </c>
      <c r="DG113">
        <v>0</v>
      </c>
      <c r="DH113">
        <v>2</v>
      </c>
      <c r="DI113">
        <v>0</v>
      </c>
      <c r="DJ113">
        <v>0</v>
      </c>
      <c r="DK113">
        <v>1</v>
      </c>
      <c r="DL113">
        <v>7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236</v>
      </c>
      <c r="EF113">
        <v>142.9700012207031</v>
      </c>
      <c r="EG113">
        <v>143.33000183105469</v>
      </c>
      <c r="EH113">
        <v>144.55000305175781</v>
      </c>
      <c r="EI113">
        <v>143.07000732421881</v>
      </c>
      <c r="EJ113">
        <v>143.3699951171875</v>
      </c>
      <c r="EK113" s="2">
        <f t="shared" si="42"/>
        <v>2.5116905445653481E-3</v>
      </c>
      <c r="EL113" s="2">
        <f t="shared" si="43"/>
        <v>8.4399944306212671E-3</v>
      </c>
      <c r="EM113" s="2">
        <f t="shared" si="44"/>
        <v>1.8139573258524333E-3</v>
      </c>
      <c r="EN113" s="2">
        <f t="shared" si="45"/>
        <v>2.09240289590229E-3</v>
      </c>
      <c r="EO113">
        <v>159</v>
      </c>
      <c r="EP113">
        <v>20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41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621</v>
      </c>
      <c r="FX113">
        <v>143.3699951171875</v>
      </c>
      <c r="FY113">
        <v>143.3699951171875</v>
      </c>
      <c r="FZ113">
        <v>145.00999450683591</v>
      </c>
      <c r="GA113">
        <v>142.52000427246091</v>
      </c>
      <c r="GB113">
        <v>144.5899963378906</v>
      </c>
      <c r="GC113">
        <v>624</v>
      </c>
      <c r="GD113">
        <v>220</v>
      </c>
      <c r="GE113">
        <v>373</v>
      </c>
      <c r="GF113">
        <v>48</v>
      </c>
      <c r="GG113">
        <v>0</v>
      </c>
      <c r="GH113">
        <v>67</v>
      </c>
      <c r="GI113">
        <v>0</v>
      </c>
      <c r="GJ113">
        <v>0</v>
      </c>
      <c r="GK113">
        <v>2</v>
      </c>
      <c r="GL113">
        <v>35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</v>
      </c>
      <c r="GX113" t="s">
        <v>218</v>
      </c>
      <c r="GY113">
        <v>1288369</v>
      </c>
      <c r="GZ113">
        <v>2293850</v>
      </c>
      <c r="HA113">
        <v>0.69699999999999995</v>
      </c>
      <c r="HB113">
        <v>1.5609999999999999</v>
      </c>
      <c r="HC113">
        <v>1.59</v>
      </c>
      <c r="HD113">
        <v>1.52</v>
      </c>
      <c r="HE113">
        <v>0.83669996000000002</v>
      </c>
      <c r="HF113" s="2">
        <f t="shared" si="46"/>
        <v>0</v>
      </c>
      <c r="HG113" s="2">
        <f t="shared" si="47"/>
        <v>1.1309561076985664E-2</v>
      </c>
      <c r="HH113" s="2">
        <f t="shared" si="48"/>
        <v>5.9286522541333042E-3</v>
      </c>
      <c r="HI113" s="2">
        <f t="shared" si="49"/>
        <v>1.4316288248547582E-2</v>
      </c>
      <c r="HJ113" s="3">
        <f t="shared" si="50"/>
        <v>144.99144683357247</v>
      </c>
      <c r="HK113" t="str">
        <f t="shared" si="51"/>
        <v>ETN</v>
      </c>
    </row>
    <row r="114" spans="1:219" hidden="1" x14ac:dyDescent="0.3">
      <c r="A114">
        <v>105</v>
      </c>
      <c r="B114" t="s">
        <v>622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</v>
      </c>
      <c r="N114">
        <v>192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509</v>
      </c>
      <c r="AV114">
        <v>223.97999572753901</v>
      </c>
      <c r="AW114">
        <v>224</v>
      </c>
      <c r="AX114">
        <v>224.6199951171875</v>
      </c>
      <c r="AY114">
        <v>220.83999633789071</v>
      </c>
      <c r="AZ114">
        <v>221.5299987792969</v>
      </c>
      <c r="BA114" s="2">
        <f t="shared" si="34"/>
        <v>8.9304787772248595E-5</v>
      </c>
      <c r="BB114" s="2">
        <f t="shared" si="35"/>
        <v>2.7601955777091236E-3</v>
      </c>
      <c r="BC114" s="2">
        <f t="shared" si="36"/>
        <v>1.4107159205845043E-2</v>
      </c>
      <c r="BD114" s="2">
        <f t="shared" si="37"/>
        <v>3.1147133354775258E-3</v>
      </c>
      <c r="BE114">
        <v>21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58</v>
      </c>
      <c r="BO114">
        <v>27</v>
      </c>
      <c r="BP114">
        <v>10</v>
      </c>
      <c r="BQ114">
        <v>2</v>
      </c>
      <c r="BR114">
        <v>86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28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 t="s">
        <v>623</v>
      </c>
      <c r="CN114">
        <v>221.5299987792969</v>
      </c>
      <c r="CO114">
        <v>222.6300048828125</v>
      </c>
      <c r="CP114">
        <v>227.7200012207031</v>
      </c>
      <c r="CQ114">
        <v>222.11000061035159</v>
      </c>
      <c r="CR114">
        <v>226.7799987792969</v>
      </c>
      <c r="CS114" s="2">
        <f t="shared" si="38"/>
        <v>4.9409606943799922E-3</v>
      </c>
      <c r="CT114" s="2">
        <f t="shared" si="39"/>
        <v>2.2351995040424399E-2</v>
      </c>
      <c r="CU114" s="2">
        <f t="shared" si="40"/>
        <v>2.3357331045050778E-3</v>
      </c>
      <c r="CV114" s="2">
        <f t="shared" si="41"/>
        <v>2.0592636890743532E-2</v>
      </c>
      <c r="CW114">
        <v>11</v>
      </c>
      <c r="CX114">
        <v>16</v>
      </c>
      <c r="CY114">
        <v>12</v>
      </c>
      <c r="CZ114">
        <v>118</v>
      </c>
      <c r="DA114">
        <v>36</v>
      </c>
      <c r="DB114">
        <v>0</v>
      </c>
      <c r="DC114">
        <v>0</v>
      </c>
      <c r="DD114">
        <v>0</v>
      </c>
      <c r="DE114">
        <v>0</v>
      </c>
      <c r="DF114">
        <v>3</v>
      </c>
      <c r="DG114">
        <v>1</v>
      </c>
      <c r="DH114">
        <v>0</v>
      </c>
      <c r="DI114">
        <v>0</v>
      </c>
      <c r="DJ114">
        <v>0</v>
      </c>
      <c r="DK114">
        <v>1</v>
      </c>
      <c r="DL114">
        <v>4</v>
      </c>
      <c r="DM114">
        <v>1</v>
      </c>
      <c r="DN114">
        <v>4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440</v>
      </c>
      <c r="EF114">
        <v>226.7799987792969</v>
      </c>
      <c r="EG114">
        <v>227.22999572753901</v>
      </c>
      <c r="EH114">
        <v>229.05000305175781</v>
      </c>
      <c r="EI114">
        <v>226.80000305175781</v>
      </c>
      <c r="EJ114">
        <v>226.80999755859369</v>
      </c>
      <c r="EK114" s="2">
        <f t="shared" si="42"/>
        <v>1.9803589169700153E-3</v>
      </c>
      <c r="EL114" s="2">
        <f t="shared" si="43"/>
        <v>7.9458952192528187E-3</v>
      </c>
      <c r="EM114" s="2">
        <f t="shared" si="44"/>
        <v>1.8923235658411253E-3</v>
      </c>
      <c r="EN114" s="2">
        <f t="shared" si="45"/>
        <v>4.4065548006955169E-5</v>
      </c>
      <c r="EO114">
        <v>107</v>
      </c>
      <c r="EP114">
        <v>86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15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222</v>
      </c>
      <c r="FX114">
        <v>226.80999755859369</v>
      </c>
      <c r="FY114">
        <v>222.44000244140619</v>
      </c>
      <c r="FZ114">
        <v>224.99000549316409</v>
      </c>
      <c r="GA114">
        <v>217.30999755859381</v>
      </c>
      <c r="GB114">
        <v>218.4100036621094</v>
      </c>
      <c r="GC114">
        <v>601</v>
      </c>
      <c r="GD114">
        <v>204</v>
      </c>
      <c r="GE114">
        <v>386</v>
      </c>
      <c r="GF114">
        <v>19</v>
      </c>
      <c r="GG114">
        <v>0</v>
      </c>
      <c r="GH114">
        <v>154</v>
      </c>
      <c r="GI114">
        <v>0</v>
      </c>
      <c r="GJ114">
        <v>154</v>
      </c>
      <c r="GK114">
        <v>4</v>
      </c>
      <c r="GL114">
        <v>86</v>
      </c>
      <c r="GM114">
        <v>4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2.6</v>
      </c>
      <c r="GX114" t="s">
        <v>281</v>
      </c>
      <c r="GY114">
        <v>983837</v>
      </c>
      <c r="GZ114">
        <v>989825</v>
      </c>
      <c r="HA114">
        <v>1.2629999999999999</v>
      </c>
      <c r="HB114">
        <v>1.7450000000000001</v>
      </c>
      <c r="HC114">
        <v>2.5499999999999998</v>
      </c>
      <c r="HD114">
        <v>2.42</v>
      </c>
      <c r="HE114">
        <v>0.56079999999999997</v>
      </c>
      <c r="HF114" s="2">
        <f t="shared" si="46"/>
        <v>-1.9645725001008474E-2</v>
      </c>
      <c r="HG114" s="2">
        <f t="shared" si="47"/>
        <v>1.1333850346678553E-2</v>
      </c>
      <c r="HH114" s="2">
        <f t="shared" si="48"/>
        <v>2.3062420547148244E-2</v>
      </c>
      <c r="HI114" s="2">
        <f t="shared" si="49"/>
        <v>5.03642729303444E-3</v>
      </c>
      <c r="HJ114" s="3">
        <f t="shared" si="50"/>
        <v>224.96110414019191</v>
      </c>
      <c r="HK114" t="str">
        <f t="shared" si="51"/>
        <v>ECL</v>
      </c>
    </row>
    <row r="115" spans="1:219" hidden="1" x14ac:dyDescent="0.3">
      <c r="A115">
        <v>106</v>
      </c>
      <c r="B115" t="s">
        <v>624</v>
      </c>
      <c r="C115">
        <v>9</v>
      </c>
      <c r="D115">
        <v>1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0</v>
      </c>
      <c r="N115">
        <v>0</v>
      </c>
      <c r="O115">
        <v>1</v>
      </c>
      <c r="P115">
        <v>1</v>
      </c>
      <c r="Q115">
        <v>193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625</v>
      </c>
      <c r="AV115">
        <v>95.239997863769517</v>
      </c>
      <c r="AW115">
        <v>94.400001525878906</v>
      </c>
      <c r="AX115">
        <v>96.389999389648438</v>
      </c>
      <c r="AY115">
        <v>93.760002136230483</v>
      </c>
      <c r="AZ115">
        <v>96.150001525878906</v>
      </c>
      <c r="BA115" s="2">
        <f t="shared" si="34"/>
        <v>-8.8982661473828717E-3</v>
      </c>
      <c r="BB115" s="2">
        <f t="shared" si="35"/>
        <v>2.0645273123460983E-2</v>
      </c>
      <c r="BC115" s="2">
        <f t="shared" si="36"/>
        <v>6.7796544417743076E-3</v>
      </c>
      <c r="BD115" s="2">
        <f t="shared" si="37"/>
        <v>2.4856987537386077E-2</v>
      </c>
      <c r="BE115">
        <v>8</v>
      </c>
      <c r="BF115">
        <v>22</v>
      </c>
      <c r="BG115">
        <v>110</v>
      </c>
      <c r="BH115">
        <v>46</v>
      </c>
      <c r="BI115">
        <v>7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3</v>
      </c>
      <c r="BS115">
        <v>1</v>
      </c>
      <c r="BT115">
        <v>4</v>
      </c>
      <c r="BU115">
        <v>1</v>
      </c>
      <c r="BV115">
        <v>0</v>
      </c>
      <c r="BW115">
        <v>0</v>
      </c>
      <c r="BX115">
        <v>0</v>
      </c>
      <c r="BY115">
        <v>3</v>
      </c>
      <c r="BZ115">
        <v>3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371</v>
      </c>
      <c r="CN115">
        <v>96.150001525878906</v>
      </c>
      <c r="CO115">
        <v>96.269996643066406</v>
      </c>
      <c r="CP115">
        <v>98.110000610351563</v>
      </c>
      <c r="CQ115">
        <v>96.050003051757798</v>
      </c>
      <c r="CR115">
        <v>97.449996948242202</v>
      </c>
      <c r="CS115" s="2">
        <f t="shared" si="38"/>
        <v>1.2464435584473854E-3</v>
      </c>
      <c r="CT115" s="2">
        <f t="shared" si="39"/>
        <v>1.8754499600839081E-2</v>
      </c>
      <c r="CU115" s="2">
        <f t="shared" si="40"/>
        <v>2.2851729404775867E-3</v>
      </c>
      <c r="CV115" s="2">
        <f t="shared" si="41"/>
        <v>1.4366279531316639E-2</v>
      </c>
      <c r="CW115">
        <v>15</v>
      </c>
      <c r="CX115">
        <v>23</v>
      </c>
      <c r="CY115">
        <v>73</v>
      </c>
      <c r="CZ115">
        <v>84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4</v>
      </c>
      <c r="DG115">
        <v>1</v>
      </c>
      <c r="DH115">
        <v>0</v>
      </c>
      <c r="DI115">
        <v>0</v>
      </c>
      <c r="DJ115">
        <v>0</v>
      </c>
      <c r="DK115">
        <v>1</v>
      </c>
      <c r="DL115">
        <v>5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626</v>
      </c>
      <c r="EF115">
        <v>97.449996948242202</v>
      </c>
      <c r="EG115">
        <v>97.279998779296875</v>
      </c>
      <c r="EH115">
        <v>97.550003051757798</v>
      </c>
      <c r="EI115">
        <v>95.510002136230483</v>
      </c>
      <c r="EJ115">
        <v>96.029998779296875</v>
      </c>
      <c r="EK115" s="2">
        <f t="shared" si="42"/>
        <v>-1.7475140941460854E-3</v>
      </c>
      <c r="EL115" s="2">
        <f t="shared" si="43"/>
        <v>2.7678550898421195E-3</v>
      </c>
      <c r="EM115" s="2">
        <f t="shared" si="44"/>
        <v>1.8194867036152584E-2</v>
      </c>
      <c r="EN115" s="2">
        <f t="shared" si="45"/>
        <v>5.4149395988380977E-3</v>
      </c>
      <c r="EO115">
        <v>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1</v>
      </c>
      <c r="FA115">
        <v>2</v>
      </c>
      <c r="FB115">
        <v>192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627</v>
      </c>
      <c r="FX115">
        <v>96.029998779296875</v>
      </c>
      <c r="FY115">
        <v>95.930000305175781</v>
      </c>
      <c r="FZ115">
        <v>96.620002746582031</v>
      </c>
      <c r="GA115">
        <v>95.660003662109375</v>
      </c>
      <c r="GB115">
        <v>96.150001525878906</v>
      </c>
      <c r="GC115">
        <v>584</v>
      </c>
      <c r="GD115">
        <v>204</v>
      </c>
      <c r="GE115">
        <v>196</v>
      </c>
      <c r="GF115">
        <v>200</v>
      </c>
      <c r="GG115">
        <v>0</v>
      </c>
      <c r="GH115">
        <v>331</v>
      </c>
      <c r="GI115">
        <v>0</v>
      </c>
      <c r="GJ115">
        <v>84</v>
      </c>
      <c r="GK115">
        <v>0</v>
      </c>
      <c r="GL115">
        <v>195</v>
      </c>
      <c r="GM115">
        <v>0</v>
      </c>
      <c r="GN115">
        <v>192</v>
      </c>
      <c r="GO115">
        <v>1</v>
      </c>
      <c r="GP115">
        <v>0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2.2000000000000002</v>
      </c>
      <c r="GX115" t="s">
        <v>218</v>
      </c>
      <c r="GY115">
        <v>2958264</v>
      </c>
      <c r="GZ115">
        <v>2842300</v>
      </c>
      <c r="HA115">
        <v>2.4969999999999999</v>
      </c>
      <c r="HB115">
        <v>3.8410000000000002</v>
      </c>
      <c r="HC115">
        <v>2.63</v>
      </c>
      <c r="HD115">
        <v>1.94</v>
      </c>
      <c r="HE115">
        <v>0</v>
      </c>
      <c r="HF115" s="2">
        <f t="shared" si="46"/>
        <v>-1.0424108600330939E-3</v>
      </c>
      <c r="HG115" s="2">
        <f t="shared" si="47"/>
        <v>7.1414036616829213E-3</v>
      </c>
      <c r="HH115" s="2">
        <f t="shared" si="48"/>
        <v>2.8145172751744552E-3</v>
      </c>
      <c r="HI115" s="2">
        <f t="shared" si="49"/>
        <v>5.0961815495931262E-3</v>
      </c>
      <c r="HJ115" s="3">
        <f t="shared" si="50"/>
        <v>96.615075160620407</v>
      </c>
      <c r="HK115" t="str">
        <f t="shared" si="51"/>
        <v>EW</v>
      </c>
    </row>
    <row r="116" spans="1:219" hidden="1" x14ac:dyDescent="0.3">
      <c r="A116">
        <v>107</v>
      </c>
      <c r="B116" t="s">
        <v>628</v>
      </c>
      <c r="C116">
        <v>9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4</v>
      </c>
      <c r="N116">
        <v>24</v>
      </c>
      <c r="O116">
        <v>76</v>
      </c>
      <c r="P116">
        <v>45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414</v>
      </c>
      <c r="AV116">
        <v>119.3000030517578</v>
      </c>
      <c r="AW116">
        <v>120</v>
      </c>
      <c r="AX116">
        <v>120.5899963378906</v>
      </c>
      <c r="AY116">
        <v>118.370002746582</v>
      </c>
      <c r="AZ116">
        <v>118.88999938964839</v>
      </c>
      <c r="BA116" s="2">
        <f t="shared" si="34"/>
        <v>5.8333079020183032E-3</v>
      </c>
      <c r="BB116" s="2">
        <f t="shared" si="35"/>
        <v>4.8925811079506554E-3</v>
      </c>
      <c r="BC116" s="2">
        <f t="shared" si="36"/>
        <v>1.3583310445149932E-2</v>
      </c>
      <c r="BD116" s="2">
        <f t="shared" si="37"/>
        <v>4.3737626859779999E-3</v>
      </c>
      <c r="BE116">
        <v>58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14</v>
      </c>
      <c r="BO116">
        <v>9</v>
      </c>
      <c r="BP116">
        <v>15</v>
      </c>
      <c r="BQ116">
        <v>20</v>
      </c>
      <c r="BR116">
        <v>65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3</v>
      </c>
      <c r="CF116">
        <v>0</v>
      </c>
      <c r="CG116">
        <v>7</v>
      </c>
      <c r="CH116">
        <v>0</v>
      </c>
      <c r="CI116">
        <v>1</v>
      </c>
      <c r="CJ116">
        <v>0</v>
      </c>
      <c r="CK116">
        <v>1</v>
      </c>
      <c r="CL116">
        <v>1</v>
      </c>
      <c r="CM116" t="s">
        <v>629</v>
      </c>
      <c r="CN116">
        <v>118.88999938964839</v>
      </c>
      <c r="CO116">
        <v>119.2399978637695</v>
      </c>
      <c r="CP116">
        <v>121.879997253418</v>
      </c>
      <c r="CQ116">
        <v>118.7099990844727</v>
      </c>
      <c r="CR116">
        <v>120.9599990844727</v>
      </c>
      <c r="CS116" s="2">
        <f t="shared" si="38"/>
        <v>2.9352438811762749E-3</v>
      </c>
      <c r="CT116" s="2">
        <f t="shared" si="39"/>
        <v>2.1660645299813153E-2</v>
      </c>
      <c r="CU116" s="2">
        <f t="shared" si="40"/>
        <v>4.4448070177116605E-3</v>
      </c>
      <c r="CV116" s="2">
        <f t="shared" si="41"/>
        <v>1.8601190616979957E-2</v>
      </c>
      <c r="CW116">
        <v>10</v>
      </c>
      <c r="CX116">
        <v>19</v>
      </c>
      <c r="CY116">
        <v>28</v>
      </c>
      <c r="CZ116">
        <v>87</v>
      </c>
      <c r="DA116">
        <v>16</v>
      </c>
      <c r="DB116">
        <v>0</v>
      </c>
      <c r="DC116">
        <v>0</v>
      </c>
      <c r="DD116">
        <v>0</v>
      </c>
      <c r="DE116">
        <v>0</v>
      </c>
      <c r="DF116">
        <v>4</v>
      </c>
      <c r="DG116">
        <v>1</v>
      </c>
      <c r="DH116">
        <v>0</v>
      </c>
      <c r="DI116">
        <v>2</v>
      </c>
      <c r="DJ116">
        <v>0</v>
      </c>
      <c r="DK116">
        <v>1</v>
      </c>
      <c r="DL116">
        <v>7</v>
      </c>
      <c r="DM116">
        <v>1</v>
      </c>
      <c r="DN116">
        <v>7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488</v>
      </c>
      <c r="EF116">
        <v>120.9599990844727</v>
      </c>
      <c r="EG116">
        <v>121.76999664306641</v>
      </c>
      <c r="EH116">
        <v>122.40000152587891</v>
      </c>
      <c r="EI116">
        <v>120.65000152587891</v>
      </c>
      <c r="EJ116">
        <v>120.75</v>
      </c>
      <c r="EK116" s="2">
        <f t="shared" si="42"/>
        <v>6.6518648347176912E-3</v>
      </c>
      <c r="EL116" s="2">
        <f t="shared" si="43"/>
        <v>5.1470986516229944E-3</v>
      </c>
      <c r="EM116" s="2">
        <f t="shared" si="44"/>
        <v>9.1976278891625629E-3</v>
      </c>
      <c r="EN116" s="2">
        <f t="shared" si="45"/>
        <v>8.2814471321812633E-4</v>
      </c>
      <c r="EO116">
        <v>34</v>
      </c>
      <c r="EP116">
        <v>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21</v>
      </c>
      <c r="EY116">
        <v>10</v>
      </c>
      <c r="EZ116">
        <v>18</v>
      </c>
      <c r="FA116">
        <v>23</v>
      </c>
      <c r="FB116">
        <v>67</v>
      </c>
      <c r="FC116">
        <v>0</v>
      </c>
      <c r="FD116">
        <v>0</v>
      </c>
      <c r="FE116">
        <v>0</v>
      </c>
      <c r="FF116">
        <v>0</v>
      </c>
      <c r="FG116">
        <v>2</v>
      </c>
      <c r="FH116">
        <v>0</v>
      </c>
      <c r="FI116">
        <v>0</v>
      </c>
      <c r="FJ116">
        <v>0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630</v>
      </c>
      <c r="FX116">
        <v>120.75</v>
      </c>
      <c r="FY116">
        <v>121.65000152587891</v>
      </c>
      <c r="FZ116">
        <v>121.9300003051758</v>
      </c>
      <c r="GA116">
        <v>120.19000244140619</v>
      </c>
      <c r="GB116">
        <v>120.6699981689453</v>
      </c>
      <c r="GC116">
        <v>403</v>
      </c>
      <c r="GD116">
        <v>269</v>
      </c>
      <c r="GE116">
        <v>196</v>
      </c>
      <c r="GF116">
        <v>146</v>
      </c>
      <c r="GG116">
        <v>0</v>
      </c>
      <c r="GH116">
        <v>148</v>
      </c>
      <c r="GI116">
        <v>0</v>
      </c>
      <c r="GJ116">
        <v>103</v>
      </c>
      <c r="GK116">
        <v>7</v>
      </c>
      <c r="GL116">
        <v>132</v>
      </c>
      <c r="GM116">
        <v>7</v>
      </c>
      <c r="GN116">
        <v>67</v>
      </c>
      <c r="GO116">
        <v>0</v>
      </c>
      <c r="GP116">
        <v>0</v>
      </c>
      <c r="GQ116">
        <v>0</v>
      </c>
      <c r="GR116">
        <v>0</v>
      </c>
      <c r="GS116">
        <v>1</v>
      </c>
      <c r="GT116">
        <v>0</v>
      </c>
      <c r="GU116">
        <v>1</v>
      </c>
      <c r="GV116">
        <v>0</v>
      </c>
      <c r="GW116">
        <v>2.2999999999999998</v>
      </c>
      <c r="GX116" t="s">
        <v>218</v>
      </c>
      <c r="GY116">
        <v>197368</v>
      </c>
      <c r="GZ116">
        <v>227875</v>
      </c>
      <c r="HA116">
        <v>1.3919999999999999</v>
      </c>
      <c r="HB116">
        <v>1.4430000000000001</v>
      </c>
      <c r="HC116">
        <v>1.1599999999999999</v>
      </c>
      <c r="HD116">
        <v>2.67</v>
      </c>
      <c r="HE116">
        <v>0.1333</v>
      </c>
      <c r="HF116" s="2">
        <f t="shared" si="46"/>
        <v>7.3982861865188321E-3</v>
      </c>
      <c r="HG116" s="2">
        <f t="shared" si="47"/>
        <v>2.2963895562706504E-3</v>
      </c>
      <c r="HH116" s="2">
        <f t="shared" si="48"/>
        <v>1.2001636384378678E-2</v>
      </c>
      <c r="HI116" s="2">
        <f t="shared" si="49"/>
        <v>3.9777553229684015E-3</v>
      </c>
      <c r="HJ116" s="3">
        <f t="shared" si="50"/>
        <v>121.92935731890324</v>
      </c>
      <c r="HK116" t="str">
        <f t="shared" si="51"/>
        <v>EME</v>
      </c>
    </row>
    <row r="117" spans="1:219" hidden="1" x14ac:dyDescent="0.3">
      <c r="A117">
        <v>108</v>
      </c>
      <c r="B117" t="s">
        <v>631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</v>
      </c>
      <c r="N117">
        <v>1</v>
      </c>
      <c r="O117">
        <v>7</v>
      </c>
      <c r="P117">
        <v>10</v>
      </c>
      <c r="Q117">
        <v>137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632</v>
      </c>
      <c r="AV117">
        <v>91.879997253417955</v>
      </c>
      <c r="AW117">
        <v>92.830001831054673</v>
      </c>
      <c r="AX117">
        <v>92.830001831054673</v>
      </c>
      <c r="AY117">
        <v>91</v>
      </c>
      <c r="AZ117">
        <v>91.860000610351563</v>
      </c>
      <c r="BA117" s="2">
        <f t="shared" si="34"/>
        <v>1.0233809747905331E-2</v>
      </c>
      <c r="BB117" s="2">
        <f t="shared" si="35"/>
        <v>0</v>
      </c>
      <c r="BC117" s="2">
        <f t="shared" si="36"/>
        <v>1.9713474038115075E-2</v>
      </c>
      <c r="BD117" s="2">
        <f t="shared" si="37"/>
        <v>9.3620793015175563E-3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2</v>
      </c>
      <c r="BQ117">
        <v>2</v>
      </c>
      <c r="BR117">
        <v>148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245</v>
      </c>
      <c r="CN117">
        <v>91.860000610351563</v>
      </c>
      <c r="CO117">
        <v>92.330001831054673</v>
      </c>
      <c r="CP117">
        <v>93.830001831054673</v>
      </c>
      <c r="CQ117">
        <v>92.25</v>
      </c>
      <c r="CR117">
        <v>92.959999084472656</v>
      </c>
      <c r="CS117" s="2">
        <f t="shared" si="38"/>
        <v>5.0904495979878783E-3</v>
      </c>
      <c r="CT117" s="2">
        <f t="shared" si="39"/>
        <v>1.5986357995610212E-2</v>
      </c>
      <c r="CU117" s="2">
        <f t="shared" si="40"/>
        <v>8.6647708727505268E-4</v>
      </c>
      <c r="CV117" s="2">
        <f t="shared" si="41"/>
        <v>7.6376838582741247E-3</v>
      </c>
      <c r="CW117">
        <v>12</v>
      </c>
      <c r="CX117">
        <v>97</v>
      </c>
      <c r="CY117">
        <v>55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5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5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454</v>
      </c>
      <c r="EF117">
        <v>92.959999084472656</v>
      </c>
      <c r="EG117">
        <v>93.980003356933594</v>
      </c>
      <c r="EH117">
        <v>94.489997863769517</v>
      </c>
      <c r="EI117">
        <v>93.519996643066406</v>
      </c>
      <c r="EJ117">
        <v>93.849998474121094</v>
      </c>
      <c r="EK117" s="2">
        <f t="shared" si="42"/>
        <v>1.0853418131801851E-2</v>
      </c>
      <c r="EL117" s="2">
        <f t="shared" si="43"/>
        <v>5.3973385370502669E-3</v>
      </c>
      <c r="EM117" s="2">
        <f t="shared" si="44"/>
        <v>4.8947297024463099E-3</v>
      </c>
      <c r="EN117" s="2">
        <f t="shared" si="45"/>
        <v>3.516268901652464E-3</v>
      </c>
      <c r="EO117">
        <v>84</v>
      </c>
      <c r="EP117">
        <v>4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42</v>
      </c>
      <c r="EY117">
        <v>33</v>
      </c>
      <c r="EZ117">
        <v>21</v>
      </c>
      <c r="FA117">
        <v>8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371</v>
      </c>
      <c r="FX117">
        <v>93.849998474121094</v>
      </c>
      <c r="FY117">
        <v>94.040000915527344</v>
      </c>
      <c r="FZ117">
        <v>94.699996948242188</v>
      </c>
      <c r="GA117">
        <v>92.879997253417969</v>
      </c>
      <c r="GB117">
        <v>93.680000305175781</v>
      </c>
      <c r="GC117">
        <v>410</v>
      </c>
      <c r="GD117">
        <v>261</v>
      </c>
      <c r="GE117">
        <v>253</v>
      </c>
      <c r="GF117">
        <v>109</v>
      </c>
      <c r="GG117">
        <v>0</v>
      </c>
      <c r="GH117">
        <v>148</v>
      </c>
      <c r="GI117">
        <v>0</v>
      </c>
      <c r="GJ117">
        <v>1</v>
      </c>
      <c r="GK117">
        <v>0</v>
      </c>
      <c r="GL117">
        <v>148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359961</v>
      </c>
      <c r="GZ117">
        <v>289320</v>
      </c>
      <c r="HA117">
        <v>1.7110000000000001</v>
      </c>
      <c r="HB117">
        <v>2.7810000000000001</v>
      </c>
      <c r="HC117">
        <v>2.2599999999999998</v>
      </c>
      <c r="HD117">
        <v>3.38</v>
      </c>
      <c r="HE117">
        <v>0.27889999999999998</v>
      </c>
      <c r="HF117" s="2">
        <f t="shared" si="46"/>
        <v>2.0204427855856633E-3</v>
      </c>
      <c r="HG117" s="2">
        <f t="shared" si="47"/>
        <v>6.9693353113364775E-3</v>
      </c>
      <c r="HH117" s="2">
        <f t="shared" si="48"/>
        <v>1.2335215342579198E-2</v>
      </c>
      <c r="HI117" s="2">
        <f t="shared" si="49"/>
        <v>8.5397421984595434E-3</v>
      </c>
      <c r="HJ117" s="3">
        <f t="shared" si="50"/>
        <v>94.695397214586038</v>
      </c>
      <c r="HK117" t="str">
        <f t="shared" si="51"/>
        <v>ENS</v>
      </c>
    </row>
    <row r="118" spans="1:219" hidden="1" x14ac:dyDescent="0.3">
      <c r="A118">
        <v>109</v>
      </c>
      <c r="B118" t="s">
        <v>633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</v>
      </c>
      <c r="N118">
        <v>1</v>
      </c>
      <c r="O118">
        <v>4</v>
      </c>
      <c r="P118">
        <v>3</v>
      </c>
      <c r="Q118">
        <v>186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634</v>
      </c>
      <c r="AV118">
        <v>155.08000183105469</v>
      </c>
      <c r="AW118">
        <v>160.17999267578119</v>
      </c>
      <c r="AX118">
        <v>167.22999572753909</v>
      </c>
      <c r="AY118">
        <v>159.00999450683591</v>
      </c>
      <c r="AZ118">
        <v>160.8800048828125</v>
      </c>
      <c r="BA118" s="2">
        <f t="shared" si="34"/>
        <v>3.1839125221146403E-2</v>
      </c>
      <c r="BB118" s="2">
        <f t="shared" si="35"/>
        <v>4.2157526950154178E-2</v>
      </c>
      <c r="BC118" s="2">
        <f t="shared" si="36"/>
        <v>7.3042715847382311E-3</v>
      </c>
      <c r="BD118" s="2">
        <f t="shared" si="37"/>
        <v>1.162363450534909E-2</v>
      </c>
      <c r="BE118">
        <v>7</v>
      </c>
      <c r="BF118">
        <v>22</v>
      </c>
      <c r="BG118">
        <v>26</v>
      </c>
      <c r="BH118">
        <v>24</v>
      </c>
      <c r="BI118">
        <v>115</v>
      </c>
      <c r="BJ118">
        <v>2</v>
      </c>
      <c r="BK118">
        <v>129</v>
      </c>
      <c r="BL118">
        <v>1</v>
      </c>
      <c r="BM118">
        <v>113</v>
      </c>
      <c r="BN118">
        <v>4</v>
      </c>
      <c r="BO118">
        <v>2</v>
      </c>
      <c r="BP118">
        <v>2</v>
      </c>
      <c r="BQ118">
        <v>1</v>
      </c>
      <c r="BR118">
        <v>1</v>
      </c>
      <c r="BS118">
        <v>2</v>
      </c>
      <c r="BT118">
        <v>10</v>
      </c>
      <c r="BU118">
        <v>2</v>
      </c>
      <c r="BV118">
        <v>2</v>
      </c>
      <c r="BW118">
        <v>133</v>
      </c>
      <c r="BX118">
        <v>129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635</v>
      </c>
      <c r="CN118">
        <v>160.8800048828125</v>
      </c>
      <c r="CO118">
        <v>163.46000671386719</v>
      </c>
      <c r="CP118">
        <v>168.25999450683591</v>
      </c>
      <c r="CQ118">
        <v>162</v>
      </c>
      <c r="CR118">
        <v>166.9700012207031</v>
      </c>
      <c r="CS118" s="2">
        <f t="shared" si="38"/>
        <v>1.5783688517589045E-2</v>
      </c>
      <c r="CT118" s="2">
        <f t="shared" si="39"/>
        <v>2.8527207593446735E-2</v>
      </c>
      <c r="CU118" s="2">
        <f t="shared" si="40"/>
        <v>8.9318894769342405E-3</v>
      </c>
      <c r="CV118" s="2">
        <f t="shared" si="41"/>
        <v>2.9765833289620014E-2</v>
      </c>
      <c r="CW118">
        <v>3</v>
      </c>
      <c r="CX118">
        <v>9</v>
      </c>
      <c r="CY118">
        <v>27</v>
      </c>
      <c r="CZ118">
        <v>44</v>
      </c>
      <c r="DA118">
        <v>112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1</v>
      </c>
      <c r="DK118">
        <v>1</v>
      </c>
      <c r="DL118">
        <v>2</v>
      </c>
      <c r="DM118">
        <v>1</v>
      </c>
      <c r="DN118">
        <v>2</v>
      </c>
      <c r="DO118">
        <v>0</v>
      </c>
      <c r="DP118">
        <v>0</v>
      </c>
      <c r="DQ118">
        <v>1</v>
      </c>
      <c r="DR118">
        <v>1</v>
      </c>
      <c r="DS118">
        <v>0</v>
      </c>
      <c r="DT118">
        <v>0</v>
      </c>
      <c r="DU118">
        <v>1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471</v>
      </c>
      <c r="EF118">
        <v>166.9700012207031</v>
      </c>
      <c r="EG118">
        <v>167.3500061035156</v>
      </c>
      <c r="EH118">
        <v>174.0899963378906</v>
      </c>
      <c r="EI118">
        <v>164.8999938964844</v>
      </c>
      <c r="EJ118">
        <v>172.6499938964844</v>
      </c>
      <c r="EK118" s="2">
        <f t="shared" si="42"/>
        <v>2.270719264733323E-3</v>
      </c>
      <c r="EL118" s="2">
        <f t="shared" si="43"/>
        <v>3.871555158915263E-2</v>
      </c>
      <c r="EM118" s="2">
        <f t="shared" si="44"/>
        <v>1.4640048507173153E-2</v>
      </c>
      <c r="EN118" s="2">
        <f t="shared" si="45"/>
        <v>4.48885043381273E-2</v>
      </c>
      <c r="EO118">
        <v>15</v>
      </c>
      <c r="EP118">
        <v>17</v>
      </c>
      <c r="EQ118">
        <v>9</v>
      </c>
      <c r="ER118">
        <v>16</v>
      </c>
      <c r="ES118">
        <v>125</v>
      </c>
      <c r="ET118">
        <v>1</v>
      </c>
      <c r="EU118">
        <v>2</v>
      </c>
      <c r="EV118">
        <v>0</v>
      </c>
      <c r="EW118">
        <v>0</v>
      </c>
      <c r="EX118">
        <v>5</v>
      </c>
      <c r="EY118">
        <v>4</v>
      </c>
      <c r="EZ118">
        <v>3</v>
      </c>
      <c r="FA118">
        <v>2</v>
      </c>
      <c r="FB118">
        <v>11</v>
      </c>
      <c r="FC118">
        <v>2</v>
      </c>
      <c r="FD118">
        <v>25</v>
      </c>
      <c r="FE118">
        <v>1</v>
      </c>
      <c r="FF118">
        <v>25</v>
      </c>
      <c r="FG118">
        <v>9</v>
      </c>
      <c r="FH118">
        <v>2</v>
      </c>
      <c r="FI118">
        <v>11</v>
      </c>
      <c r="FJ118">
        <v>11</v>
      </c>
      <c r="FK118">
        <v>2</v>
      </c>
      <c r="FL118">
        <v>1</v>
      </c>
      <c r="FM118">
        <v>2</v>
      </c>
      <c r="FN118">
        <v>1</v>
      </c>
      <c r="FO118">
        <v>20</v>
      </c>
      <c r="FP118">
        <v>9</v>
      </c>
      <c r="FQ118">
        <v>5</v>
      </c>
      <c r="FR118">
        <v>5</v>
      </c>
      <c r="FS118">
        <v>2</v>
      </c>
      <c r="FT118">
        <v>2</v>
      </c>
      <c r="FU118">
        <v>2</v>
      </c>
      <c r="FV118">
        <v>2</v>
      </c>
      <c r="FW118" t="s">
        <v>636</v>
      </c>
      <c r="FX118">
        <v>172.6499938964844</v>
      </c>
      <c r="FY118">
        <v>173.27000427246091</v>
      </c>
      <c r="FZ118">
        <v>175.74000549316409</v>
      </c>
      <c r="GA118">
        <v>169.1000061035156</v>
      </c>
      <c r="GB118">
        <v>171.1000061035156</v>
      </c>
      <c r="GC118">
        <v>766</v>
      </c>
      <c r="GD118">
        <v>38</v>
      </c>
      <c r="GE118">
        <v>377</v>
      </c>
      <c r="GF118">
        <v>27</v>
      </c>
      <c r="GG118">
        <v>113</v>
      </c>
      <c r="GH118">
        <v>625</v>
      </c>
      <c r="GI118">
        <v>0</v>
      </c>
      <c r="GJ118">
        <v>297</v>
      </c>
      <c r="GK118">
        <v>30</v>
      </c>
      <c r="GL118">
        <v>13</v>
      </c>
      <c r="GM118">
        <v>27</v>
      </c>
      <c r="GN118">
        <v>12</v>
      </c>
      <c r="GO118">
        <v>4</v>
      </c>
      <c r="GP118">
        <v>3</v>
      </c>
      <c r="GQ118">
        <v>3</v>
      </c>
      <c r="GR118">
        <v>2</v>
      </c>
      <c r="GS118">
        <v>2</v>
      </c>
      <c r="GT118">
        <v>2</v>
      </c>
      <c r="GU118">
        <v>2</v>
      </c>
      <c r="GV118">
        <v>2</v>
      </c>
      <c r="GW118">
        <v>2.2000000000000002</v>
      </c>
      <c r="GX118" t="s">
        <v>218</v>
      </c>
      <c r="GY118">
        <v>2471206</v>
      </c>
      <c r="GZ118">
        <v>2830740</v>
      </c>
      <c r="HA118">
        <v>1.647</v>
      </c>
      <c r="HB118">
        <v>1.7470000000000001</v>
      </c>
      <c r="HC118">
        <v>1.77</v>
      </c>
      <c r="HD118">
        <v>1.1499999999999999</v>
      </c>
      <c r="HE118">
        <v>0</v>
      </c>
      <c r="HF118" s="2">
        <f t="shared" si="46"/>
        <v>3.5782903023512391E-3</v>
      </c>
      <c r="HG118" s="2">
        <f t="shared" si="47"/>
        <v>1.4054860267995517E-2</v>
      </c>
      <c r="HH118" s="2">
        <f t="shared" si="48"/>
        <v>2.4066474670296323E-2</v>
      </c>
      <c r="HI118" s="2">
        <f t="shared" si="49"/>
        <v>1.1689070301902804E-2</v>
      </c>
      <c r="HJ118" s="3">
        <f t="shared" si="50"/>
        <v>175.70528997114533</v>
      </c>
      <c r="HK118" t="str">
        <f t="shared" si="51"/>
        <v>ENPH</v>
      </c>
    </row>
    <row r="119" spans="1:219" hidden="1" x14ac:dyDescent="0.3">
      <c r="A119">
        <v>110</v>
      </c>
      <c r="B119" t="s">
        <v>637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86</v>
      </c>
      <c r="N119">
        <v>58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0</v>
      </c>
      <c r="X119">
        <v>0</v>
      </c>
      <c r="Y119">
        <v>1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638</v>
      </c>
      <c r="AV119">
        <v>297.010009765625</v>
      </c>
      <c r="AW119">
        <v>297.32000732421881</v>
      </c>
      <c r="AX119">
        <v>298.739990234375</v>
      </c>
      <c r="AY119">
        <v>294.14999389648438</v>
      </c>
      <c r="AZ119">
        <v>294.3599853515625</v>
      </c>
      <c r="BA119" s="2">
        <f t="shared" si="34"/>
        <v>1.0426394153010277E-3</v>
      </c>
      <c r="BB119" s="2">
        <f t="shared" si="35"/>
        <v>4.7532401304630767E-3</v>
      </c>
      <c r="BC119" s="2">
        <f t="shared" si="36"/>
        <v>1.0661957990192095E-2</v>
      </c>
      <c r="BD119" s="2">
        <f t="shared" si="37"/>
        <v>7.1338315507563088E-4</v>
      </c>
      <c r="BE119">
        <v>68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28</v>
      </c>
      <c r="BO119">
        <v>13</v>
      </c>
      <c r="BP119">
        <v>18</v>
      </c>
      <c r="BQ119">
        <v>13</v>
      </c>
      <c r="BR119">
        <v>36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71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 t="s">
        <v>639</v>
      </c>
      <c r="CN119">
        <v>294.3599853515625</v>
      </c>
      <c r="CO119">
        <v>294.83999633789063</v>
      </c>
      <c r="CP119">
        <v>298.79998779296881</v>
      </c>
      <c r="CQ119">
        <v>293.6400146484375</v>
      </c>
      <c r="CR119">
        <v>297.33999633789063</v>
      </c>
      <c r="CS119" s="2">
        <f t="shared" si="38"/>
        <v>1.6280389102231174E-3</v>
      </c>
      <c r="CT119" s="2">
        <f t="shared" si="39"/>
        <v>1.3252983992161238E-2</v>
      </c>
      <c r="CU119" s="2">
        <f t="shared" si="40"/>
        <v>4.0699420172218836E-3</v>
      </c>
      <c r="CV119" s="2">
        <f t="shared" si="41"/>
        <v>1.2443605754432485E-2</v>
      </c>
      <c r="CW119">
        <v>24</v>
      </c>
      <c r="CX119">
        <v>58</v>
      </c>
      <c r="CY119">
        <v>55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2</v>
      </c>
      <c r="DG119">
        <v>1</v>
      </c>
      <c r="DH119">
        <v>1</v>
      </c>
      <c r="DI119">
        <v>1</v>
      </c>
      <c r="DJ119">
        <v>0</v>
      </c>
      <c r="DK119">
        <v>1</v>
      </c>
      <c r="DL119">
        <v>5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355</v>
      </c>
      <c r="EF119">
        <v>297.33999633789063</v>
      </c>
      <c r="EG119">
        <v>299</v>
      </c>
      <c r="EH119">
        <v>300.739990234375</v>
      </c>
      <c r="EI119">
        <v>295.47000122070313</v>
      </c>
      <c r="EJ119">
        <v>296.8800048828125</v>
      </c>
      <c r="EK119" s="2">
        <f t="shared" si="42"/>
        <v>5.5518517127404188E-3</v>
      </c>
      <c r="EL119" s="2">
        <f t="shared" si="43"/>
        <v>5.7856962521644073E-3</v>
      </c>
      <c r="EM119" s="2">
        <f t="shared" si="44"/>
        <v>1.1806015984270446E-2</v>
      </c>
      <c r="EN119" s="2">
        <f t="shared" si="45"/>
        <v>4.7494059516266507E-3</v>
      </c>
      <c r="EO119">
        <v>67</v>
      </c>
      <c r="EP119">
        <v>5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41</v>
      </c>
      <c r="EY119">
        <v>5</v>
      </c>
      <c r="EZ119">
        <v>15</v>
      </c>
      <c r="FA119">
        <v>15</v>
      </c>
      <c r="FB119">
        <v>39</v>
      </c>
      <c r="FC119">
        <v>0</v>
      </c>
      <c r="FD119">
        <v>0</v>
      </c>
      <c r="FE119">
        <v>0</v>
      </c>
      <c r="FF119">
        <v>0</v>
      </c>
      <c r="FG119">
        <v>5</v>
      </c>
      <c r="FH119">
        <v>0</v>
      </c>
      <c r="FI119">
        <v>0</v>
      </c>
      <c r="FJ119">
        <v>0</v>
      </c>
      <c r="FK119">
        <v>1</v>
      </c>
      <c r="FL119">
        <v>0</v>
      </c>
      <c r="FM119">
        <v>0</v>
      </c>
      <c r="FN119">
        <v>0</v>
      </c>
      <c r="FO119">
        <v>75</v>
      </c>
      <c r="FP119">
        <v>6</v>
      </c>
      <c r="FQ119">
        <v>0</v>
      </c>
      <c r="FR119">
        <v>0</v>
      </c>
      <c r="FS119">
        <v>1</v>
      </c>
      <c r="FT119">
        <v>1</v>
      </c>
      <c r="FU119">
        <v>0</v>
      </c>
      <c r="FV119">
        <v>0</v>
      </c>
      <c r="FW119" t="s">
        <v>640</v>
      </c>
      <c r="FX119">
        <v>296.8800048828125</v>
      </c>
      <c r="FY119">
        <v>298.17001342773438</v>
      </c>
      <c r="FZ119">
        <v>298.64999389648438</v>
      </c>
      <c r="GA119">
        <v>294.85000610351563</v>
      </c>
      <c r="GB119">
        <v>297.04000854492188</v>
      </c>
      <c r="GC119">
        <v>421</v>
      </c>
      <c r="GD119">
        <v>234</v>
      </c>
      <c r="GE119">
        <v>209</v>
      </c>
      <c r="GF119">
        <v>120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77</v>
      </c>
      <c r="GM119">
        <v>0</v>
      </c>
      <c r="GN119">
        <v>39</v>
      </c>
      <c r="GO119">
        <v>1</v>
      </c>
      <c r="GP119">
        <v>0</v>
      </c>
      <c r="GQ119">
        <v>1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2.5</v>
      </c>
      <c r="GX119" t="s">
        <v>218</v>
      </c>
      <c r="GY119">
        <v>298275</v>
      </c>
      <c r="GZ119">
        <v>222380</v>
      </c>
      <c r="HA119">
        <v>0.20200000000000001</v>
      </c>
      <c r="HB119">
        <v>0.66400000000000003</v>
      </c>
      <c r="HC119">
        <v>9.57</v>
      </c>
      <c r="HD119">
        <v>1.52</v>
      </c>
      <c r="HE119">
        <v>0.95629995999999995</v>
      </c>
      <c r="HF119" s="2">
        <f t="shared" si="46"/>
        <v>4.3264194480593376E-3</v>
      </c>
      <c r="HG119" s="2">
        <f t="shared" si="47"/>
        <v>1.6071671808450816E-3</v>
      </c>
      <c r="HH119" s="2">
        <f t="shared" si="48"/>
        <v>1.1134611713808029E-2</v>
      </c>
      <c r="HI119" s="2">
        <f t="shared" si="49"/>
        <v>7.3727524185519533E-3</v>
      </c>
      <c r="HJ119" s="3">
        <f t="shared" si="50"/>
        <v>298.64922248762758</v>
      </c>
      <c r="HK119" t="str">
        <f t="shared" si="51"/>
        <v>ESS</v>
      </c>
    </row>
    <row r="120" spans="1:219" hidden="1" x14ac:dyDescent="0.3">
      <c r="A120">
        <v>111</v>
      </c>
      <c r="B120" t="s">
        <v>641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6</v>
      </c>
      <c r="N120">
        <v>9</v>
      </c>
      <c r="O120">
        <v>8</v>
      </c>
      <c r="P120">
        <v>15</v>
      </c>
      <c r="Q120">
        <v>131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1</v>
      </c>
      <c r="X120">
        <v>0</v>
      </c>
      <c r="Y120">
        <v>3</v>
      </c>
      <c r="Z120">
        <v>0</v>
      </c>
      <c r="AA120">
        <v>1</v>
      </c>
      <c r="AB120">
        <v>7</v>
      </c>
      <c r="AC120">
        <v>1</v>
      </c>
      <c r="AD120">
        <v>7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642</v>
      </c>
      <c r="AV120">
        <v>145.77000427246091</v>
      </c>
      <c r="AW120">
        <v>145.6499938964844</v>
      </c>
      <c r="AX120">
        <v>149.61000061035159</v>
      </c>
      <c r="AY120">
        <v>144.57000732421881</v>
      </c>
      <c r="AZ120">
        <v>146.0899963378906</v>
      </c>
      <c r="BA120" s="2">
        <f t="shared" si="34"/>
        <v>-8.2396416756314039E-4</v>
      </c>
      <c r="BB120" s="2">
        <f t="shared" si="35"/>
        <v>2.6468863697024725E-2</v>
      </c>
      <c r="BC120" s="2">
        <f t="shared" si="36"/>
        <v>7.4149441642487046E-3</v>
      </c>
      <c r="BD120" s="2">
        <f t="shared" si="37"/>
        <v>1.0404470201753058E-2</v>
      </c>
      <c r="BE120">
        <v>8</v>
      </c>
      <c r="BF120">
        <v>23</v>
      </c>
      <c r="BG120">
        <v>61</v>
      </c>
      <c r="BH120">
        <v>49</v>
      </c>
      <c r="BI120">
        <v>23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0</v>
      </c>
      <c r="BP120">
        <v>2</v>
      </c>
      <c r="BQ120">
        <v>1</v>
      </c>
      <c r="BR120">
        <v>1</v>
      </c>
      <c r="BS120">
        <v>1</v>
      </c>
      <c r="BT120">
        <v>6</v>
      </c>
      <c r="BU120">
        <v>1</v>
      </c>
      <c r="BV120">
        <v>6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225</v>
      </c>
      <c r="CN120">
        <v>146.0899963378906</v>
      </c>
      <c r="CO120">
        <v>147.30000305175781</v>
      </c>
      <c r="CP120">
        <v>150.7799987792969</v>
      </c>
      <c r="CQ120">
        <v>146.8999938964844</v>
      </c>
      <c r="CR120">
        <v>149.6000061035156</v>
      </c>
      <c r="CS120" s="2">
        <f t="shared" si="38"/>
        <v>8.2145735831522515E-3</v>
      </c>
      <c r="CT120" s="2">
        <f t="shared" si="39"/>
        <v>2.3079955933896223E-2</v>
      </c>
      <c r="CU120" s="2">
        <f t="shared" si="40"/>
        <v>2.7156086013987446E-3</v>
      </c>
      <c r="CV120" s="2">
        <f t="shared" si="41"/>
        <v>1.8048209203700982E-2</v>
      </c>
      <c r="CW120">
        <v>15</v>
      </c>
      <c r="CX120">
        <v>20</v>
      </c>
      <c r="CY120">
        <v>27</v>
      </c>
      <c r="CZ120">
        <v>33</v>
      </c>
      <c r="DA120">
        <v>31</v>
      </c>
      <c r="DB120">
        <v>0</v>
      </c>
      <c r="DC120">
        <v>0</v>
      </c>
      <c r="DD120">
        <v>0</v>
      </c>
      <c r="DE120">
        <v>0</v>
      </c>
      <c r="DF120">
        <v>5</v>
      </c>
      <c r="DG120">
        <v>3</v>
      </c>
      <c r="DH120">
        <v>0</v>
      </c>
      <c r="DI120">
        <v>0</v>
      </c>
      <c r="DJ120">
        <v>0</v>
      </c>
      <c r="DK120">
        <v>1</v>
      </c>
      <c r="DL120">
        <v>8</v>
      </c>
      <c r="DM120">
        <v>1</v>
      </c>
      <c r="DN120">
        <v>8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438</v>
      </c>
      <c r="EF120">
        <v>149.6000061035156</v>
      </c>
      <c r="EG120">
        <v>151.05000305175781</v>
      </c>
      <c r="EH120">
        <v>153.1300048828125</v>
      </c>
      <c r="EI120">
        <v>149.78999328613281</v>
      </c>
      <c r="EJ120">
        <v>151.61000061035159</v>
      </c>
      <c r="EK120" s="2">
        <f t="shared" si="42"/>
        <v>9.5994499764781027E-3</v>
      </c>
      <c r="EL120" s="2">
        <f t="shared" si="43"/>
        <v>1.3583241459741879E-2</v>
      </c>
      <c r="EM120" s="2">
        <f t="shared" si="44"/>
        <v>8.3416732219016021E-3</v>
      </c>
      <c r="EN120" s="2">
        <f t="shared" si="45"/>
        <v>1.2004533453543909E-2</v>
      </c>
      <c r="EO120">
        <v>30</v>
      </c>
      <c r="EP120">
        <v>57</v>
      </c>
      <c r="EQ120">
        <v>60</v>
      </c>
      <c r="ER120">
        <v>0</v>
      </c>
      <c r="ES120">
        <v>0</v>
      </c>
      <c r="ET120">
        <v>1</v>
      </c>
      <c r="EU120">
        <v>60</v>
      </c>
      <c r="EV120">
        <v>0</v>
      </c>
      <c r="EW120">
        <v>0</v>
      </c>
      <c r="EX120">
        <v>6</v>
      </c>
      <c r="EY120">
        <v>1</v>
      </c>
      <c r="EZ120">
        <v>0</v>
      </c>
      <c r="FA120">
        <v>0</v>
      </c>
      <c r="FB120">
        <v>2</v>
      </c>
      <c r="FC120">
        <v>1</v>
      </c>
      <c r="FD120">
        <v>7</v>
      </c>
      <c r="FE120">
        <v>0</v>
      </c>
      <c r="FF120">
        <v>0</v>
      </c>
      <c r="FG120">
        <v>0</v>
      </c>
      <c r="FH120">
        <v>0</v>
      </c>
      <c r="FI120">
        <v>2</v>
      </c>
      <c r="FJ120">
        <v>2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389</v>
      </c>
      <c r="FX120">
        <v>151.61000061035159</v>
      </c>
      <c r="FY120">
        <v>151.21000671386719</v>
      </c>
      <c r="FZ120">
        <v>151.21000671386719</v>
      </c>
      <c r="GA120">
        <v>148.6499938964844</v>
      </c>
      <c r="GB120">
        <v>149.44000244140619</v>
      </c>
      <c r="GC120">
        <v>606</v>
      </c>
      <c r="GD120">
        <v>30</v>
      </c>
      <c r="GE120">
        <v>273</v>
      </c>
      <c r="GF120">
        <v>17</v>
      </c>
      <c r="GG120">
        <v>0</v>
      </c>
      <c r="GH120">
        <v>282</v>
      </c>
      <c r="GI120">
        <v>0</v>
      </c>
      <c r="GJ120">
        <v>64</v>
      </c>
      <c r="GK120">
        <v>21</v>
      </c>
      <c r="GL120">
        <v>3</v>
      </c>
      <c r="GM120">
        <v>8</v>
      </c>
      <c r="GN120">
        <v>2</v>
      </c>
      <c r="GO120">
        <v>2</v>
      </c>
      <c r="GP120">
        <v>1</v>
      </c>
      <c r="GQ120">
        <v>2</v>
      </c>
      <c r="GR120">
        <v>1</v>
      </c>
      <c r="GS120">
        <v>0</v>
      </c>
      <c r="GT120">
        <v>0</v>
      </c>
      <c r="GU120">
        <v>0</v>
      </c>
      <c r="GV120">
        <v>0</v>
      </c>
      <c r="GW120">
        <v>1.9</v>
      </c>
      <c r="GX120" t="s">
        <v>218</v>
      </c>
      <c r="GY120">
        <v>274768</v>
      </c>
      <c r="GZ120">
        <v>315060</v>
      </c>
      <c r="HA120">
        <v>1.05</v>
      </c>
      <c r="HB120">
        <v>1.8140000000000001</v>
      </c>
      <c r="HC120">
        <v>1.8</v>
      </c>
      <c r="HD120">
        <v>1.96</v>
      </c>
      <c r="HE120">
        <v>0</v>
      </c>
      <c r="HF120" s="2">
        <f t="shared" si="46"/>
        <v>-2.6452872080173773E-3</v>
      </c>
      <c r="HG120" s="2">
        <f t="shared" si="47"/>
        <v>0</v>
      </c>
      <c r="HH120" s="2">
        <f t="shared" si="48"/>
        <v>1.6930181229520502E-2</v>
      </c>
      <c r="HI120" s="2">
        <f t="shared" si="49"/>
        <v>5.286459662843912E-3</v>
      </c>
      <c r="HJ120" s="3">
        <f t="shared" si="50"/>
        <v>151.21000671386719</v>
      </c>
      <c r="HK120" t="str">
        <f t="shared" si="51"/>
        <v>EEFT</v>
      </c>
    </row>
    <row r="121" spans="1:219" hidden="1" x14ac:dyDescent="0.3">
      <c r="A121">
        <v>112</v>
      </c>
      <c r="B121" t="s">
        <v>643</v>
      </c>
      <c r="C121">
        <v>11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23</v>
      </c>
      <c r="N121">
        <v>27</v>
      </c>
      <c r="O121">
        <v>34</v>
      </c>
      <c r="P121">
        <v>56</v>
      </c>
      <c r="Q121">
        <v>20</v>
      </c>
      <c r="R121">
        <v>0</v>
      </c>
      <c r="S121">
        <v>0</v>
      </c>
      <c r="T121">
        <v>0</v>
      </c>
      <c r="U121">
        <v>0</v>
      </c>
      <c r="V121">
        <v>3</v>
      </c>
      <c r="W121">
        <v>9</v>
      </c>
      <c r="X121">
        <v>2</v>
      </c>
      <c r="Y121">
        <v>2</v>
      </c>
      <c r="Z121">
        <v>4</v>
      </c>
      <c r="AA121">
        <v>1</v>
      </c>
      <c r="AB121">
        <v>20</v>
      </c>
      <c r="AC121">
        <v>1</v>
      </c>
      <c r="AD121">
        <v>20</v>
      </c>
      <c r="AE121">
        <v>0</v>
      </c>
      <c r="AF121">
        <v>0</v>
      </c>
      <c r="AG121">
        <v>4</v>
      </c>
      <c r="AH121">
        <v>4</v>
      </c>
      <c r="AI121">
        <v>0</v>
      </c>
      <c r="AJ121">
        <v>0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644</v>
      </c>
      <c r="AV121">
        <v>137.3399963378906</v>
      </c>
      <c r="AW121">
        <v>139.0899963378906</v>
      </c>
      <c r="AX121">
        <v>140.63999938964841</v>
      </c>
      <c r="AY121">
        <v>136.2799987792969</v>
      </c>
      <c r="AZ121">
        <v>138.1600036621094</v>
      </c>
      <c r="BA121" s="2">
        <f t="shared" si="34"/>
        <v>1.2581781911538248E-2</v>
      </c>
      <c r="BB121" s="2">
        <f t="shared" si="35"/>
        <v>1.102106839081729E-2</v>
      </c>
      <c r="BC121" s="2">
        <f t="shared" si="36"/>
        <v>2.0202729402389097E-2</v>
      </c>
      <c r="BD121" s="2">
        <f t="shared" si="37"/>
        <v>1.3607446677624035E-2</v>
      </c>
      <c r="BE121">
        <v>45</v>
      </c>
      <c r="BF121">
        <v>54</v>
      </c>
      <c r="BG121">
        <v>5</v>
      </c>
      <c r="BH121">
        <v>0</v>
      </c>
      <c r="BI121">
        <v>0</v>
      </c>
      <c r="BJ121">
        <v>1</v>
      </c>
      <c r="BK121">
        <v>5</v>
      </c>
      <c r="BL121">
        <v>0</v>
      </c>
      <c r="BM121">
        <v>0</v>
      </c>
      <c r="BN121">
        <v>15</v>
      </c>
      <c r="BO121">
        <v>7</v>
      </c>
      <c r="BP121">
        <v>6</v>
      </c>
      <c r="BQ121">
        <v>8</v>
      </c>
      <c r="BR121">
        <v>61</v>
      </c>
      <c r="BS121">
        <v>1</v>
      </c>
      <c r="BT121">
        <v>50</v>
      </c>
      <c r="BU121">
        <v>0</v>
      </c>
      <c r="BV121">
        <v>0</v>
      </c>
      <c r="BW121">
        <v>63</v>
      </c>
      <c r="BX121">
        <v>5</v>
      </c>
      <c r="BY121">
        <v>52</v>
      </c>
      <c r="BZ121">
        <v>46</v>
      </c>
      <c r="CA121">
        <v>2</v>
      </c>
      <c r="CB121">
        <v>1</v>
      </c>
      <c r="CC121">
        <v>2</v>
      </c>
      <c r="CD121">
        <v>1</v>
      </c>
      <c r="CE121">
        <v>2</v>
      </c>
      <c r="CF121">
        <v>0</v>
      </c>
      <c r="CG121">
        <v>33</v>
      </c>
      <c r="CH121">
        <v>33</v>
      </c>
      <c r="CI121">
        <v>1</v>
      </c>
      <c r="CJ121">
        <v>0</v>
      </c>
      <c r="CK121">
        <v>1</v>
      </c>
      <c r="CL121">
        <v>1</v>
      </c>
      <c r="CM121" t="s">
        <v>412</v>
      </c>
      <c r="CN121">
        <v>138.1600036621094</v>
      </c>
      <c r="CO121">
        <v>138.5299987792969</v>
      </c>
      <c r="CP121">
        <v>142.42999267578119</v>
      </c>
      <c r="CQ121">
        <v>138.36000061035159</v>
      </c>
      <c r="CR121">
        <v>141.5299987792969</v>
      </c>
      <c r="CS121" s="2">
        <f t="shared" si="38"/>
        <v>2.6708663859656978E-3</v>
      </c>
      <c r="CT121" s="2">
        <f t="shared" si="39"/>
        <v>2.738183035199615E-2</v>
      </c>
      <c r="CU121" s="2">
        <f t="shared" si="40"/>
        <v>1.2271578029546815E-3</v>
      </c>
      <c r="CV121" s="2">
        <f t="shared" si="41"/>
        <v>2.2398065401587619E-2</v>
      </c>
      <c r="CW121">
        <v>1</v>
      </c>
      <c r="CX121">
        <v>6</v>
      </c>
      <c r="CY121">
        <v>75</v>
      </c>
      <c r="CZ121">
        <v>50</v>
      </c>
      <c r="DA121">
        <v>49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645</v>
      </c>
      <c r="EF121">
        <v>141.5299987792969</v>
      </c>
      <c r="EG121">
        <v>142.27000427246091</v>
      </c>
      <c r="EH121">
        <v>143.6199951171875</v>
      </c>
      <c r="EI121">
        <v>139.6000061035156</v>
      </c>
      <c r="EJ121">
        <v>140.25</v>
      </c>
      <c r="EK121" s="2">
        <f t="shared" si="42"/>
        <v>5.201416116828228E-3</v>
      </c>
      <c r="EL121" s="2">
        <f t="shared" si="43"/>
        <v>9.399741614146806E-3</v>
      </c>
      <c r="EM121" s="2">
        <f t="shared" si="44"/>
        <v>1.8767119482417383E-2</v>
      </c>
      <c r="EN121" s="2">
        <f t="shared" si="45"/>
        <v>4.6345375863415805E-3</v>
      </c>
      <c r="EO121">
        <v>36</v>
      </c>
      <c r="EP121">
        <v>5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25</v>
      </c>
      <c r="EY121">
        <v>9</v>
      </c>
      <c r="EZ121">
        <v>8</v>
      </c>
      <c r="FA121">
        <v>10</v>
      </c>
      <c r="FB121">
        <v>107</v>
      </c>
      <c r="FC121">
        <v>0</v>
      </c>
      <c r="FD121">
        <v>0</v>
      </c>
      <c r="FE121">
        <v>0</v>
      </c>
      <c r="FF121">
        <v>0</v>
      </c>
      <c r="FG121">
        <v>5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43</v>
      </c>
      <c r="FP121">
        <v>5</v>
      </c>
      <c r="FQ121">
        <v>0</v>
      </c>
      <c r="FR121">
        <v>0</v>
      </c>
      <c r="FS121">
        <v>1</v>
      </c>
      <c r="FT121">
        <v>1</v>
      </c>
      <c r="FU121">
        <v>0</v>
      </c>
      <c r="FV121">
        <v>0</v>
      </c>
      <c r="FW121" t="s">
        <v>646</v>
      </c>
      <c r="FX121">
        <v>140.25</v>
      </c>
      <c r="FY121">
        <v>140.05999755859381</v>
      </c>
      <c r="FZ121">
        <v>143.17999267578119</v>
      </c>
      <c r="GA121">
        <v>139.86000061035159</v>
      </c>
      <c r="GB121">
        <v>141.92999267578119</v>
      </c>
      <c r="GC121">
        <v>486</v>
      </c>
      <c r="GD121">
        <v>277</v>
      </c>
      <c r="GE121">
        <v>222</v>
      </c>
      <c r="GF121">
        <v>160</v>
      </c>
      <c r="GG121">
        <v>0</v>
      </c>
      <c r="GH121">
        <v>175</v>
      </c>
      <c r="GI121">
        <v>0</v>
      </c>
      <c r="GJ121">
        <v>99</v>
      </c>
      <c r="GK121">
        <v>21</v>
      </c>
      <c r="GL121">
        <v>172</v>
      </c>
      <c r="GM121">
        <v>1</v>
      </c>
      <c r="GN121">
        <v>107</v>
      </c>
      <c r="GO121">
        <v>3</v>
      </c>
      <c r="GP121">
        <v>0</v>
      </c>
      <c r="GQ121">
        <v>2</v>
      </c>
      <c r="GR121">
        <v>0</v>
      </c>
      <c r="GS121">
        <v>1</v>
      </c>
      <c r="GT121">
        <v>0</v>
      </c>
      <c r="GU121">
        <v>1</v>
      </c>
      <c r="GV121">
        <v>0</v>
      </c>
      <c r="GW121">
        <v>2</v>
      </c>
      <c r="GX121" t="s">
        <v>218</v>
      </c>
      <c r="GY121">
        <v>417389</v>
      </c>
      <c r="GZ121">
        <v>444300</v>
      </c>
      <c r="HA121">
        <v>1.2210000000000001</v>
      </c>
      <c r="HB121">
        <v>1.4019999999999999</v>
      </c>
      <c r="HC121">
        <v>-3.33</v>
      </c>
      <c r="HD121">
        <v>2.79</v>
      </c>
      <c r="HE121">
        <v>0.28589999999999999</v>
      </c>
      <c r="HF121" s="2">
        <f t="shared" si="46"/>
        <v>-1.3565789284459839E-3</v>
      </c>
      <c r="HG121" s="2">
        <f t="shared" si="47"/>
        <v>2.1790719910513956E-2</v>
      </c>
      <c r="HH121" s="2">
        <f t="shared" si="48"/>
        <v>1.4279376819105183E-3</v>
      </c>
      <c r="HI121" s="2">
        <f t="shared" si="49"/>
        <v>1.4584599254917174E-2</v>
      </c>
      <c r="HJ121" s="3">
        <f t="shared" si="50"/>
        <v>143.11200573606038</v>
      </c>
      <c r="HK121" t="str">
        <f t="shared" si="51"/>
        <v>EVR</v>
      </c>
    </row>
    <row r="122" spans="1:219" hidden="1" x14ac:dyDescent="0.3">
      <c r="A122">
        <v>113</v>
      </c>
      <c r="B122" t="s">
        <v>647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37</v>
      </c>
      <c r="N122">
        <v>63</v>
      </c>
      <c r="O122">
        <v>68</v>
      </c>
      <c r="P122">
        <v>10</v>
      </c>
      <c r="Q122">
        <v>0</v>
      </c>
      <c r="R122">
        <v>1</v>
      </c>
      <c r="S122">
        <v>2</v>
      </c>
      <c r="T122">
        <v>0</v>
      </c>
      <c r="U122">
        <v>0</v>
      </c>
      <c r="V122">
        <v>9</v>
      </c>
      <c r="W122">
        <v>4</v>
      </c>
      <c r="X122">
        <v>5</v>
      </c>
      <c r="Y122">
        <v>2</v>
      </c>
      <c r="Z122">
        <v>3</v>
      </c>
      <c r="AA122">
        <v>2</v>
      </c>
      <c r="AB122">
        <v>23</v>
      </c>
      <c r="AC122">
        <v>0</v>
      </c>
      <c r="AD122">
        <v>0</v>
      </c>
      <c r="AE122">
        <v>0</v>
      </c>
      <c r="AF122">
        <v>0</v>
      </c>
      <c r="AG122">
        <v>3</v>
      </c>
      <c r="AH122">
        <v>3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648</v>
      </c>
      <c r="AV122">
        <v>24.670000076293949</v>
      </c>
      <c r="AW122">
        <v>24.520000457763668</v>
      </c>
      <c r="AX122">
        <v>24.920000076293949</v>
      </c>
      <c r="AY122">
        <v>24.25</v>
      </c>
      <c r="AZ122">
        <v>24.659999847412109</v>
      </c>
      <c r="BA122" s="2">
        <f t="shared" si="34"/>
        <v>-6.1174394669631926E-3</v>
      </c>
      <c r="BB122" s="2">
        <f t="shared" si="35"/>
        <v>1.605134900905536E-2</v>
      </c>
      <c r="BC122" s="2">
        <f t="shared" si="36"/>
        <v>1.1011437713011052E-2</v>
      </c>
      <c r="BD122" s="2">
        <f t="shared" si="37"/>
        <v>1.6626109081470108E-2</v>
      </c>
      <c r="BE122">
        <v>24</v>
      </c>
      <c r="BF122">
        <v>74</v>
      </c>
      <c r="BG122">
        <v>49</v>
      </c>
      <c r="BH122">
        <v>13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5</v>
      </c>
      <c r="BP122">
        <v>3</v>
      </c>
      <c r="BQ122">
        <v>4</v>
      </c>
      <c r="BR122">
        <v>23</v>
      </c>
      <c r="BS122">
        <v>1</v>
      </c>
      <c r="BT122">
        <v>36</v>
      </c>
      <c r="BU122">
        <v>0</v>
      </c>
      <c r="BV122">
        <v>0</v>
      </c>
      <c r="BW122">
        <v>0</v>
      </c>
      <c r="BX122">
        <v>0</v>
      </c>
      <c r="BY122">
        <v>23</v>
      </c>
      <c r="BZ122">
        <v>23</v>
      </c>
      <c r="CA122">
        <v>0</v>
      </c>
      <c r="CB122">
        <v>0</v>
      </c>
      <c r="CC122">
        <v>1</v>
      </c>
      <c r="CD122">
        <v>1</v>
      </c>
      <c r="CE122">
        <v>1</v>
      </c>
      <c r="CF122">
        <v>0</v>
      </c>
      <c r="CG122">
        <v>2</v>
      </c>
      <c r="CH122">
        <v>2</v>
      </c>
      <c r="CI122">
        <v>1</v>
      </c>
      <c r="CJ122">
        <v>0</v>
      </c>
      <c r="CK122">
        <v>1</v>
      </c>
      <c r="CL122">
        <v>1</v>
      </c>
      <c r="CM122" t="s">
        <v>257</v>
      </c>
      <c r="CN122">
        <v>24.659999847412109</v>
      </c>
      <c r="CO122">
        <v>24.639999389648441</v>
      </c>
      <c r="CP122">
        <v>24.979999542236332</v>
      </c>
      <c r="CQ122">
        <v>24.399999618530281</v>
      </c>
      <c r="CR122">
        <v>24.729999542236332</v>
      </c>
      <c r="CS122" s="2">
        <f t="shared" si="38"/>
        <v>-8.1170690986587246E-4</v>
      </c>
      <c r="CT122" s="2">
        <f t="shared" si="39"/>
        <v>1.3610895068793538E-2</v>
      </c>
      <c r="CU122" s="2">
        <f t="shared" si="40"/>
        <v>9.7402506924975096E-3</v>
      </c>
      <c r="CV122" s="2">
        <f t="shared" si="41"/>
        <v>1.3344113619672471E-2</v>
      </c>
      <c r="CW122">
        <v>32</v>
      </c>
      <c r="CX122">
        <v>125</v>
      </c>
      <c r="CY122">
        <v>29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6</v>
      </c>
      <c r="DG122">
        <v>1</v>
      </c>
      <c r="DH122">
        <v>1</v>
      </c>
      <c r="DI122">
        <v>1</v>
      </c>
      <c r="DJ122">
        <v>6</v>
      </c>
      <c r="DK122">
        <v>1</v>
      </c>
      <c r="DL122">
        <v>15</v>
      </c>
      <c r="DM122">
        <v>0</v>
      </c>
      <c r="DN122">
        <v>0</v>
      </c>
      <c r="DO122">
        <v>0</v>
      </c>
      <c r="DP122">
        <v>0</v>
      </c>
      <c r="DQ122">
        <v>6</v>
      </c>
      <c r="DR122">
        <v>6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621</v>
      </c>
      <c r="EF122">
        <v>24.729999542236332</v>
      </c>
      <c r="EG122">
        <v>24.95999908447266</v>
      </c>
      <c r="EH122">
        <v>25.129999160766602</v>
      </c>
      <c r="EI122">
        <v>24.620000839233398</v>
      </c>
      <c r="EJ122">
        <v>24.860000610351559</v>
      </c>
      <c r="EK122" s="2">
        <f t="shared" si="42"/>
        <v>9.2147255878469725E-3</v>
      </c>
      <c r="EL122" s="2">
        <f t="shared" si="43"/>
        <v>6.764826182698358E-3</v>
      </c>
      <c r="EM122" s="2">
        <f t="shared" si="44"/>
        <v>1.362172506852255E-2</v>
      </c>
      <c r="EN122" s="2">
        <f t="shared" si="45"/>
        <v>9.6540533075540891E-3</v>
      </c>
      <c r="EO122">
        <v>107</v>
      </c>
      <c r="EP122">
        <v>21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20</v>
      </c>
      <c r="EY122">
        <v>17</v>
      </c>
      <c r="EZ122">
        <v>11</v>
      </c>
      <c r="FA122">
        <v>16</v>
      </c>
      <c r="FB122">
        <v>15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15</v>
      </c>
      <c r="FJ122">
        <v>0</v>
      </c>
      <c r="FK122">
        <v>1</v>
      </c>
      <c r="FL122">
        <v>0</v>
      </c>
      <c r="FM122">
        <v>2</v>
      </c>
      <c r="FN122">
        <v>0</v>
      </c>
      <c r="FO122">
        <v>5</v>
      </c>
      <c r="FP122">
        <v>1</v>
      </c>
      <c r="FQ122">
        <v>3</v>
      </c>
      <c r="FR122">
        <v>3</v>
      </c>
      <c r="FS122">
        <v>2</v>
      </c>
      <c r="FT122">
        <v>1</v>
      </c>
      <c r="FU122">
        <v>2</v>
      </c>
      <c r="FV122">
        <v>2</v>
      </c>
      <c r="FW122" t="s">
        <v>401</v>
      </c>
      <c r="FX122">
        <v>24.860000610351559</v>
      </c>
      <c r="FY122">
        <v>25.010000228881839</v>
      </c>
      <c r="FZ122">
        <v>25.190000534057621</v>
      </c>
      <c r="GA122">
        <v>24.469999313354489</v>
      </c>
      <c r="GB122">
        <v>24.629999160766602</v>
      </c>
      <c r="GC122">
        <v>652</v>
      </c>
      <c r="GD122">
        <v>153</v>
      </c>
      <c r="GE122">
        <v>314</v>
      </c>
      <c r="GF122">
        <v>94</v>
      </c>
      <c r="GG122">
        <v>0</v>
      </c>
      <c r="GH122">
        <v>23</v>
      </c>
      <c r="GI122">
        <v>0</v>
      </c>
      <c r="GJ122">
        <v>0</v>
      </c>
      <c r="GK122">
        <v>0</v>
      </c>
      <c r="GL122">
        <v>47</v>
      </c>
      <c r="GM122">
        <v>0</v>
      </c>
      <c r="GN122">
        <v>21</v>
      </c>
      <c r="GO122">
        <v>5</v>
      </c>
      <c r="GP122">
        <v>3</v>
      </c>
      <c r="GQ122">
        <v>3</v>
      </c>
      <c r="GR122">
        <v>1</v>
      </c>
      <c r="GS122">
        <v>3</v>
      </c>
      <c r="GT122">
        <v>2</v>
      </c>
      <c r="GU122">
        <v>3</v>
      </c>
      <c r="GV122">
        <v>2</v>
      </c>
      <c r="GW122">
        <v>1.9</v>
      </c>
      <c r="GX122" t="s">
        <v>218</v>
      </c>
      <c r="GY122">
        <v>1330871</v>
      </c>
      <c r="GZ122">
        <v>1410560</v>
      </c>
      <c r="HA122">
        <v>6.7030000000000003</v>
      </c>
      <c r="HB122">
        <v>7.0620000000000003</v>
      </c>
      <c r="HC122">
        <v>0.78</v>
      </c>
      <c r="HD122">
        <v>6.82</v>
      </c>
      <c r="HE122">
        <v>0</v>
      </c>
      <c r="HF122" s="2">
        <f t="shared" si="46"/>
        <v>5.9975856520408932E-3</v>
      </c>
      <c r="HG122" s="2">
        <f t="shared" si="47"/>
        <v>7.1457046986725947E-3</v>
      </c>
      <c r="HH122" s="2">
        <f t="shared" si="48"/>
        <v>2.1591399863473471E-2</v>
      </c>
      <c r="HI122" s="2">
        <f t="shared" si="49"/>
        <v>6.4961369412865899E-3</v>
      </c>
      <c r="HJ122" s="3">
        <f t="shared" si="50"/>
        <v>25.188714305031162</v>
      </c>
      <c r="HK122" t="str">
        <f t="shared" si="51"/>
        <v>EXEL</v>
      </c>
    </row>
    <row r="123" spans="1:219" hidden="1" x14ac:dyDescent="0.3">
      <c r="A123">
        <v>114</v>
      </c>
      <c r="B123" t="s">
        <v>649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2</v>
      </c>
      <c r="N123">
        <v>76</v>
      </c>
      <c r="O123">
        <v>6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260</v>
      </c>
      <c r="AV123">
        <v>527.6400146484375</v>
      </c>
      <c r="AW123">
        <v>530.280029296875</v>
      </c>
      <c r="AX123">
        <v>539.239990234375</v>
      </c>
      <c r="AY123">
        <v>528.260009765625</v>
      </c>
      <c r="AZ123">
        <v>534.010009765625</v>
      </c>
      <c r="BA123" s="2">
        <f t="shared" si="34"/>
        <v>4.9785292724261465E-3</v>
      </c>
      <c r="BB123" s="2">
        <f t="shared" si="35"/>
        <v>1.661590590417017E-2</v>
      </c>
      <c r="BC123" s="2">
        <f t="shared" si="36"/>
        <v>3.8093449114582345E-3</v>
      </c>
      <c r="BD123" s="2">
        <f t="shared" si="37"/>
        <v>1.0767588425025343E-2</v>
      </c>
      <c r="BE123">
        <v>27</v>
      </c>
      <c r="BF123">
        <v>63</v>
      </c>
      <c r="BG123">
        <v>30</v>
      </c>
      <c r="BH123">
        <v>7</v>
      </c>
      <c r="BI123">
        <v>0</v>
      </c>
      <c r="BJ123">
        <v>1</v>
      </c>
      <c r="BK123">
        <v>32</v>
      </c>
      <c r="BL123">
        <v>0</v>
      </c>
      <c r="BM123">
        <v>0</v>
      </c>
      <c r="BN123">
        <v>10</v>
      </c>
      <c r="BO123">
        <v>0</v>
      </c>
      <c r="BP123">
        <v>3</v>
      </c>
      <c r="BQ123">
        <v>0</v>
      </c>
      <c r="BR123">
        <v>0</v>
      </c>
      <c r="BS123">
        <v>2</v>
      </c>
      <c r="BT123">
        <v>13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221</v>
      </c>
      <c r="CN123">
        <v>534.010009765625</v>
      </c>
      <c r="CO123">
        <v>537.969970703125</v>
      </c>
      <c r="CP123">
        <v>546.9000244140625</v>
      </c>
      <c r="CQ123">
        <v>537.969970703125</v>
      </c>
      <c r="CR123">
        <v>542.489990234375</v>
      </c>
      <c r="CS123" s="2">
        <f t="shared" si="38"/>
        <v>7.3609330504532666E-3</v>
      </c>
      <c r="CT123" s="2">
        <f t="shared" si="39"/>
        <v>1.6328493897042606E-2</v>
      </c>
      <c r="CU123" s="2">
        <f t="shared" si="40"/>
        <v>0</v>
      </c>
      <c r="CV123" s="2">
        <f t="shared" si="41"/>
        <v>8.3319869723258444E-3</v>
      </c>
      <c r="CW123">
        <v>36</v>
      </c>
      <c r="CX123">
        <v>73</v>
      </c>
      <c r="CY123">
        <v>7</v>
      </c>
      <c r="CZ123">
        <v>2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650</v>
      </c>
      <c r="EF123">
        <v>542.489990234375</v>
      </c>
      <c r="EG123">
        <v>544.57000732421875</v>
      </c>
      <c r="EH123">
        <v>547.57000732421875</v>
      </c>
      <c r="EI123">
        <v>538.03997802734375</v>
      </c>
      <c r="EJ123">
        <v>544.41998291015625</v>
      </c>
      <c r="EK123" s="2">
        <f t="shared" si="42"/>
        <v>3.8195586643929857E-3</v>
      </c>
      <c r="EL123" s="2">
        <f t="shared" si="43"/>
        <v>5.478751501858059E-3</v>
      </c>
      <c r="EM123" s="2">
        <f t="shared" si="44"/>
        <v>1.1991165890609223E-2</v>
      </c>
      <c r="EN123" s="2">
        <f t="shared" si="45"/>
        <v>1.1718902838041778E-2</v>
      </c>
      <c r="EO123">
        <v>9</v>
      </c>
      <c r="EP123">
        <v>1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</v>
      </c>
      <c r="EY123">
        <v>3</v>
      </c>
      <c r="EZ123">
        <v>12</v>
      </c>
      <c r="FA123">
        <v>5</v>
      </c>
      <c r="FB123">
        <v>62</v>
      </c>
      <c r="FC123">
        <v>0</v>
      </c>
      <c r="FD123">
        <v>0</v>
      </c>
      <c r="FE123">
        <v>0</v>
      </c>
      <c r="FF123">
        <v>0</v>
      </c>
      <c r="FG123">
        <v>1</v>
      </c>
      <c r="FH123">
        <v>0</v>
      </c>
      <c r="FI123">
        <v>0</v>
      </c>
      <c r="FJ123">
        <v>0</v>
      </c>
      <c r="FK123">
        <v>1</v>
      </c>
      <c r="FL123">
        <v>0</v>
      </c>
      <c r="FM123">
        <v>0</v>
      </c>
      <c r="FN123">
        <v>0</v>
      </c>
      <c r="FO123">
        <v>5</v>
      </c>
      <c r="FP123">
        <v>1</v>
      </c>
      <c r="FQ123">
        <v>12</v>
      </c>
      <c r="FR123">
        <v>0</v>
      </c>
      <c r="FS123">
        <v>1</v>
      </c>
      <c r="FT123">
        <v>1</v>
      </c>
      <c r="FU123">
        <v>1</v>
      </c>
      <c r="FV123">
        <v>0</v>
      </c>
      <c r="FW123" t="s">
        <v>269</v>
      </c>
      <c r="FX123">
        <v>544.41998291015625</v>
      </c>
      <c r="FY123">
        <v>545.17999267578125</v>
      </c>
      <c r="FZ123">
        <v>546.92999267578125</v>
      </c>
      <c r="GA123">
        <v>540.08001708984375</v>
      </c>
      <c r="GB123">
        <v>542.54998779296875</v>
      </c>
      <c r="GC123">
        <v>339</v>
      </c>
      <c r="GD123">
        <v>101</v>
      </c>
      <c r="GE123">
        <v>128</v>
      </c>
      <c r="GF123">
        <v>87</v>
      </c>
      <c r="GG123">
        <v>0</v>
      </c>
      <c r="GH123">
        <v>9</v>
      </c>
      <c r="GI123">
        <v>0</v>
      </c>
      <c r="GJ123">
        <v>2</v>
      </c>
      <c r="GK123">
        <v>0</v>
      </c>
      <c r="GL123">
        <v>62</v>
      </c>
      <c r="GM123">
        <v>0</v>
      </c>
      <c r="GN123">
        <v>62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1</v>
      </c>
      <c r="GU123">
        <v>0</v>
      </c>
      <c r="GV123">
        <v>0</v>
      </c>
      <c r="GW123">
        <v>1.8</v>
      </c>
      <c r="GX123" t="s">
        <v>218</v>
      </c>
      <c r="GY123">
        <v>113245</v>
      </c>
      <c r="GZ123">
        <v>149840</v>
      </c>
      <c r="HA123">
        <v>1.1639999999999999</v>
      </c>
      <c r="HB123">
        <v>1.3</v>
      </c>
      <c r="HC123">
        <v>2.56</v>
      </c>
      <c r="HD123">
        <v>2.81</v>
      </c>
      <c r="HE123">
        <v>0</v>
      </c>
      <c r="HF123" s="2">
        <f t="shared" si="46"/>
        <v>1.3940529290057402E-3</v>
      </c>
      <c r="HG123" s="2">
        <f t="shared" si="47"/>
        <v>3.1996782466405804E-3</v>
      </c>
      <c r="HH123" s="2">
        <f t="shared" si="48"/>
        <v>9.3546638806506488E-3</v>
      </c>
      <c r="HI123" s="2">
        <f t="shared" si="49"/>
        <v>4.55252190341493E-3</v>
      </c>
      <c r="HJ123" s="3">
        <f t="shared" si="50"/>
        <v>546.92439323884958</v>
      </c>
      <c r="HK123" t="str">
        <f t="shared" si="51"/>
        <v>FICO</v>
      </c>
    </row>
    <row r="124" spans="1:219" hidden="1" x14ac:dyDescent="0.3">
      <c r="A124">
        <v>115</v>
      </c>
      <c r="B124" t="s">
        <v>651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11</v>
      </c>
      <c r="N124">
        <v>80</v>
      </c>
      <c r="O124">
        <v>100</v>
      </c>
      <c r="P124">
        <v>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554</v>
      </c>
      <c r="AV124">
        <v>52.060001373291023</v>
      </c>
      <c r="AW124">
        <v>52</v>
      </c>
      <c r="AX124">
        <v>52.400001525878913</v>
      </c>
      <c r="AY124">
        <v>51.689998626708977</v>
      </c>
      <c r="AZ124">
        <v>51.75</v>
      </c>
      <c r="BA124" s="2">
        <f t="shared" si="34"/>
        <v>-1.1538725632889157E-3</v>
      </c>
      <c r="BB124" s="2">
        <f t="shared" si="35"/>
        <v>7.6336166837965846E-3</v>
      </c>
      <c r="BC124" s="2">
        <f t="shared" si="36"/>
        <v>5.9615648709812064E-3</v>
      </c>
      <c r="BD124" s="2">
        <f t="shared" si="37"/>
        <v>1.1594468268796287E-3</v>
      </c>
      <c r="BE124">
        <v>87</v>
      </c>
      <c r="BF124">
        <v>48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52</v>
      </c>
      <c r="BO124">
        <v>24</v>
      </c>
      <c r="BP124">
        <v>10</v>
      </c>
      <c r="BQ124">
        <v>2</v>
      </c>
      <c r="BR124">
        <v>3</v>
      </c>
      <c r="BS124">
        <v>0</v>
      </c>
      <c r="BT124">
        <v>0</v>
      </c>
      <c r="BU124">
        <v>0</v>
      </c>
      <c r="BV124">
        <v>0</v>
      </c>
      <c r="BW124">
        <v>52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652</v>
      </c>
      <c r="CN124">
        <v>51.75</v>
      </c>
      <c r="CO124">
        <v>51.779998779296882</v>
      </c>
      <c r="CP124">
        <v>52.5</v>
      </c>
      <c r="CQ124">
        <v>51.540000915527337</v>
      </c>
      <c r="CR124">
        <v>52.180000305175781</v>
      </c>
      <c r="CS124" s="2">
        <f t="shared" si="38"/>
        <v>5.7935071464076948E-4</v>
      </c>
      <c r="CT124" s="2">
        <f t="shared" si="39"/>
        <v>1.3714308965773636E-2</v>
      </c>
      <c r="CU124" s="2">
        <f t="shared" si="40"/>
        <v>4.6349530596262456E-3</v>
      </c>
      <c r="CV124" s="2">
        <f t="shared" si="41"/>
        <v>1.2265223953725424E-2</v>
      </c>
      <c r="CW124">
        <v>26</v>
      </c>
      <c r="CX124">
        <v>27</v>
      </c>
      <c r="CY124">
        <v>135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8</v>
      </c>
      <c r="DG124">
        <v>1</v>
      </c>
      <c r="DH124">
        <v>1</v>
      </c>
      <c r="DI124">
        <v>4</v>
      </c>
      <c r="DJ124">
        <v>0</v>
      </c>
      <c r="DK124">
        <v>1</v>
      </c>
      <c r="DL124">
        <v>14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653</v>
      </c>
      <c r="EF124">
        <v>52.180000305175781</v>
      </c>
      <c r="EG124">
        <v>52.169998168945313</v>
      </c>
      <c r="EH124">
        <v>52.369998931884773</v>
      </c>
      <c r="EI124">
        <v>51.700000762939453</v>
      </c>
      <c r="EJ124">
        <v>51.919998168945313</v>
      </c>
      <c r="EK124" s="2">
        <f t="shared" si="42"/>
        <v>-1.9172199696226855E-4</v>
      </c>
      <c r="EL124" s="2">
        <f t="shared" si="43"/>
        <v>3.8189949783957733E-3</v>
      </c>
      <c r="EM124" s="2">
        <f t="shared" si="44"/>
        <v>9.0089596032538743E-3</v>
      </c>
      <c r="EN124" s="2">
        <f t="shared" si="45"/>
        <v>4.2372383236609634E-3</v>
      </c>
      <c r="EO124">
        <v>54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23</v>
      </c>
      <c r="EY124">
        <v>1</v>
      </c>
      <c r="EZ124">
        <v>12</v>
      </c>
      <c r="FA124">
        <v>49</v>
      </c>
      <c r="FB124">
        <v>69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407</v>
      </c>
      <c r="FX124">
        <v>51.919998168945313</v>
      </c>
      <c r="FY124">
        <v>51.669998168945313</v>
      </c>
      <c r="FZ124">
        <v>51.979999542236328</v>
      </c>
      <c r="GA124">
        <v>51.479999542236328</v>
      </c>
      <c r="GB124">
        <v>51.909999847412109</v>
      </c>
      <c r="GC124">
        <v>570</v>
      </c>
      <c r="GD124">
        <v>265</v>
      </c>
      <c r="GE124">
        <v>242</v>
      </c>
      <c r="GF124">
        <v>168</v>
      </c>
      <c r="GG124">
        <v>0</v>
      </c>
      <c r="GH124">
        <v>2</v>
      </c>
      <c r="GI124">
        <v>0</v>
      </c>
      <c r="GJ124">
        <v>0</v>
      </c>
      <c r="GK124">
        <v>0</v>
      </c>
      <c r="GL124">
        <v>72</v>
      </c>
      <c r="GM124">
        <v>0</v>
      </c>
      <c r="GN124">
        <v>69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2.8</v>
      </c>
      <c r="GX124" t="s">
        <v>281</v>
      </c>
      <c r="GY124">
        <v>2182493</v>
      </c>
      <c r="GZ124">
        <v>2710540</v>
      </c>
      <c r="HA124">
        <v>1.792</v>
      </c>
      <c r="HB124">
        <v>3.9540000000000002</v>
      </c>
      <c r="HC124">
        <v>4.0999999999999996</v>
      </c>
      <c r="HD124">
        <v>3.8</v>
      </c>
      <c r="HE124">
        <v>0.68210000000000004</v>
      </c>
      <c r="HF124" s="2">
        <f t="shared" si="46"/>
        <v>-4.8383976942010243E-3</v>
      </c>
      <c r="HG124" s="2">
        <f t="shared" si="47"/>
        <v>5.963858715295367E-3</v>
      </c>
      <c r="HH124" s="2">
        <f t="shared" si="48"/>
        <v>3.6771556694804586E-3</v>
      </c>
      <c r="HI124" s="2">
        <f t="shared" si="49"/>
        <v>8.2835736166394502E-3</v>
      </c>
      <c r="HJ124" s="3">
        <f t="shared" si="50"/>
        <v>51.978150737844473</v>
      </c>
      <c r="HK124" t="str">
        <f t="shared" si="51"/>
        <v>FAST</v>
      </c>
    </row>
    <row r="125" spans="1:219" s="15" customFormat="1" x14ac:dyDescent="0.3">
      <c r="A125" s="15">
        <v>116</v>
      </c>
      <c r="B125" s="15" t="s">
        <v>654</v>
      </c>
      <c r="C125" s="15">
        <v>9</v>
      </c>
      <c r="D125" s="15">
        <v>0</v>
      </c>
      <c r="E125" s="15">
        <v>6</v>
      </c>
      <c r="F125" s="15">
        <v>0</v>
      </c>
      <c r="G125" s="15" t="s">
        <v>218</v>
      </c>
      <c r="H125" s="15" t="s">
        <v>218</v>
      </c>
      <c r="I125" s="15">
        <v>6</v>
      </c>
      <c r="J125" s="15">
        <v>0</v>
      </c>
      <c r="K125" s="15" t="s">
        <v>218</v>
      </c>
      <c r="L125" s="15" t="s">
        <v>218</v>
      </c>
      <c r="M125" s="15">
        <v>2</v>
      </c>
      <c r="N125" s="15">
        <v>4</v>
      </c>
      <c r="O125" s="15">
        <v>3</v>
      </c>
      <c r="P125" s="15">
        <v>1</v>
      </c>
      <c r="Q125" s="15">
        <v>178</v>
      </c>
      <c r="R125" s="15">
        <v>1</v>
      </c>
      <c r="S125" s="15">
        <v>3</v>
      </c>
      <c r="T125" s="15">
        <v>0</v>
      </c>
      <c r="U125" s="15">
        <v>0</v>
      </c>
      <c r="V125" s="15">
        <v>3</v>
      </c>
      <c r="W125" s="15">
        <v>0</v>
      </c>
      <c r="X125" s="15">
        <v>1</v>
      </c>
      <c r="Y125" s="15">
        <v>1</v>
      </c>
      <c r="Z125" s="15">
        <v>5</v>
      </c>
      <c r="AA125" s="15">
        <v>2</v>
      </c>
      <c r="AB125" s="15">
        <v>10</v>
      </c>
      <c r="AC125" s="15">
        <v>1</v>
      </c>
      <c r="AD125" s="15">
        <v>10</v>
      </c>
      <c r="AE125" s="15">
        <v>3</v>
      </c>
      <c r="AF125" s="15">
        <v>0</v>
      </c>
      <c r="AG125" s="15">
        <v>5</v>
      </c>
      <c r="AH125" s="15">
        <v>5</v>
      </c>
      <c r="AI125" s="15">
        <v>1</v>
      </c>
      <c r="AJ125" s="15">
        <v>0</v>
      </c>
      <c r="AK125" s="15">
        <v>1</v>
      </c>
      <c r="AL125" s="15">
        <v>1</v>
      </c>
      <c r="AM125" s="15">
        <v>4</v>
      </c>
      <c r="AN125" s="15">
        <v>3</v>
      </c>
      <c r="AO125" s="15">
        <v>5</v>
      </c>
      <c r="AP125" s="15">
        <v>5</v>
      </c>
      <c r="AQ125" s="15">
        <v>1</v>
      </c>
      <c r="AR125" s="15">
        <v>1</v>
      </c>
      <c r="AS125" s="15">
        <v>1</v>
      </c>
      <c r="AT125" s="15">
        <v>1</v>
      </c>
      <c r="AU125" s="15" t="s">
        <v>655</v>
      </c>
      <c r="AV125" s="15">
        <v>84.239997863769531</v>
      </c>
      <c r="AW125" s="15">
        <v>85.029998779296875</v>
      </c>
      <c r="AX125" s="15">
        <v>88.989997863769531</v>
      </c>
      <c r="AY125" s="15">
        <v>82.339996337890625</v>
      </c>
      <c r="AZ125" s="15">
        <v>84.230003356933594</v>
      </c>
      <c r="BA125" s="16">
        <f t="shared" si="34"/>
        <v>9.2908494280690146E-3</v>
      </c>
      <c r="BB125" s="16">
        <f t="shared" si="35"/>
        <v>4.4499372733268538E-2</v>
      </c>
      <c r="BC125" s="16">
        <f t="shared" si="36"/>
        <v>3.1635922380622405E-2</v>
      </c>
      <c r="BD125" s="16">
        <f t="shared" si="37"/>
        <v>2.2438643520336421E-2</v>
      </c>
      <c r="BE125" s="15">
        <v>31</v>
      </c>
      <c r="BF125" s="15">
        <v>11</v>
      </c>
      <c r="BG125" s="15">
        <v>8</v>
      </c>
      <c r="BH125" s="15">
        <v>4</v>
      </c>
      <c r="BI125" s="15">
        <v>66</v>
      </c>
      <c r="BJ125" s="15">
        <v>3</v>
      </c>
      <c r="BK125" s="15">
        <v>78</v>
      </c>
      <c r="BL125" s="15">
        <v>1</v>
      </c>
      <c r="BM125" s="15">
        <v>66</v>
      </c>
      <c r="BN125" s="15">
        <v>11</v>
      </c>
      <c r="BO125" s="15">
        <v>8</v>
      </c>
      <c r="BP125" s="15">
        <v>11</v>
      </c>
      <c r="BQ125" s="15">
        <v>12</v>
      </c>
      <c r="BR125" s="15">
        <v>59</v>
      </c>
      <c r="BS125" s="15">
        <v>3</v>
      </c>
      <c r="BT125" s="15">
        <v>31</v>
      </c>
      <c r="BU125" s="15">
        <v>1</v>
      </c>
      <c r="BV125" s="15">
        <v>31</v>
      </c>
      <c r="BW125" s="15">
        <v>89</v>
      </c>
      <c r="BX125" s="15">
        <v>78</v>
      </c>
      <c r="BY125" s="15">
        <v>21</v>
      </c>
      <c r="BZ125" s="15">
        <v>19</v>
      </c>
      <c r="CA125" s="15">
        <v>3</v>
      </c>
      <c r="CB125" s="15">
        <v>3</v>
      </c>
      <c r="CC125" s="15">
        <v>2</v>
      </c>
      <c r="CD125" s="15">
        <v>2</v>
      </c>
      <c r="CE125" s="15">
        <v>121</v>
      </c>
      <c r="CF125" s="15">
        <v>89</v>
      </c>
      <c r="CG125" s="15">
        <v>13</v>
      </c>
      <c r="CH125" s="15">
        <v>13</v>
      </c>
      <c r="CI125" s="15">
        <v>4</v>
      </c>
      <c r="CJ125" s="15">
        <v>2</v>
      </c>
      <c r="CK125" s="15">
        <v>3</v>
      </c>
      <c r="CL125" s="15">
        <v>1</v>
      </c>
      <c r="CM125" s="15" t="s">
        <v>292</v>
      </c>
      <c r="CN125" s="15">
        <v>84.230003356933594</v>
      </c>
      <c r="CO125" s="15">
        <v>84.010002136230469</v>
      </c>
      <c r="CP125" s="15">
        <v>88.379997253417969</v>
      </c>
      <c r="CQ125" s="15">
        <v>83.139999389648438</v>
      </c>
      <c r="CR125" s="15">
        <v>85.339996337890625</v>
      </c>
      <c r="CS125" s="16">
        <f t="shared" si="38"/>
        <v>-2.6187503286378977E-3</v>
      </c>
      <c r="CT125" s="16">
        <f t="shared" si="39"/>
        <v>4.9445522210835979E-2</v>
      </c>
      <c r="CU125" s="16">
        <f t="shared" si="40"/>
        <v>1.0355942440892218E-2</v>
      </c>
      <c r="CV125" s="16">
        <f t="shared" si="41"/>
        <v>2.5779201343431479E-2</v>
      </c>
      <c r="CW125" s="15">
        <v>29</v>
      </c>
      <c r="CX125" s="15">
        <v>37</v>
      </c>
      <c r="CY125" s="15">
        <v>25</v>
      </c>
      <c r="CZ125" s="15">
        <v>47</v>
      </c>
      <c r="DA125" s="15">
        <v>44</v>
      </c>
      <c r="DB125" s="15">
        <v>2</v>
      </c>
      <c r="DC125" s="15">
        <v>85</v>
      </c>
      <c r="DD125" s="15">
        <v>1</v>
      </c>
      <c r="DE125" s="15">
        <v>44</v>
      </c>
      <c r="DF125" s="15">
        <v>3</v>
      </c>
      <c r="DG125" s="15">
        <v>0</v>
      </c>
      <c r="DH125" s="15">
        <v>0</v>
      </c>
      <c r="DI125" s="15">
        <v>0</v>
      </c>
      <c r="DJ125" s="15">
        <v>4</v>
      </c>
      <c r="DK125" s="15">
        <v>3</v>
      </c>
      <c r="DL125" s="15">
        <v>7</v>
      </c>
      <c r="DM125" s="15">
        <v>1</v>
      </c>
      <c r="DN125" s="15">
        <v>5</v>
      </c>
      <c r="DO125" s="15">
        <v>2</v>
      </c>
      <c r="DP125" s="15">
        <v>2</v>
      </c>
      <c r="DQ125" s="15">
        <v>4</v>
      </c>
      <c r="DR125" s="15">
        <v>4</v>
      </c>
      <c r="DS125" s="15">
        <v>1</v>
      </c>
      <c r="DT125" s="15">
        <v>1</v>
      </c>
      <c r="DU125" s="15">
        <v>1</v>
      </c>
      <c r="DV125" s="15">
        <v>1</v>
      </c>
      <c r="DW125" s="15">
        <v>1</v>
      </c>
      <c r="DX125" s="15">
        <v>1</v>
      </c>
      <c r="DY125" s="15">
        <v>1</v>
      </c>
      <c r="DZ125" s="15">
        <v>1</v>
      </c>
      <c r="EA125" s="15">
        <v>1</v>
      </c>
      <c r="EB125" s="15">
        <v>1</v>
      </c>
      <c r="EC125" s="15">
        <v>1</v>
      </c>
      <c r="ED125" s="15">
        <v>1</v>
      </c>
      <c r="EE125" s="15" t="s">
        <v>656</v>
      </c>
      <c r="EF125" s="15">
        <v>85.339996337890625</v>
      </c>
      <c r="EG125" s="15">
        <v>87.889999389648438</v>
      </c>
      <c r="EH125" s="15">
        <v>94.959999084472656</v>
      </c>
      <c r="EI125" s="15">
        <v>86.620002746582031</v>
      </c>
      <c r="EJ125" s="15">
        <v>92.010002136230483</v>
      </c>
      <c r="EK125" s="16">
        <f t="shared" si="42"/>
        <v>2.9013574575791234E-2</v>
      </c>
      <c r="EL125" s="16">
        <f t="shared" si="43"/>
        <v>7.4452398515031826E-2</v>
      </c>
      <c r="EM125" s="16">
        <f t="shared" si="44"/>
        <v>1.4449842438114535E-2</v>
      </c>
      <c r="EN125" s="16">
        <f t="shared" si="45"/>
        <v>5.8580581072783744E-2</v>
      </c>
      <c r="EO125" s="15">
        <v>8</v>
      </c>
      <c r="EP125" s="15">
        <v>11</v>
      </c>
      <c r="EQ125" s="15">
        <v>7</v>
      </c>
      <c r="ER125" s="15">
        <v>12</v>
      </c>
      <c r="ES125" s="15">
        <v>149</v>
      </c>
      <c r="ET125" s="15">
        <v>0</v>
      </c>
      <c r="EU125" s="15">
        <v>0</v>
      </c>
      <c r="EV125" s="15">
        <v>0</v>
      </c>
      <c r="EW125" s="15">
        <v>0</v>
      </c>
      <c r="EX125" s="15">
        <v>3</v>
      </c>
      <c r="EY125" s="15">
        <v>2</v>
      </c>
      <c r="EZ125" s="15">
        <v>1</v>
      </c>
      <c r="FA125" s="15">
        <v>0</v>
      </c>
      <c r="FB125" s="15">
        <v>4</v>
      </c>
      <c r="FC125" s="15">
        <v>1</v>
      </c>
      <c r="FD125" s="15">
        <v>10</v>
      </c>
      <c r="FE125" s="15">
        <v>1</v>
      </c>
      <c r="FF125" s="15">
        <v>10</v>
      </c>
      <c r="FG125" s="15">
        <v>4</v>
      </c>
      <c r="FH125" s="15">
        <v>0</v>
      </c>
      <c r="FI125" s="15">
        <v>4</v>
      </c>
      <c r="FJ125" s="15">
        <v>4</v>
      </c>
      <c r="FK125" s="15">
        <v>2</v>
      </c>
      <c r="FL125" s="15">
        <v>0</v>
      </c>
      <c r="FM125" s="15">
        <v>2</v>
      </c>
      <c r="FN125" s="15">
        <v>1</v>
      </c>
      <c r="FO125" s="15">
        <v>1</v>
      </c>
      <c r="FP125" s="15">
        <v>1</v>
      </c>
      <c r="FQ125" s="15">
        <v>1</v>
      </c>
      <c r="FR125" s="15">
        <v>1</v>
      </c>
      <c r="FS125" s="15">
        <v>1</v>
      </c>
      <c r="FT125" s="15">
        <v>1</v>
      </c>
      <c r="FU125" s="15">
        <v>1</v>
      </c>
      <c r="FV125" s="15">
        <v>1</v>
      </c>
      <c r="FW125" s="15" t="s">
        <v>657</v>
      </c>
      <c r="FX125" s="15">
        <v>92.010002136230483</v>
      </c>
      <c r="FY125" s="15">
        <v>91.510002136230469</v>
      </c>
      <c r="FZ125" s="15">
        <v>93.830001831054688</v>
      </c>
      <c r="GA125" s="15">
        <v>88.80999755859375</v>
      </c>
      <c r="GB125" s="15">
        <v>92.519996643066406</v>
      </c>
      <c r="GC125" s="15">
        <v>677</v>
      </c>
      <c r="GD125" s="15">
        <v>128</v>
      </c>
      <c r="GE125" s="15">
        <v>369</v>
      </c>
      <c r="GF125" s="15">
        <v>17</v>
      </c>
      <c r="GG125" s="15">
        <v>110</v>
      </c>
      <c r="GH125" s="15">
        <v>501</v>
      </c>
      <c r="GI125" s="15">
        <v>44</v>
      </c>
      <c r="GJ125" s="15">
        <v>252</v>
      </c>
      <c r="GK125" s="15">
        <v>56</v>
      </c>
      <c r="GL125" s="15">
        <v>72</v>
      </c>
      <c r="GM125" s="15">
        <v>15</v>
      </c>
      <c r="GN125" s="15">
        <v>8</v>
      </c>
      <c r="GO125" s="15">
        <v>6</v>
      </c>
      <c r="GP125" s="15">
        <v>3</v>
      </c>
      <c r="GQ125" s="15">
        <v>5</v>
      </c>
      <c r="GR125" s="15">
        <v>2</v>
      </c>
      <c r="GS125" s="15">
        <v>6</v>
      </c>
      <c r="GT125" s="15">
        <v>2</v>
      </c>
      <c r="GU125" s="15">
        <v>4</v>
      </c>
      <c r="GV125" s="15">
        <v>2</v>
      </c>
      <c r="GW125" s="15">
        <v>1.9</v>
      </c>
      <c r="GX125" s="15" t="s">
        <v>218</v>
      </c>
      <c r="GY125" s="15">
        <v>1030052</v>
      </c>
      <c r="GZ125" s="15">
        <v>649180</v>
      </c>
      <c r="HA125" s="15">
        <v>5.726</v>
      </c>
      <c r="HB125" s="15">
        <v>5.7770000000000001</v>
      </c>
      <c r="HC125" s="15">
        <v>4.09</v>
      </c>
      <c r="HD125" s="15">
        <v>10.74</v>
      </c>
      <c r="HE125" s="15">
        <v>0</v>
      </c>
      <c r="HF125" s="16">
        <f t="shared" si="46"/>
        <v>-5.4638836010043601E-3</v>
      </c>
      <c r="HG125" s="16">
        <f t="shared" si="47"/>
        <v>2.4725563780777615E-2</v>
      </c>
      <c r="HH125" s="16">
        <f t="shared" si="48"/>
        <v>2.9505021468770543E-2</v>
      </c>
      <c r="HI125" s="16">
        <f t="shared" si="49"/>
        <v>4.0099429518847596E-2</v>
      </c>
      <c r="HJ125" s="17">
        <f t="shared" si="50"/>
        <v>93.772638530628925</v>
      </c>
      <c r="HK125" s="15" t="str">
        <f t="shared" si="51"/>
        <v>FATE</v>
      </c>
    </row>
    <row r="126" spans="1:219" hidden="1" x14ac:dyDescent="0.3">
      <c r="A126">
        <v>117</v>
      </c>
      <c r="B126" t="s">
        <v>658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12</v>
      </c>
      <c r="N126">
        <v>19</v>
      </c>
      <c r="O126">
        <v>35</v>
      </c>
      <c r="P126">
        <v>41</v>
      </c>
      <c r="Q126">
        <v>83</v>
      </c>
      <c r="R126">
        <v>0</v>
      </c>
      <c r="S126">
        <v>0</v>
      </c>
      <c r="T126">
        <v>0</v>
      </c>
      <c r="U126">
        <v>0</v>
      </c>
      <c r="V126">
        <v>6</v>
      </c>
      <c r="W126">
        <v>1</v>
      </c>
      <c r="X126">
        <v>1</v>
      </c>
      <c r="Y126">
        <v>0</v>
      </c>
      <c r="Z126">
        <v>5</v>
      </c>
      <c r="AA126">
        <v>1</v>
      </c>
      <c r="AB126">
        <v>13</v>
      </c>
      <c r="AC126">
        <v>1</v>
      </c>
      <c r="AD126">
        <v>13</v>
      </c>
      <c r="AE126">
        <v>0</v>
      </c>
      <c r="AF126">
        <v>0</v>
      </c>
      <c r="AG126">
        <v>5</v>
      </c>
      <c r="AH126">
        <v>5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1</v>
      </c>
      <c r="AT126">
        <v>1</v>
      </c>
      <c r="AU126" t="s">
        <v>613</v>
      </c>
      <c r="AV126">
        <v>37.360000610351563</v>
      </c>
      <c r="AW126">
        <v>37.479999542236328</v>
      </c>
      <c r="AX126">
        <v>37.560001373291023</v>
      </c>
      <c r="AY126">
        <v>36.779998779296882</v>
      </c>
      <c r="AZ126">
        <v>36.860000610351563</v>
      </c>
      <c r="BA126" s="2">
        <f t="shared" si="34"/>
        <v>3.2016791182064575E-3</v>
      </c>
      <c r="BB126" s="2">
        <f t="shared" si="35"/>
        <v>2.129974124856715E-3</v>
      </c>
      <c r="BC126" s="2">
        <f t="shared" si="36"/>
        <v>1.8676648118701622E-2</v>
      </c>
      <c r="BD126" s="2">
        <f t="shared" si="37"/>
        <v>2.1704240295702393E-3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8</v>
      </c>
      <c r="BO126">
        <v>2</v>
      </c>
      <c r="BP126">
        <v>4</v>
      </c>
      <c r="BQ126">
        <v>20</v>
      </c>
      <c r="BR126">
        <v>161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4</v>
      </c>
      <c r="CF126">
        <v>0</v>
      </c>
      <c r="CG126">
        <v>0</v>
      </c>
      <c r="CH126">
        <v>0</v>
      </c>
      <c r="CI126">
        <v>2</v>
      </c>
      <c r="CJ126">
        <v>0</v>
      </c>
      <c r="CK126">
        <v>1</v>
      </c>
      <c r="CL126">
        <v>0</v>
      </c>
      <c r="CM126" t="s">
        <v>659</v>
      </c>
      <c r="CN126">
        <v>36.860000610351563</v>
      </c>
      <c r="CO126">
        <v>36.860000610351563</v>
      </c>
      <c r="CP126">
        <v>38.639999389648438</v>
      </c>
      <c r="CQ126">
        <v>36.720001220703118</v>
      </c>
      <c r="CR126">
        <v>38.340000152587891</v>
      </c>
      <c r="CS126" s="2">
        <f t="shared" si="38"/>
        <v>0</v>
      </c>
      <c r="CT126" s="2">
        <f t="shared" si="39"/>
        <v>4.6066221723950918E-2</v>
      </c>
      <c r="CU126" s="2">
        <f t="shared" si="40"/>
        <v>3.7981385602344764E-3</v>
      </c>
      <c r="CV126" s="2">
        <f t="shared" si="41"/>
        <v>4.2253493099567052E-2</v>
      </c>
      <c r="CW126">
        <v>2</v>
      </c>
      <c r="CX126">
        <v>2</v>
      </c>
      <c r="CY126">
        <v>7</v>
      </c>
      <c r="CZ126">
        <v>8</v>
      </c>
      <c r="DA126">
        <v>176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2</v>
      </c>
      <c r="DI126">
        <v>0</v>
      </c>
      <c r="DJ126">
        <v>0</v>
      </c>
      <c r="DK126">
        <v>1</v>
      </c>
      <c r="DL126">
        <v>3</v>
      </c>
      <c r="DM126">
        <v>1</v>
      </c>
      <c r="DN126">
        <v>3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660</v>
      </c>
      <c r="EF126">
        <v>38.340000152587891</v>
      </c>
      <c r="EG126">
        <v>38.580001831054688</v>
      </c>
      <c r="EH126">
        <v>39.299999237060547</v>
      </c>
      <c r="EI126">
        <v>38.509998321533203</v>
      </c>
      <c r="EJ126">
        <v>38.779998779296882</v>
      </c>
      <c r="EK126" s="2">
        <f t="shared" si="42"/>
        <v>6.2208830242618252E-3</v>
      </c>
      <c r="EL126" s="2">
        <f t="shared" si="43"/>
        <v>1.8320545037743718E-2</v>
      </c>
      <c r="EM126" s="2">
        <f t="shared" si="44"/>
        <v>1.8145024934947962E-3</v>
      </c>
      <c r="EN126" s="2">
        <f t="shared" si="45"/>
        <v>6.9623637509710345E-3</v>
      </c>
      <c r="EO126">
        <v>1</v>
      </c>
      <c r="EP126">
        <v>64</v>
      </c>
      <c r="EQ126">
        <v>94</v>
      </c>
      <c r="ER126">
        <v>36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661</v>
      </c>
      <c r="FX126">
        <v>38.779998779296882</v>
      </c>
      <c r="FY126">
        <v>38.799999237060547</v>
      </c>
      <c r="FZ126">
        <v>39.299999237060547</v>
      </c>
      <c r="GA126">
        <v>38.75</v>
      </c>
      <c r="GB126">
        <v>39.25</v>
      </c>
      <c r="GC126">
        <v>582</v>
      </c>
      <c r="GD126">
        <v>212</v>
      </c>
      <c r="GE126">
        <v>390</v>
      </c>
      <c r="GF126">
        <v>4</v>
      </c>
      <c r="GG126">
        <v>0</v>
      </c>
      <c r="GH126">
        <v>344</v>
      </c>
      <c r="GI126">
        <v>0</v>
      </c>
      <c r="GJ126">
        <v>220</v>
      </c>
      <c r="GK126">
        <v>16</v>
      </c>
      <c r="GL126">
        <v>166</v>
      </c>
      <c r="GM126">
        <v>3</v>
      </c>
      <c r="GN126">
        <v>0</v>
      </c>
      <c r="GO126">
        <v>1</v>
      </c>
      <c r="GP126">
        <v>0</v>
      </c>
      <c r="GQ126">
        <v>1</v>
      </c>
      <c r="GR126">
        <v>0</v>
      </c>
      <c r="GS126">
        <v>2</v>
      </c>
      <c r="GT126">
        <v>0</v>
      </c>
      <c r="GU126">
        <v>1</v>
      </c>
      <c r="GV126">
        <v>0</v>
      </c>
      <c r="GW126">
        <v>1.9</v>
      </c>
      <c r="GX126" t="s">
        <v>218</v>
      </c>
      <c r="GY126">
        <v>3979031</v>
      </c>
      <c r="GZ126">
        <v>5766160</v>
      </c>
      <c r="HC126">
        <v>-3.93</v>
      </c>
      <c r="HD126">
        <v>1.03</v>
      </c>
      <c r="HE126">
        <v>0.39710000000000001</v>
      </c>
      <c r="HF126" s="2">
        <f t="shared" si="46"/>
        <v>5.1547572569432543E-4</v>
      </c>
      <c r="HG126" s="2">
        <f t="shared" si="47"/>
        <v>1.2722646557420059E-2</v>
      </c>
      <c r="HH126" s="2">
        <f t="shared" si="48"/>
        <v>1.2886401557654636E-3</v>
      </c>
      <c r="HI126" s="2">
        <f t="shared" si="49"/>
        <v>1.2738853503184711E-2</v>
      </c>
      <c r="HJ126" s="3">
        <f t="shared" si="50"/>
        <v>39.293637913781836</v>
      </c>
      <c r="HK126" t="str">
        <f t="shared" si="51"/>
        <v>FITB</v>
      </c>
    </row>
    <row r="127" spans="1:219" hidden="1" x14ac:dyDescent="0.3">
      <c r="A127">
        <v>118</v>
      </c>
      <c r="B127" t="s">
        <v>662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19</v>
      </c>
      <c r="N127">
        <v>9</v>
      </c>
      <c r="O127">
        <v>20</v>
      </c>
      <c r="P127">
        <v>13</v>
      </c>
      <c r="Q127">
        <v>14</v>
      </c>
      <c r="R127">
        <v>3</v>
      </c>
      <c r="S127">
        <v>47</v>
      </c>
      <c r="T127">
        <v>1</v>
      </c>
      <c r="U127">
        <v>14</v>
      </c>
      <c r="V127">
        <v>8</v>
      </c>
      <c r="W127">
        <v>1</v>
      </c>
      <c r="X127">
        <v>2</v>
      </c>
      <c r="Y127">
        <v>2</v>
      </c>
      <c r="Z127">
        <v>79</v>
      </c>
      <c r="AA127">
        <v>3</v>
      </c>
      <c r="AB127">
        <v>20</v>
      </c>
      <c r="AC127">
        <v>1</v>
      </c>
      <c r="AD127">
        <v>20</v>
      </c>
      <c r="AE127">
        <v>56</v>
      </c>
      <c r="AF127">
        <v>47</v>
      </c>
      <c r="AG127">
        <v>11</v>
      </c>
      <c r="AH127">
        <v>11</v>
      </c>
      <c r="AI127">
        <v>4</v>
      </c>
      <c r="AJ127">
        <v>2</v>
      </c>
      <c r="AK127">
        <v>4</v>
      </c>
      <c r="AL127">
        <v>2</v>
      </c>
      <c r="AM127">
        <v>79</v>
      </c>
      <c r="AN127">
        <v>56</v>
      </c>
      <c r="AO127">
        <v>9</v>
      </c>
      <c r="AP127">
        <v>9</v>
      </c>
      <c r="AQ127">
        <v>4</v>
      </c>
      <c r="AR127">
        <v>3</v>
      </c>
      <c r="AS127">
        <v>3</v>
      </c>
      <c r="AT127">
        <v>3</v>
      </c>
      <c r="AU127" t="s">
        <v>663</v>
      </c>
      <c r="AV127">
        <v>67.529998779296875</v>
      </c>
      <c r="AW127">
        <v>68.069999694824219</v>
      </c>
      <c r="AX127">
        <v>69.360000610351563</v>
      </c>
      <c r="AY127">
        <v>66.760002136230469</v>
      </c>
      <c r="AZ127">
        <v>67.800003051757813</v>
      </c>
      <c r="BA127" s="2">
        <f t="shared" si="34"/>
        <v>7.9330236219818939E-3</v>
      </c>
      <c r="BB127" s="2">
        <f t="shared" si="35"/>
        <v>1.8598628952935958E-2</v>
      </c>
      <c r="BC127" s="2">
        <f t="shared" si="36"/>
        <v>1.9244859181237195E-2</v>
      </c>
      <c r="BD127" s="2">
        <f t="shared" si="37"/>
        <v>1.5339245851263672E-2</v>
      </c>
      <c r="BE127">
        <v>46</v>
      </c>
      <c r="BF127">
        <v>21</v>
      </c>
      <c r="BG127">
        <v>22</v>
      </c>
      <c r="BH127">
        <v>6</v>
      </c>
      <c r="BI127">
        <v>0</v>
      </c>
      <c r="BJ127">
        <v>1</v>
      </c>
      <c r="BK127">
        <v>28</v>
      </c>
      <c r="BL127">
        <v>0</v>
      </c>
      <c r="BM127">
        <v>0</v>
      </c>
      <c r="BN127">
        <v>13</v>
      </c>
      <c r="BO127">
        <v>8</v>
      </c>
      <c r="BP127">
        <v>5</v>
      </c>
      <c r="BQ127">
        <v>6</v>
      </c>
      <c r="BR127">
        <v>10</v>
      </c>
      <c r="BS127">
        <v>1</v>
      </c>
      <c r="BT127">
        <v>27</v>
      </c>
      <c r="BU127">
        <v>0</v>
      </c>
      <c r="BV127">
        <v>0</v>
      </c>
      <c r="BW127">
        <v>0</v>
      </c>
      <c r="BX127">
        <v>0</v>
      </c>
      <c r="BY127">
        <v>10</v>
      </c>
      <c r="BZ127">
        <v>10</v>
      </c>
      <c r="CA127">
        <v>0</v>
      </c>
      <c r="CB127">
        <v>0</v>
      </c>
      <c r="CC127">
        <v>1</v>
      </c>
      <c r="CD127">
        <v>1</v>
      </c>
      <c r="CE127">
        <v>2</v>
      </c>
      <c r="CF127">
        <v>0</v>
      </c>
      <c r="CG127">
        <v>4</v>
      </c>
      <c r="CH127">
        <v>4</v>
      </c>
      <c r="CI127">
        <v>2</v>
      </c>
      <c r="CJ127">
        <v>0</v>
      </c>
      <c r="CK127">
        <v>2</v>
      </c>
      <c r="CL127">
        <v>1</v>
      </c>
      <c r="CM127" t="s">
        <v>311</v>
      </c>
      <c r="CN127">
        <v>67.800003051757813</v>
      </c>
      <c r="CO127">
        <v>67.879997253417969</v>
      </c>
      <c r="CP127">
        <v>71.639999389648438</v>
      </c>
      <c r="CQ127">
        <v>67.669998168945313</v>
      </c>
      <c r="CR127">
        <v>70.889999389648438</v>
      </c>
      <c r="CS127" s="2">
        <f t="shared" si="38"/>
        <v>1.1784650102667493E-3</v>
      </c>
      <c r="CT127" s="2">
        <f t="shared" si="39"/>
        <v>5.2484675715585904E-2</v>
      </c>
      <c r="CU127" s="2">
        <f t="shared" si="40"/>
        <v>3.0936813931895513E-3</v>
      </c>
      <c r="CV127" s="2">
        <f t="shared" si="41"/>
        <v>4.5422503151739568E-2</v>
      </c>
      <c r="CW127">
        <v>4</v>
      </c>
      <c r="CX127">
        <v>4</v>
      </c>
      <c r="CY127">
        <v>1</v>
      </c>
      <c r="CZ127">
        <v>13</v>
      </c>
      <c r="DA127">
        <v>138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1</v>
      </c>
      <c r="DI127">
        <v>0</v>
      </c>
      <c r="DJ127">
        <v>0</v>
      </c>
      <c r="DK127">
        <v>1</v>
      </c>
      <c r="DL127">
        <v>2</v>
      </c>
      <c r="DM127">
        <v>1</v>
      </c>
      <c r="DN127">
        <v>2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664</v>
      </c>
      <c r="EF127">
        <v>70.889999389648438</v>
      </c>
      <c r="EG127">
        <v>71.150001525878906</v>
      </c>
      <c r="EH127">
        <v>72.489997863769531</v>
      </c>
      <c r="EI127">
        <v>70.550003051757813</v>
      </c>
      <c r="EJ127">
        <v>71.839996337890625</v>
      </c>
      <c r="EK127" s="2">
        <f t="shared" si="42"/>
        <v>3.6542815271184415E-3</v>
      </c>
      <c r="EL127" s="2">
        <f t="shared" si="43"/>
        <v>1.8485258344315025E-2</v>
      </c>
      <c r="EM127" s="2">
        <f t="shared" si="44"/>
        <v>8.4328666374358097E-3</v>
      </c>
      <c r="EN127" s="2">
        <f t="shared" si="45"/>
        <v>1.7956477615414745E-2</v>
      </c>
      <c r="EO127">
        <v>2</v>
      </c>
      <c r="EP127">
        <v>29</v>
      </c>
      <c r="EQ127">
        <v>106</v>
      </c>
      <c r="ER127">
        <v>5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0</v>
      </c>
      <c r="FB127">
        <v>1</v>
      </c>
      <c r="FC127">
        <v>1</v>
      </c>
      <c r="FD127">
        <v>3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1</v>
      </c>
      <c r="FK127">
        <v>0</v>
      </c>
      <c r="FL127">
        <v>0</v>
      </c>
      <c r="FM127">
        <v>1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389</v>
      </c>
      <c r="FX127">
        <v>71.839996337890625</v>
      </c>
      <c r="FY127">
        <v>71.540000915527344</v>
      </c>
      <c r="FZ127">
        <v>72.569999694824219</v>
      </c>
      <c r="GA127">
        <v>71.419998168945313</v>
      </c>
      <c r="GB127">
        <v>72.349998474121094</v>
      </c>
      <c r="GC127">
        <v>472</v>
      </c>
      <c r="GD127">
        <v>139</v>
      </c>
      <c r="GE127">
        <v>302</v>
      </c>
      <c r="GF127">
        <v>5</v>
      </c>
      <c r="GG127">
        <v>14</v>
      </c>
      <c r="GH127">
        <v>189</v>
      </c>
      <c r="GI127">
        <v>0</v>
      </c>
      <c r="GJ127">
        <v>156</v>
      </c>
      <c r="GK127">
        <v>22</v>
      </c>
      <c r="GL127">
        <v>90</v>
      </c>
      <c r="GM127">
        <v>2</v>
      </c>
      <c r="GN127">
        <v>1</v>
      </c>
      <c r="GO127">
        <v>6</v>
      </c>
      <c r="GP127">
        <v>1</v>
      </c>
      <c r="GQ127">
        <v>4</v>
      </c>
      <c r="GR127">
        <v>1</v>
      </c>
      <c r="GS127">
        <v>5</v>
      </c>
      <c r="GT127">
        <v>0</v>
      </c>
      <c r="GU127">
        <v>4</v>
      </c>
      <c r="GV127">
        <v>0</v>
      </c>
      <c r="GW127">
        <v>2.2000000000000002</v>
      </c>
      <c r="GX127" t="s">
        <v>218</v>
      </c>
      <c r="GY127">
        <v>188071</v>
      </c>
      <c r="GZ127">
        <v>208420</v>
      </c>
      <c r="HA127">
        <v>1.716</v>
      </c>
      <c r="HB127">
        <v>2.6309999999999998</v>
      </c>
      <c r="HC127">
        <v>0.92</v>
      </c>
      <c r="HD127">
        <v>4.5</v>
      </c>
      <c r="HE127">
        <v>0.41539999999999999</v>
      </c>
      <c r="HF127" s="2">
        <f t="shared" si="46"/>
        <v>-4.1933941644409778E-3</v>
      </c>
      <c r="HG127" s="2">
        <f t="shared" si="47"/>
        <v>1.4193176018027942E-2</v>
      </c>
      <c r="HH127" s="2">
        <f t="shared" si="48"/>
        <v>1.6774216528697705E-3</v>
      </c>
      <c r="HI127" s="2">
        <f t="shared" si="49"/>
        <v>1.2854185553416886E-2</v>
      </c>
      <c r="HJ127" s="3">
        <f t="shared" si="50"/>
        <v>72.555380740851305</v>
      </c>
      <c r="HK127" t="str">
        <f t="shared" si="51"/>
        <v>FCFS</v>
      </c>
    </row>
    <row r="128" spans="1:219" hidden="1" x14ac:dyDescent="0.3">
      <c r="A128">
        <v>119</v>
      </c>
      <c r="B128" t="s">
        <v>665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</v>
      </c>
      <c r="X128">
        <v>33</v>
      </c>
      <c r="Y128">
        <v>24</v>
      </c>
      <c r="Z128">
        <v>135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363</v>
      </c>
      <c r="AV128">
        <v>124.8199996948242</v>
      </c>
      <c r="AW128">
        <v>124.4199981689453</v>
      </c>
      <c r="AX128">
        <v>125.23000335693359</v>
      </c>
      <c r="AY128">
        <v>123.7900009155273</v>
      </c>
      <c r="AZ128">
        <v>124.629997253418</v>
      </c>
      <c r="BA128" s="2">
        <f t="shared" si="34"/>
        <v>-3.214929527130872E-3</v>
      </c>
      <c r="BB128" s="2">
        <f t="shared" si="35"/>
        <v>6.4681399526884675E-3</v>
      </c>
      <c r="BC128" s="2">
        <f t="shared" si="36"/>
        <v>5.0634726144469511E-3</v>
      </c>
      <c r="BD128" s="2">
        <f t="shared" si="37"/>
        <v>6.7399210174311497E-3</v>
      </c>
      <c r="BE128">
        <v>124</v>
      </c>
      <c r="BF128">
        <v>29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57</v>
      </c>
      <c r="BO128">
        <v>8</v>
      </c>
      <c r="BP128">
        <v>5</v>
      </c>
      <c r="BQ128">
        <v>8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640</v>
      </c>
      <c r="CN128">
        <v>124.629997253418</v>
      </c>
      <c r="CO128">
        <v>124.3000030517578</v>
      </c>
      <c r="CP128">
        <v>126.51999664306641</v>
      </c>
      <c r="CQ128">
        <v>123.5800018310547</v>
      </c>
      <c r="CR128">
        <v>126.01999664306641</v>
      </c>
      <c r="CS128" s="2">
        <f t="shared" si="38"/>
        <v>-2.6548205435101835E-3</v>
      </c>
      <c r="CT128" s="2">
        <f t="shared" si="39"/>
        <v>1.7546582755385121E-2</v>
      </c>
      <c r="CU128" s="2">
        <f t="shared" si="40"/>
        <v>5.7924473292514378E-3</v>
      </c>
      <c r="CV128" s="2">
        <f t="shared" si="41"/>
        <v>1.9361965378579038E-2</v>
      </c>
      <c r="CW128">
        <v>19</v>
      </c>
      <c r="CX128">
        <v>19</v>
      </c>
      <c r="CY128">
        <v>89</v>
      </c>
      <c r="CZ128">
        <v>61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9</v>
      </c>
      <c r="DG128">
        <v>2</v>
      </c>
      <c r="DH128">
        <v>2</v>
      </c>
      <c r="DI128">
        <v>0</v>
      </c>
      <c r="DJ128">
        <v>2</v>
      </c>
      <c r="DK128">
        <v>1</v>
      </c>
      <c r="DL128">
        <v>15</v>
      </c>
      <c r="DM128">
        <v>0</v>
      </c>
      <c r="DN128">
        <v>0</v>
      </c>
      <c r="DO128">
        <v>0</v>
      </c>
      <c r="DP128">
        <v>0</v>
      </c>
      <c r="DQ128">
        <v>2</v>
      </c>
      <c r="DR128">
        <v>2</v>
      </c>
      <c r="DS128">
        <v>0</v>
      </c>
      <c r="DT128">
        <v>0</v>
      </c>
      <c r="DU128">
        <v>1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234</v>
      </c>
      <c r="EF128">
        <v>126.01999664306641</v>
      </c>
      <c r="EG128">
        <v>126.0400009155273</v>
      </c>
      <c r="EH128">
        <v>127.3399963378906</v>
      </c>
      <c r="EI128">
        <v>125.870002746582</v>
      </c>
      <c r="EJ128">
        <v>126.5500030517578</v>
      </c>
      <c r="EK128" s="2">
        <f t="shared" si="42"/>
        <v>1.5871368070130565E-4</v>
      </c>
      <c r="EL128" s="2">
        <f t="shared" si="43"/>
        <v>1.0208853932379691E-2</v>
      </c>
      <c r="EM128" s="2">
        <f t="shared" si="44"/>
        <v>1.3487636282962789E-3</v>
      </c>
      <c r="EN128" s="2">
        <f t="shared" si="45"/>
        <v>5.3733724913280767E-3</v>
      </c>
      <c r="EO128">
        <v>120</v>
      </c>
      <c r="EP128">
        <v>67</v>
      </c>
      <c r="EQ128">
        <v>4</v>
      </c>
      <c r="ER128">
        <v>0</v>
      </c>
      <c r="ES128">
        <v>0</v>
      </c>
      <c r="ET128">
        <v>1</v>
      </c>
      <c r="EU128">
        <v>4</v>
      </c>
      <c r="EV128">
        <v>0</v>
      </c>
      <c r="EW128">
        <v>0</v>
      </c>
      <c r="EX128">
        <v>13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666</v>
      </c>
      <c r="FX128">
        <v>126.5500030517578</v>
      </c>
      <c r="FY128">
        <v>124.84999847412109</v>
      </c>
      <c r="FZ128">
        <v>125.4599990844727</v>
      </c>
      <c r="GA128">
        <v>121.23000335693359</v>
      </c>
      <c r="GB128">
        <v>121.6600036621094</v>
      </c>
      <c r="GC128">
        <v>532</v>
      </c>
      <c r="GD128">
        <v>302</v>
      </c>
      <c r="GE128">
        <v>379</v>
      </c>
      <c r="GF128">
        <v>28</v>
      </c>
      <c r="GG128">
        <v>0</v>
      </c>
      <c r="GH128">
        <v>61</v>
      </c>
      <c r="GI128">
        <v>0</v>
      </c>
      <c r="GJ128">
        <v>61</v>
      </c>
      <c r="GK128">
        <v>0</v>
      </c>
      <c r="GL128">
        <v>138</v>
      </c>
      <c r="GM128">
        <v>0</v>
      </c>
      <c r="GN128">
        <v>2</v>
      </c>
      <c r="GO128">
        <v>2</v>
      </c>
      <c r="GP128">
        <v>1</v>
      </c>
      <c r="GQ128">
        <v>1</v>
      </c>
      <c r="GR128">
        <v>1</v>
      </c>
      <c r="GS128">
        <v>0</v>
      </c>
      <c r="GT128">
        <v>0</v>
      </c>
      <c r="GU128">
        <v>0</v>
      </c>
      <c r="GV128">
        <v>0</v>
      </c>
      <c r="GW128">
        <v>1.8</v>
      </c>
      <c r="GX128" t="s">
        <v>218</v>
      </c>
      <c r="GY128">
        <v>4584059</v>
      </c>
      <c r="GZ128">
        <v>3638500</v>
      </c>
      <c r="HA128">
        <v>0.217</v>
      </c>
      <c r="HB128">
        <v>1.0369999999999999</v>
      </c>
      <c r="HC128">
        <v>1.23</v>
      </c>
      <c r="HD128">
        <v>3.5</v>
      </c>
      <c r="HE128">
        <v>0</v>
      </c>
      <c r="HF128" s="2">
        <f t="shared" si="46"/>
        <v>-1.3616376439036015E-2</v>
      </c>
      <c r="HG128" s="2">
        <f t="shared" si="47"/>
        <v>4.8621123449944514E-3</v>
      </c>
      <c r="HH128" s="2">
        <f t="shared" si="48"/>
        <v>2.8994754997436756E-2</v>
      </c>
      <c r="HI128" s="2">
        <f t="shared" si="49"/>
        <v>3.534442645341862E-3</v>
      </c>
      <c r="HJ128" s="3">
        <f t="shared" si="50"/>
        <v>125.45703319297466</v>
      </c>
      <c r="HK128" t="str">
        <f t="shared" si="51"/>
        <v>FISV</v>
      </c>
    </row>
    <row r="129" spans="1:219" hidden="1" x14ac:dyDescent="0.3">
      <c r="A129">
        <v>120</v>
      </c>
      <c r="B129" t="s">
        <v>667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39</v>
      </c>
      <c r="N129">
        <v>42</v>
      </c>
      <c r="O129">
        <v>31</v>
      </c>
      <c r="P129">
        <v>9</v>
      </c>
      <c r="Q129">
        <v>0</v>
      </c>
      <c r="R129">
        <v>2</v>
      </c>
      <c r="S129">
        <v>39</v>
      </c>
      <c r="T129">
        <v>0</v>
      </c>
      <c r="U129">
        <v>0</v>
      </c>
      <c r="V129">
        <v>19</v>
      </c>
      <c r="W129">
        <v>7</v>
      </c>
      <c r="X129">
        <v>7</v>
      </c>
      <c r="Y129">
        <v>10</v>
      </c>
      <c r="Z129">
        <v>35</v>
      </c>
      <c r="AA129">
        <v>3</v>
      </c>
      <c r="AB129">
        <v>7</v>
      </c>
      <c r="AC129">
        <v>0</v>
      </c>
      <c r="AD129">
        <v>0</v>
      </c>
      <c r="AE129">
        <v>78</v>
      </c>
      <c r="AF129">
        <v>39</v>
      </c>
      <c r="AG129">
        <v>2</v>
      </c>
      <c r="AH129">
        <v>2</v>
      </c>
      <c r="AI129">
        <v>1</v>
      </c>
      <c r="AJ129">
        <v>1</v>
      </c>
      <c r="AK129">
        <v>2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668</v>
      </c>
      <c r="AV129">
        <v>171.80000305175781</v>
      </c>
      <c r="AW129">
        <v>171.69999694824219</v>
      </c>
      <c r="AX129">
        <v>176.31500244140619</v>
      </c>
      <c r="AY129">
        <v>171.69999694824219</v>
      </c>
      <c r="AZ129">
        <v>173.74000549316409</v>
      </c>
      <c r="BA129" s="2">
        <f t="shared" si="34"/>
        <v>-5.8244674020446752E-4</v>
      </c>
      <c r="BB129" s="2">
        <f t="shared" si="35"/>
        <v>2.6174774858978234E-2</v>
      </c>
      <c r="BC129" s="2">
        <f t="shared" si="36"/>
        <v>0</v>
      </c>
      <c r="BD129" s="2">
        <f t="shared" si="37"/>
        <v>1.1741731785556819E-2</v>
      </c>
      <c r="BE129">
        <v>2</v>
      </c>
      <c r="BF129">
        <v>26</v>
      </c>
      <c r="BG129">
        <v>61</v>
      </c>
      <c r="BH129">
        <v>54</v>
      </c>
      <c r="BI129">
        <v>48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493</v>
      </c>
      <c r="CN129">
        <v>173.74000549316409</v>
      </c>
      <c r="CO129">
        <v>174.5</v>
      </c>
      <c r="CP129">
        <v>176.50999450683591</v>
      </c>
      <c r="CQ129">
        <v>172.05999755859381</v>
      </c>
      <c r="CR129">
        <v>175.3999938964844</v>
      </c>
      <c r="CS129" s="2">
        <f t="shared" si="38"/>
        <v>4.3552693801485187E-3</v>
      </c>
      <c r="CT129" s="2">
        <f t="shared" si="39"/>
        <v>1.1387426034722758E-2</v>
      </c>
      <c r="CU129" s="2">
        <f t="shared" si="40"/>
        <v>1.3982822013789087E-2</v>
      </c>
      <c r="CV129" s="2">
        <f t="shared" si="41"/>
        <v>1.9042169065648595E-2</v>
      </c>
      <c r="CW129">
        <v>63</v>
      </c>
      <c r="CX129">
        <v>24</v>
      </c>
      <c r="CY129">
        <v>1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27</v>
      </c>
      <c r="DG129">
        <v>11</v>
      </c>
      <c r="DH129">
        <v>5</v>
      </c>
      <c r="DI129">
        <v>9</v>
      </c>
      <c r="DJ129">
        <v>47</v>
      </c>
      <c r="DK129">
        <v>0</v>
      </c>
      <c r="DL129">
        <v>0</v>
      </c>
      <c r="DM129">
        <v>0</v>
      </c>
      <c r="DN129">
        <v>0</v>
      </c>
      <c r="DO129">
        <v>14</v>
      </c>
      <c r="DP129">
        <v>1</v>
      </c>
      <c r="DQ129">
        <v>47</v>
      </c>
      <c r="DR129">
        <v>0</v>
      </c>
      <c r="DS129">
        <v>1</v>
      </c>
      <c r="DT129">
        <v>1</v>
      </c>
      <c r="DU129">
        <v>1</v>
      </c>
      <c r="DV129">
        <v>0</v>
      </c>
      <c r="DW129">
        <v>22</v>
      </c>
      <c r="DX129">
        <v>15</v>
      </c>
      <c r="DY129">
        <v>5</v>
      </c>
      <c r="DZ129">
        <v>5</v>
      </c>
      <c r="EA129">
        <v>1</v>
      </c>
      <c r="EB129">
        <v>1</v>
      </c>
      <c r="EC129">
        <v>1</v>
      </c>
      <c r="ED129">
        <v>1</v>
      </c>
      <c r="EE129" t="s">
        <v>371</v>
      </c>
      <c r="EF129">
        <v>175.3999938964844</v>
      </c>
      <c r="EG129">
        <v>177.32000732421881</v>
      </c>
      <c r="EH129">
        <v>180.74000549316409</v>
      </c>
      <c r="EI129">
        <v>174.66999816894531</v>
      </c>
      <c r="EJ129">
        <v>179.94999694824219</v>
      </c>
      <c r="EK129" s="2">
        <f t="shared" si="42"/>
        <v>1.082795707437445E-2</v>
      </c>
      <c r="EL129" s="2">
        <f t="shared" si="43"/>
        <v>1.8922197991604217E-2</v>
      </c>
      <c r="EM129" s="2">
        <f t="shared" si="44"/>
        <v>1.4944783700736708E-2</v>
      </c>
      <c r="EN129" s="2">
        <f t="shared" si="45"/>
        <v>2.9341477459516319E-2</v>
      </c>
      <c r="EO129">
        <v>8</v>
      </c>
      <c r="EP129">
        <v>21</v>
      </c>
      <c r="EQ129">
        <v>67</v>
      </c>
      <c r="ER129">
        <v>57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</v>
      </c>
      <c r="EY129">
        <v>1</v>
      </c>
      <c r="EZ129">
        <v>6</v>
      </c>
      <c r="FA129">
        <v>7</v>
      </c>
      <c r="FB129">
        <v>15</v>
      </c>
      <c r="FC129">
        <v>1</v>
      </c>
      <c r="FD129">
        <v>31</v>
      </c>
      <c r="FE129">
        <v>0</v>
      </c>
      <c r="FF129">
        <v>0</v>
      </c>
      <c r="FG129">
        <v>0</v>
      </c>
      <c r="FH129">
        <v>0</v>
      </c>
      <c r="FI129">
        <v>15</v>
      </c>
      <c r="FJ129">
        <v>15</v>
      </c>
      <c r="FK129">
        <v>0</v>
      </c>
      <c r="FL129">
        <v>0</v>
      </c>
      <c r="FM129">
        <v>1</v>
      </c>
      <c r="FN129">
        <v>1</v>
      </c>
      <c r="FO129">
        <v>2</v>
      </c>
      <c r="FP129">
        <v>0</v>
      </c>
      <c r="FQ129">
        <v>4</v>
      </c>
      <c r="FR129">
        <v>4</v>
      </c>
      <c r="FS129">
        <v>1</v>
      </c>
      <c r="FT129">
        <v>0</v>
      </c>
      <c r="FU129">
        <v>1</v>
      </c>
      <c r="FV129">
        <v>1</v>
      </c>
      <c r="FW129" t="s">
        <v>669</v>
      </c>
      <c r="FX129">
        <v>179.94999694824219</v>
      </c>
      <c r="FY129">
        <v>179.94999694824219</v>
      </c>
      <c r="FZ129">
        <v>182.13999938964841</v>
      </c>
      <c r="GA129">
        <v>178.1199951171875</v>
      </c>
      <c r="GB129">
        <v>179.50999450683591</v>
      </c>
      <c r="GC129">
        <v>553</v>
      </c>
      <c r="GD129">
        <v>208</v>
      </c>
      <c r="GE129">
        <v>241</v>
      </c>
      <c r="GF129">
        <v>130</v>
      </c>
      <c r="GG129">
        <v>0</v>
      </c>
      <c r="GH129">
        <v>168</v>
      </c>
      <c r="GI129">
        <v>0</v>
      </c>
      <c r="GJ129">
        <v>57</v>
      </c>
      <c r="GK129">
        <v>0</v>
      </c>
      <c r="GL129">
        <v>97</v>
      </c>
      <c r="GM129">
        <v>0</v>
      </c>
      <c r="GN129">
        <v>62</v>
      </c>
      <c r="GO129">
        <v>4</v>
      </c>
      <c r="GP129">
        <v>2</v>
      </c>
      <c r="GQ129">
        <v>3</v>
      </c>
      <c r="GR129">
        <v>1</v>
      </c>
      <c r="GS129">
        <v>2</v>
      </c>
      <c r="GT129">
        <v>2</v>
      </c>
      <c r="GU129">
        <v>2</v>
      </c>
      <c r="GV129">
        <v>2</v>
      </c>
      <c r="GW129">
        <v>2</v>
      </c>
      <c r="GX129" t="s">
        <v>218</v>
      </c>
      <c r="GY129">
        <v>457542</v>
      </c>
      <c r="GZ129">
        <v>533860</v>
      </c>
      <c r="HA129">
        <v>6.3109999999999999</v>
      </c>
      <c r="HB129">
        <v>6.6539999999999999</v>
      </c>
      <c r="HC129">
        <v>11.65</v>
      </c>
      <c r="HD129">
        <v>3.22</v>
      </c>
      <c r="HE129">
        <v>0</v>
      </c>
      <c r="HF129" s="2">
        <f t="shared" si="46"/>
        <v>0</v>
      </c>
      <c r="HG129" s="2">
        <f t="shared" si="47"/>
        <v>1.202373146340685E-2</v>
      </c>
      <c r="HH129" s="2">
        <f t="shared" si="48"/>
        <v>1.0169501873240061E-2</v>
      </c>
      <c r="HI129" s="2">
        <f t="shared" si="49"/>
        <v>7.7432980457000644E-3</v>
      </c>
      <c r="HJ129" s="3">
        <f t="shared" si="50"/>
        <v>182.11366738838873</v>
      </c>
      <c r="HK129" t="str">
        <f t="shared" si="51"/>
        <v>FIVN</v>
      </c>
    </row>
    <row r="130" spans="1:219" hidden="1" x14ac:dyDescent="0.3">
      <c r="A130">
        <v>121</v>
      </c>
      <c r="B130" t="s">
        <v>670</v>
      </c>
      <c r="C130">
        <v>10</v>
      </c>
      <c r="D130">
        <v>0</v>
      </c>
      <c r="E130">
        <v>5</v>
      </c>
      <c r="F130">
        <v>1</v>
      </c>
      <c r="G130" t="s">
        <v>218</v>
      </c>
      <c r="H130" t="s">
        <v>328</v>
      </c>
      <c r="I130">
        <v>6</v>
      </c>
      <c r="J130">
        <v>0</v>
      </c>
      <c r="K130" t="s">
        <v>218</v>
      </c>
      <c r="L130" t="s">
        <v>218</v>
      </c>
      <c r="M130">
        <v>1</v>
      </c>
      <c r="N130">
        <v>3</v>
      </c>
      <c r="O130">
        <v>8</v>
      </c>
      <c r="P130">
        <v>5</v>
      </c>
      <c r="Q130">
        <v>137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1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671</v>
      </c>
      <c r="AV130">
        <v>44.139999389648438</v>
      </c>
      <c r="AW130">
        <v>44.139999389648438</v>
      </c>
      <c r="AX130">
        <v>45.549999237060547</v>
      </c>
      <c r="AY130">
        <v>44.139999389648438</v>
      </c>
      <c r="AZ130">
        <v>45.139999389648438</v>
      </c>
      <c r="BA130" s="2">
        <f t="shared" si="34"/>
        <v>0</v>
      </c>
      <c r="BB130" s="2">
        <f t="shared" si="35"/>
        <v>3.0954991680107402E-2</v>
      </c>
      <c r="BC130" s="2">
        <f t="shared" si="36"/>
        <v>0</v>
      </c>
      <c r="BD130" s="2">
        <f t="shared" si="37"/>
        <v>2.2153301141366932E-2</v>
      </c>
      <c r="BE130">
        <v>1</v>
      </c>
      <c r="BF130">
        <v>8</v>
      </c>
      <c r="BG130">
        <v>20</v>
      </c>
      <c r="BH130">
        <v>41</v>
      </c>
      <c r="BI130">
        <v>94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541</v>
      </c>
      <c r="CN130">
        <v>45.139999389648438</v>
      </c>
      <c r="CO130">
        <v>45.360000610351563</v>
      </c>
      <c r="CP130">
        <v>46.560001373291023</v>
      </c>
      <c r="CQ130">
        <v>45</v>
      </c>
      <c r="CR130">
        <v>46.169998168945313</v>
      </c>
      <c r="CS130" s="2">
        <f t="shared" si="38"/>
        <v>4.8501150296043072E-3</v>
      </c>
      <c r="CT130" s="2">
        <f t="shared" si="39"/>
        <v>2.5773211502262416E-2</v>
      </c>
      <c r="CU130" s="2">
        <f t="shared" si="40"/>
        <v>7.9365212854385359E-3</v>
      </c>
      <c r="CV130" s="2">
        <f t="shared" si="41"/>
        <v>2.5341091950319194E-2</v>
      </c>
      <c r="CW130">
        <v>29</v>
      </c>
      <c r="CX130">
        <v>23</v>
      </c>
      <c r="CY130">
        <v>38</v>
      </c>
      <c r="CZ130">
        <v>57</v>
      </c>
      <c r="DA130">
        <v>9</v>
      </c>
      <c r="DB130">
        <v>1</v>
      </c>
      <c r="DC130">
        <v>1</v>
      </c>
      <c r="DD130">
        <v>0</v>
      </c>
      <c r="DE130">
        <v>0</v>
      </c>
      <c r="DF130">
        <v>6</v>
      </c>
      <c r="DG130">
        <v>4</v>
      </c>
      <c r="DH130">
        <v>4</v>
      </c>
      <c r="DI130">
        <v>2</v>
      </c>
      <c r="DJ130">
        <v>4</v>
      </c>
      <c r="DK130">
        <v>2</v>
      </c>
      <c r="DL130">
        <v>20</v>
      </c>
      <c r="DM130">
        <v>1</v>
      </c>
      <c r="DN130">
        <v>20</v>
      </c>
      <c r="DO130">
        <v>12</v>
      </c>
      <c r="DP130">
        <v>1</v>
      </c>
      <c r="DQ130">
        <v>4</v>
      </c>
      <c r="DR130">
        <v>4</v>
      </c>
      <c r="DS130">
        <v>1</v>
      </c>
      <c r="DT130">
        <v>1</v>
      </c>
      <c r="DU130">
        <v>2</v>
      </c>
      <c r="DV130">
        <v>2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518</v>
      </c>
      <c r="EF130">
        <v>46.169998168945313</v>
      </c>
      <c r="EG130">
        <v>46.209999084472663</v>
      </c>
      <c r="EH130">
        <v>47.630001068115227</v>
      </c>
      <c r="EI130">
        <v>45.849998474121087</v>
      </c>
      <c r="EJ130">
        <v>46.5</v>
      </c>
      <c r="EK130" s="2">
        <f t="shared" si="42"/>
        <v>8.6563333304179313E-4</v>
      </c>
      <c r="EL130" s="2">
        <f t="shared" si="43"/>
        <v>2.9813183955461842E-2</v>
      </c>
      <c r="EM130" s="2">
        <f t="shared" si="44"/>
        <v>7.7905348946986086E-3</v>
      </c>
      <c r="EN130" s="2">
        <f t="shared" si="45"/>
        <v>1.3978527438256227E-2</v>
      </c>
      <c r="EO130">
        <v>27</v>
      </c>
      <c r="EP130">
        <v>69</v>
      </c>
      <c r="EQ130">
        <v>16</v>
      </c>
      <c r="ER130">
        <v>3</v>
      </c>
      <c r="ES130">
        <v>65</v>
      </c>
      <c r="ET130">
        <v>1</v>
      </c>
      <c r="EU130">
        <v>78</v>
      </c>
      <c r="EV130">
        <v>1</v>
      </c>
      <c r="EW130">
        <v>65</v>
      </c>
      <c r="EX130">
        <v>2</v>
      </c>
      <c r="EY130">
        <v>0</v>
      </c>
      <c r="EZ130">
        <v>0</v>
      </c>
      <c r="FA130">
        <v>0</v>
      </c>
      <c r="FB130">
        <v>1</v>
      </c>
      <c r="FC130">
        <v>2</v>
      </c>
      <c r="FD130">
        <v>3</v>
      </c>
      <c r="FE130">
        <v>1</v>
      </c>
      <c r="FF130">
        <v>1</v>
      </c>
      <c r="FG130">
        <v>0</v>
      </c>
      <c r="FH130">
        <v>0</v>
      </c>
      <c r="FI130">
        <v>1</v>
      </c>
      <c r="FJ130">
        <v>1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609</v>
      </c>
      <c r="FX130">
        <v>46.5</v>
      </c>
      <c r="FY130">
        <v>46.279998779296882</v>
      </c>
      <c r="FZ130">
        <v>47.209999084472663</v>
      </c>
      <c r="GA130">
        <v>46.279998779296882</v>
      </c>
      <c r="GB130">
        <v>46.599998474121087</v>
      </c>
      <c r="GC130">
        <v>654</v>
      </c>
      <c r="GD130">
        <v>24</v>
      </c>
      <c r="GE130">
        <v>336</v>
      </c>
      <c r="GF130">
        <v>23</v>
      </c>
      <c r="GG130">
        <v>66</v>
      </c>
      <c r="GH130">
        <v>411</v>
      </c>
      <c r="GI130">
        <v>65</v>
      </c>
      <c r="GJ130">
        <v>134</v>
      </c>
      <c r="GK130">
        <v>22</v>
      </c>
      <c r="GL130">
        <v>5</v>
      </c>
      <c r="GM130">
        <v>21</v>
      </c>
      <c r="GN130">
        <v>5</v>
      </c>
      <c r="GO130">
        <v>3</v>
      </c>
      <c r="GP130">
        <v>3</v>
      </c>
      <c r="GQ130">
        <v>3</v>
      </c>
      <c r="GR130">
        <v>3</v>
      </c>
      <c r="GS130">
        <v>0</v>
      </c>
      <c r="GT130">
        <v>0</v>
      </c>
      <c r="GU130">
        <v>0</v>
      </c>
      <c r="GV130">
        <v>0</v>
      </c>
      <c r="GW130">
        <v>1.7</v>
      </c>
      <c r="GX130" t="s">
        <v>218</v>
      </c>
      <c r="GY130">
        <v>600360</v>
      </c>
      <c r="GZ130">
        <v>391340</v>
      </c>
      <c r="HA130">
        <v>1.8560000000000001</v>
      </c>
      <c r="HB130">
        <v>2.3730000000000002</v>
      </c>
      <c r="HC130">
        <v>0.83</v>
      </c>
      <c r="HD130">
        <v>4.41</v>
      </c>
      <c r="HE130">
        <v>0</v>
      </c>
      <c r="HF130" s="2">
        <f t="shared" si="46"/>
        <v>-4.7536997948567361E-3</v>
      </c>
      <c r="HG130" s="2">
        <f t="shared" si="47"/>
        <v>1.9699223113979203E-2</v>
      </c>
      <c r="HH130" s="2">
        <f t="shared" si="48"/>
        <v>0</v>
      </c>
      <c r="HI130" s="2">
        <f t="shared" si="49"/>
        <v>6.8669464657152846E-3</v>
      </c>
      <c r="HJ130" s="3">
        <f t="shared" si="50"/>
        <v>47.191678800964937</v>
      </c>
      <c r="HK130" t="str">
        <f t="shared" si="51"/>
        <v>FOCS</v>
      </c>
    </row>
    <row r="131" spans="1:219" hidden="1" x14ac:dyDescent="0.3">
      <c r="A131">
        <v>122</v>
      </c>
      <c r="B131" t="s">
        <v>672</v>
      </c>
      <c r="C131">
        <v>9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7</v>
      </c>
      <c r="N131">
        <v>5</v>
      </c>
      <c r="O131">
        <v>29</v>
      </c>
      <c r="P131">
        <v>134</v>
      </c>
      <c r="Q131">
        <v>20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379</v>
      </c>
      <c r="AV131">
        <v>73.910003662109375</v>
      </c>
      <c r="AW131">
        <v>73.730003356933594</v>
      </c>
      <c r="AX131">
        <v>74.413002014160156</v>
      </c>
      <c r="AY131">
        <v>73.080001831054688</v>
      </c>
      <c r="AZ131">
        <v>73.519996643066406</v>
      </c>
      <c r="BA131" s="2">
        <f t="shared" si="34"/>
        <v>-2.4413440523578522E-3</v>
      </c>
      <c r="BB131" s="2">
        <f t="shared" si="35"/>
        <v>9.17848546275013E-3</v>
      </c>
      <c r="BC131" s="2">
        <f t="shared" si="36"/>
        <v>8.8159703822633384E-3</v>
      </c>
      <c r="BD131" s="2">
        <f t="shared" si="37"/>
        <v>5.9846957576433768E-3</v>
      </c>
      <c r="BE131">
        <v>93</v>
      </c>
      <c r="BF131">
        <v>38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29</v>
      </c>
      <c r="BO131">
        <v>27</v>
      </c>
      <c r="BP131">
        <v>9</v>
      </c>
      <c r="BQ131">
        <v>3</v>
      </c>
      <c r="BR131">
        <v>7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7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491</v>
      </c>
      <c r="CN131">
        <v>73.519996643066406</v>
      </c>
      <c r="CO131">
        <v>73.830001831054688</v>
      </c>
      <c r="CP131">
        <v>74.110000610351563</v>
      </c>
      <c r="CQ131">
        <v>73.589996337890625</v>
      </c>
      <c r="CR131">
        <v>73.959999084472656</v>
      </c>
      <c r="CS131" s="2">
        <f t="shared" si="38"/>
        <v>4.1989053271008769E-3</v>
      </c>
      <c r="CT131" s="2">
        <f t="shared" si="39"/>
        <v>3.7781510861000234E-3</v>
      </c>
      <c r="CU131" s="2">
        <f t="shared" si="40"/>
        <v>3.2507854153013271E-3</v>
      </c>
      <c r="CV131" s="2">
        <f t="shared" si="41"/>
        <v>5.0027413623874306E-3</v>
      </c>
      <c r="CW131">
        <v>86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107</v>
      </c>
      <c r="DG131">
        <v>28</v>
      </c>
      <c r="DH131">
        <v>2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412</v>
      </c>
      <c r="EF131">
        <v>73.959999084472656</v>
      </c>
      <c r="EG131">
        <v>74.099998474121094</v>
      </c>
      <c r="EH131">
        <v>74.300003051757813</v>
      </c>
      <c r="EI131">
        <v>73.540000915527344</v>
      </c>
      <c r="EJ131">
        <v>73.680000305175781</v>
      </c>
      <c r="EK131" s="2">
        <f t="shared" si="42"/>
        <v>1.8893305334861665E-3</v>
      </c>
      <c r="EL131" s="2">
        <f t="shared" si="43"/>
        <v>2.6918515399978471E-3</v>
      </c>
      <c r="EM131" s="2">
        <f t="shared" si="44"/>
        <v>7.5573221339447771E-3</v>
      </c>
      <c r="EN131" s="2">
        <f t="shared" si="45"/>
        <v>1.900100285947004E-3</v>
      </c>
      <c r="EO131">
        <v>20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19</v>
      </c>
      <c r="EY131">
        <v>9</v>
      </c>
      <c r="EZ131">
        <v>41</v>
      </c>
      <c r="FA131">
        <v>57</v>
      </c>
      <c r="FB131">
        <v>59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529</v>
      </c>
      <c r="FX131">
        <v>73.680000305175781</v>
      </c>
      <c r="FY131">
        <v>73.599998474121094</v>
      </c>
      <c r="FZ131">
        <v>74.419998168945313</v>
      </c>
      <c r="GA131">
        <v>73.194999694824219</v>
      </c>
      <c r="GB131">
        <v>74.199996948242188</v>
      </c>
      <c r="GC131">
        <v>432</v>
      </c>
      <c r="GD131">
        <v>397</v>
      </c>
      <c r="GE131">
        <v>106</v>
      </c>
      <c r="GF131">
        <v>322</v>
      </c>
      <c r="GG131">
        <v>0</v>
      </c>
      <c r="GH131">
        <v>154</v>
      </c>
      <c r="GI131">
        <v>0</v>
      </c>
      <c r="GJ131">
        <v>0</v>
      </c>
      <c r="GK131">
        <v>0</v>
      </c>
      <c r="GL131">
        <v>66</v>
      </c>
      <c r="GM131">
        <v>0</v>
      </c>
      <c r="GN131">
        <v>59</v>
      </c>
      <c r="GO131">
        <v>1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2.4</v>
      </c>
      <c r="GX131" t="s">
        <v>218</v>
      </c>
      <c r="GY131">
        <v>1592562</v>
      </c>
      <c r="GZ131">
        <v>2110360</v>
      </c>
      <c r="HA131">
        <v>1.3120000000000001</v>
      </c>
      <c r="HB131">
        <v>1.554</v>
      </c>
      <c r="HC131">
        <v>4.0599999999999996</v>
      </c>
      <c r="HD131">
        <v>3.7</v>
      </c>
      <c r="HE131">
        <v>6.9099999999999995E-2</v>
      </c>
      <c r="HF131" s="2">
        <f t="shared" si="46"/>
        <v>-1.0869814227350005E-3</v>
      </c>
      <c r="HG131" s="2">
        <f t="shared" si="47"/>
        <v>1.1018539572692387E-2</v>
      </c>
      <c r="HH131" s="2">
        <f t="shared" si="48"/>
        <v>5.5027009197463617E-3</v>
      </c>
      <c r="HI131" s="2">
        <f t="shared" si="49"/>
        <v>1.3544437934667308E-2</v>
      </c>
      <c r="HJ131" s="3">
        <f t="shared" si="50"/>
        <v>74.410962969858303</v>
      </c>
      <c r="HK131" t="str">
        <f t="shared" si="51"/>
        <v>FTV</v>
      </c>
    </row>
    <row r="132" spans="1:219" hidden="1" x14ac:dyDescent="0.3">
      <c r="A132">
        <v>123</v>
      </c>
      <c r="B132" t="s">
        <v>673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</v>
      </c>
      <c r="N132">
        <v>26</v>
      </c>
      <c r="O132">
        <v>128</v>
      </c>
      <c r="P132">
        <v>31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389</v>
      </c>
      <c r="AV132">
        <v>101.9899978637695</v>
      </c>
      <c r="AW132">
        <v>102.30999755859381</v>
      </c>
      <c r="AX132">
        <v>103.40000152587891</v>
      </c>
      <c r="AY132">
        <v>101.59999847412109</v>
      </c>
      <c r="AZ132">
        <v>102.5299987792969</v>
      </c>
      <c r="BA132" s="2">
        <f t="shared" si="34"/>
        <v>3.1277460899267195E-3</v>
      </c>
      <c r="BB132" s="2">
        <f t="shared" si="35"/>
        <v>1.0541624286265594E-2</v>
      </c>
      <c r="BC132" s="2">
        <f t="shared" si="36"/>
        <v>6.939684306668914E-3</v>
      </c>
      <c r="BD132" s="2">
        <f t="shared" si="37"/>
        <v>9.0705190309979811E-3</v>
      </c>
      <c r="BE132">
        <v>77</v>
      </c>
      <c r="BF132">
        <v>83</v>
      </c>
      <c r="BG132">
        <v>5</v>
      </c>
      <c r="BH132">
        <v>0</v>
      </c>
      <c r="BI132">
        <v>0</v>
      </c>
      <c r="BJ132">
        <v>1</v>
      </c>
      <c r="BK132">
        <v>5</v>
      </c>
      <c r="BL132">
        <v>0</v>
      </c>
      <c r="BM132">
        <v>0</v>
      </c>
      <c r="BN132">
        <v>24</v>
      </c>
      <c r="BO132">
        <v>8</v>
      </c>
      <c r="BP132">
        <v>4</v>
      </c>
      <c r="BQ132">
        <v>4</v>
      </c>
      <c r="BR132">
        <v>6</v>
      </c>
      <c r="BS132">
        <v>1</v>
      </c>
      <c r="BT132">
        <v>8</v>
      </c>
      <c r="BU132">
        <v>0</v>
      </c>
      <c r="BV132">
        <v>0</v>
      </c>
      <c r="BW132">
        <v>78</v>
      </c>
      <c r="BX132">
        <v>5</v>
      </c>
      <c r="BY132">
        <v>6</v>
      </c>
      <c r="BZ132">
        <v>0</v>
      </c>
      <c r="CA132">
        <v>1</v>
      </c>
      <c r="CB132">
        <v>1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401</v>
      </c>
      <c r="CN132">
        <v>102.5299987792969</v>
      </c>
      <c r="CO132">
        <v>102.80999755859381</v>
      </c>
      <c r="CP132">
        <v>105.13999938964839</v>
      </c>
      <c r="CQ132">
        <v>102.4899978637695</v>
      </c>
      <c r="CR132">
        <v>104.90000152587891</v>
      </c>
      <c r="CS132" s="2">
        <f t="shared" si="38"/>
        <v>2.7234586708099195E-3</v>
      </c>
      <c r="CT132" s="2">
        <f t="shared" si="39"/>
        <v>2.2160945830136503E-2</v>
      </c>
      <c r="CU132" s="2">
        <f t="shared" si="40"/>
        <v>3.1125347964523487E-3</v>
      </c>
      <c r="CV132" s="2">
        <f t="shared" si="41"/>
        <v>2.2974295777439591E-2</v>
      </c>
      <c r="CW132">
        <v>15</v>
      </c>
      <c r="CX132">
        <v>16</v>
      </c>
      <c r="CY132">
        <v>67</v>
      </c>
      <c r="CZ132">
        <v>64</v>
      </c>
      <c r="DA132">
        <v>31</v>
      </c>
      <c r="DB132">
        <v>0</v>
      </c>
      <c r="DC132">
        <v>0</v>
      </c>
      <c r="DD132">
        <v>0</v>
      </c>
      <c r="DE132">
        <v>0</v>
      </c>
      <c r="DF132">
        <v>6</v>
      </c>
      <c r="DG132">
        <v>0</v>
      </c>
      <c r="DH132">
        <v>1</v>
      </c>
      <c r="DI132">
        <v>0</v>
      </c>
      <c r="DJ132">
        <v>0</v>
      </c>
      <c r="DK132">
        <v>1</v>
      </c>
      <c r="DL132">
        <v>7</v>
      </c>
      <c r="DM132">
        <v>1</v>
      </c>
      <c r="DN132">
        <v>7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674</v>
      </c>
      <c r="EF132">
        <v>104.90000152587891</v>
      </c>
      <c r="EG132">
        <v>105.4599990844727</v>
      </c>
      <c r="EH132">
        <v>106.379997253418</v>
      </c>
      <c r="EI132">
        <v>104.4300003051758</v>
      </c>
      <c r="EJ132">
        <v>104.879997253418</v>
      </c>
      <c r="EK132" s="2">
        <f t="shared" si="42"/>
        <v>5.3100470648139719E-3</v>
      </c>
      <c r="EL132" s="2">
        <f t="shared" si="43"/>
        <v>8.6482251616690764E-3</v>
      </c>
      <c r="EM132" s="2">
        <f t="shared" si="44"/>
        <v>9.7667247130533985E-3</v>
      </c>
      <c r="EN132" s="2">
        <f t="shared" si="45"/>
        <v>4.2905888637171374E-3</v>
      </c>
      <c r="EO132">
        <v>13</v>
      </c>
      <c r="EP132">
        <v>5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10</v>
      </c>
      <c r="EY132">
        <v>4</v>
      </c>
      <c r="EZ132">
        <v>12</v>
      </c>
      <c r="FA132">
        <v>32</v>
      </c>
      <c r="FB132">
        <v>126</v>
      </c>
      <c r="FC132">
        <v>0</v>
      </c>
      <c r="FD132">
        <v>0</v>
      </c>
      <c r="FE132">
        <v>0</v>
      </c>
      <c r="FF132">
        <v>0</v>
      </c>
      <c r="FG132">
        <v>5</v>
      </c>
      <c r="FH132">
        <v>0</v>
      </c>
      <c r="FI132">
        <v>0</v>
      </c>
      <c r="FJ132">
        <v>0</v>
      </c>
      <c r="FK132">
        <v>1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245</v>
      </c>
      <c r="FX132">
        <v>104.879997253418</v>
      </c>
      <c r="FY132">
        <v>104.94000244140619</v>
      </c>
      <c r="FZ132">
        <v>106.15000152587891</v>
      </c>
      <c r="GA132">
        <v>104.9100036621094</v>
      </c>
      <c r="GB132">
        <v>105.11000061035161</v>
      </c>
      <c r="GC132">
        <v>562</v>
      </c>
      <c r="GD132">
        <v>237</v>
      </c>
      <c r="GE132">
        <v>211</v>
      </c>
      <c r="GF132">
        <v>191</v>
      </c>
      <c r="GG132">
        <v>0</v>
      </c>
      <c r="GH132">
        <v>126</v>
      </c>
      <c r="GI132">
        <v>0</v>
      </c>
      <c r="GJ132">
        <v>95</v>
      </c>
      <c r="GK132">
        <v>7</v>
      </c>
      <c r="GL132">
        <v>132</v>
      </c>
      <c r="GM132">
        <v>7</v>
      </c>
      <c r="GN132">
        <v>126</v>
      </c>
      <c r="GO132">
        <v>1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2.5</v>
      </c>
      <c r="GX132" t="s">
        <v>218</v>
      </c>
      <c r="GY132">
        <v>988520</v>
      </c>
      <c r="GZ132">
        <v>777260</v>
      </c>
      <c r="HA132">
        <v>0.85799999999999998</v>
      </c>
      <c r="HB132">
        <v>1.6419999999999999</v>
      </c>
      <c r="HC132">
        <v>1.96</v>
      </c>
      <c r="HD132">
        <v>1.85</v>
      </c>
      <c r="HE132">
        <v>0.24370000999999999</v>
      </c>
      <c r="HF132" s="2">
        <f t="shared" si="46"/>
        <v>5.7180471309503655E-4</v>
      </c>
      <c r="HG132" s="2">
        <f t="shared" si="47"/>
        <v>1.1398954941868045E-2</v>
      </c>
      <c r="HH132" s="2">
        <f t="shared" si="48"/>
        <v>2.8586600532565232E-4</v>
      </c>
      <c r="HI132" s="2">
        <f t="shared" si="49"/>
        <v>1.9027394832162869E-3</v>
      </c>
      <c r="HJ132" s="3">
        <f t="shared" si="50"/>
        <v>106.13620880083531</v>
      </c>
      <c r="HK132" t="str">
        <f t="shared" si="51"/>
        <v>FBHS</v>
      </c>
    </row>
    <row r="133" spans="1:219" hidden="1" x14ac:dyDescent="0.3">
      <c r="A133">
        <v>124</v>
      </c>
      <c r="B133" t="s">
        <v>675</v>
      </c>
      <c r="C133">
        <v>11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1</v>
      </c>
      <c r="N133">
        <v>0</v>
      </c>
      <c r="O133">
        <v>2</v>
      </c>
      <c r="P133">
        <v>2</v>
      </c>
      <c r="Q133">
        <v>187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3</v>
      </c>
      <c r="AA133">
        <v>1</v>
      </c>
      <c r="AB133">
        <v>4</v>
      </c>
      <c r="AC133">
        <v>1</v>
      </c>
      <c r="AD133">
        <v>4</v>
      </c>
      <c r="AE133">
        <v>0</v>
      </c>
      <c r="AF133">
        <v>0</v>
      </c>
      <c r="AG133">
        <v>3</v>
      </c>
      <c r="AH133">
        <v>3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676</v>
      </c>
      <c r="AV133">
        <v>32.810001373291023</v>
      </c>
      <c r="AW133">
        <v>33.049999237060547</v>
      </c>
      <c r="AX133">
        <v>33.770000457763672</v>
      </c>
      <c r="AY133">
        <v>32.889999389648438</v>
      </c>
      <c r="AZ133">
        <v>33.240001678466797</v>
      </c>
      <c r="BA133" s="2">
        <f t="shared" si="34"/>
        <v>7.2616601909146761E-3</v>
      </c>
      <c r="BB133" s="2">
        <f t="shared" si="35"/>
        <v>2.1320734703679789E-2</v>
      </c>
      <c r="BC133" s="2">
        <f t="shared" si="36"/>
        <v>4.8411452679458788E-3</v>
      </c>
      <c r="BD133" s="2">
        <f t="shared" si="37"/>
        <v>1.0529550876800742E-2</v>
      </c>
      <c r="BE133">
        <v>44</v>
      </c>
      <c r="BF133">
        <v>57</v>
      </c>
      <c r="BG133">
        <v>52</v>
      </c>
      <c r="BH133">
        <v>32</v>
      </c>
      <c r="BI133">
        <v>7</v>
      </c>
      <c r="BJ133">
        <v>1</v>
      </c>
      <c r="BK133">
        <v>73</v>
      </c>
      <c r="BL133">
        <v>1</v>
      </c>
      <c r="BM133">
        <v>7</v>
      </c>
      <c r="BN133">
        <v>13</v>
      </c>
      <c r="BO133">
        <v>5</v>
      </c>
      <c r="BP133">
        <v>8</v>
      </c>
      <c r="BQ133">
        <v>1</v>
      </c>
      <c r="BR133">
        <v>0</v>
      </c>
      <c r="BS133">
        <v>2</v>
      </c>
      <c r="BT133">
        <v>27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419</v>
      </c>
      <c r="CN133">
        <v>33.240001678466797</v>
      </c>
      <c r="CO133">
        <v>33.5</v>
      </c>
      <c r="CP133">
        <v>34.270000457763672</v>
      </c>
      <c r="CQ133">
        <v>32.900001525878913</v>
      </c>
      <c r="CR133">
        <v>34.009998321533203</v>
      </c>
      <c r="CS133" s="2">
        <f t="shared" si="38"/>
        <v>7.761143926364289E-3</v>
      </c>
      <c r="CT133" s="2">
        <f t="shared" si="39"/>
        <v>2.2468644513520375E-2</v>
      </c>
      <c r="CU133" s="2">
        <f t="shared" si="40"/>
        <v>1.7910402212569787E-2</v>
      </c>
      <c r="CV133" s="2">
        <f t="shared" si="41"/>
        <v>3.2637366963687908E-2</v>
      </c>
      <c r="CW133">
        <v>3</v>
      </c>
      <c r="CX133">
        <v>91</v>
      </c>
      <c r="CY133">
        <v>60</v>
      </c>
      <c r="CZ133">
        <v>22</v>
      </c>
      <c r="DA133">
        <v>9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1</v>
      </c>
      <c r="DJ133">
        <v>10</v>
      </c>
      <c r="DK133">
        <v>1</v>
      </c>
      <c r="DL133">
        <v>12</v>
      </c>
      <c r="DM133">
        <v>1</v>
      </c>
      <c r="DN133">
        <v>12</v>
      </c>
      <c r="DO133">
        <v>0</v>
      </c>
      <c r="DP133">
        <v>0</v>
      </c>
      <c r="DQ133">
        <v>10</v>
      </c>
      <c r="DR133">
        <v>10</v>
      </c>
      <c r="DS133">
        <v>0</v>
      </c>
      <c r="DT133">
        <v>0</v>
      </c>
      <c r="DU133">
        <v>1</v>
      </c>
      <c r="DV133">
        <v>1</v>
      </c>
      <c r="DW133">
        <v>1</v>
      </c>
      <c r="DX133">
        <v>0</v>
      </c>
      <c r="DY133">
        <v>7</v>
      </c>
      <c r="DZ133">
        <v>7</v>
      </c>
      <c r="EA133">
        <v>1</v>
      </c>
      <c r="EB133">
        <v>0</v>
      </c>
      <c r="EC133">
        <v>1</v>
      </c>
      <c r="ED133">
        <v>1</v>
      </c>
      <c r="EE133" t="s">
        <v>677</v>
      </c>
      <c r="EF133">
        <v>34.009998321533203</v>
      </c>
      <c r="EG133">
        <v>34.119998931884773</v>
      </c>
      <c r="EH133">
        <v>34.529998779296882</v>
      </c>
      <c r="EI133">
        <v>33.159999847412109</v>
      </c>
      <c r="EJ133">
        <v>33.470001220703118</v>
      </c>
      <c r="EK133" s="2">
        <f t="shared" si="42"/>
        <v>3.223933581333549E-3</v>
      </c>
      <c r="EL133" s="2">
        <f t="shared" si="43"/>
        <v>1.1873728986574239E-2</v>
      </c>
      <c r="EM133" s="2">
        <f t="shared" si="44"/>
        <v>2.8135964669552038E-2</v>
      </c>
      <c r="EN133" s="2">
        <f t="shared" si="45"/>
        <v>9.2620663873550502E-3</v>
      </c>
      <c r="EO133">
        <v>16</v>
      </c>
      <c r="EP133">
        <v>8</v>
      </c>
      <c r="EQ133">
        <v>3</v>
      </c>
      <c r="ER133">
        <v>0</v>
      </c>
      <c r="ES133">
        <v>0</v>
      </c>
      <c r="ET133">
        <v>1</v>
      </c>
      <c r="EU133">
        <v>3</v>
      </c>
      <c r="EV133">
        <v>0</v>
      </c>
      <c r="EW133">
        <v>0</v>
      </c>
      <c r="EX133">
        <v>4</v>
      </c>
      <c r="EY133">
        <v>6</v>
      </c>
      <c r="EZ133">
        <v>3</v>
      </c>
      <c r="FA133">
        <v>2</v>
      </c>
      <c r="FB133">
        <v>162</v>
      </c>
      <c r="FC133">
        <v>1</v>
      </c>
      <c r="FD133">
        <v>0</v>
      </c>
      <c r="FE133">
        <v>0</v>
      </c>
      <c r="FF133">
        <v>0</v>
      </c>
      <c r="FG133">
        <v>11</v>
      </c>
      <c r="FH133">
        <v>3</v>
      </c>
      <c r="FI133">
        <v>0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27</v>
      </c>
      <c r="FP133">
        <v>11</v>
      </c>
      <c r="FQ133">
        <v>0</v>
      </c>
      <c r="FR133">
        <v>0</v>
      </c>
      <c r="FS133">
        <v>1</v>
      </c>
      <c r="FT133">
        <v>1</v>
      </c>
      <c r="FU133">
        <v>0</v>
      </c>
      <c r="FV133">
        <v>0</v>
      </c>
      <c r="FW133" t="s">
        <v>678</v>
      </c>
      <c r="FX133">
        <v>33.470001220703118</v>
      </c>
      <c r="FY133">
        <v>33.459999084472663</v>
      </c>
      <c r="FZ133">
        <v>34.819999694824219</v>
      </c>
      <c r="GA133">
        <v>33.369998931884773</v>
      </c>
      <c r="GB133">
        <v>34.400001525878913</v>
      </c>
      <c r="GC133">
        <v>596</v>
      </c>
      <c r="GD133">
        <v>220</v>
      </c>
      <c r="GE133">
        <v>212</v>
      </c>
      <c r="GF133">
        <v>189</v>
      </c>
      <c r="GG133">
        <v>7</v>
      </c>
      <c r="GH133">
        <v>259</v>
      </c>
      <c r="GI133">
        <v>0</v>
      </c>
      <c r="GJ133">
        <v>31</v>
      </c>
      <c r="GK133">
        <v>16</v>
      </c>
      <c r="GL133">
        <v>175</v>
      </c>
      <c r="GM133">
        <v>12</v>
      </c>
      <c r="GN133">
        <v>172</v>
      </c>
      <c r="GO133">
        <v>2</v>
      </c>
      <c r="GP133">
        <v>1</v>
      </c>
      <c r="GQ133">
        <v>2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2.9</v>
      </c>
      <c r="GX133" t="s">
        <v>281</v>
      </c>
      <c r="GY133">
        <v>4967713</v>
      </c>
      <c r="GZ133">
        <v>4477560</v>
      </c>
      <c r="HA133">
        <v>0.71099999999999997</v>
      </c>
      <c r="HB133">
        <v>1.5469999999999999</v>
      </c>
      <c r="HC133">
        <v>5.0199999999999996</v>
      </c>
      <c r="HD133">
        <v>2.2200000000000002</v>
      </c>
      <c r="HE133">
        <v>0</v>
      </c>
      <c r="HF133" s="2">
        <f t="shared" si="46"/>
        <v>-2.9892816808518852E-4</v>
      </c>
      <c r="HG133" s="2">
        <f t="shared" si="47"/>
        <v>3.905803050749912E-2</v>
      </c>
      <c r="HH133" s="2">
        <f t="shared" si="48"/>
        <v>2.6897834743114801E-3</v>
      </c>
      <c r="HI133" s="2">
        <f t="shared" si="49"/>
        <v>2.9941934543789905E-2</v>
      </c>
      <c r="HJ133" s="3">
        <f t="shared" si="50"/>
        <v>34.766880749494888</v>
      </c>
      <c r="HK133" t="str">
        <f t="shared" si="51"/>
        <v>GPS</v>
      </c>
    </row>
    <row r="134" spans="1:219" hidden="1" x14ac:dyDescent="0.3">
      <c r="A134">
        <v>125</v>
      </c>
      <c r="B134" t="s">
        <v>679</v>
      </c>
      <c r="C134">
        <v>10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69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103</v>
      </c>
      <c r="W134">
        <v>25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680</v>
      </c>
      <c r="AV134">
        <v>139</v>
      </c>
      <c r="AW134">
        <v>138.8999938964844</v>
      </c>
      <c r="AX134">
        <v>139.8699951171875</v>
      </c>
      <c r="AY134">
        <v>138.13999938964841</v>
      </c>
      <c r="AZ134">
        <v>139.1600036621094</v>
      </c>
      <c r="BA134" s="2">
        <f t="shared" si="34"/>
        <v>-7.199863780420479E-4</v>
      </c>
      <c r="BB134" s="2">
        <f t="shared" si="35"/>
        <v>6.9350200512297011E-3</v>
      </c>
      <c r="BC134" s="2">
        <f t="shared" si="36"/>
        <v>5.4715229678294897E-3</v>
      </c>
      <c r="BD134" s="2">
        <f t="shared" si="37"/>
        <v>7.329722949258044E-3</v>
      </c>
      <c r="BE134">
        <v>112</v>
      </c>
      <c r="BF134">
        <v>15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17</v>
      </c>
      <c r="BO134">
        <v>19</v>
      </c>
      <c r="BP134">
        <v>14</v>
      </c>
      <c r="BQ134">
        <v>13</v>
      </c>
      <c r="BR134">
        <v>3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3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272</v>
      </c>
      <c r="CN134">
        <v>139.1600036621094</v>
      </c>
      <c r="CO134">
        <v>140</v>
      </c>
      <c r="CP134">
        <v>141.8800048828125</v>
      </c>
      <c r="CQ134">
        <v>140</v>
      </c>
      <c r="CR134">
        <v>141.3500061035156</v>
      </c>
      <c r="CS134" s="2">
        <f t="shared" si="38"/>
        <v>5.9999738420757343E-3</v>
      </c>
      <c r="CT134" s="2">
        <f t="shared" si="39"/>
        <v>1.3250668297941748E-2</v>
      </c>
      <c r="CU134" s="2">
        <f t="shared" si="40"/>
        <v>0</v>
      </c>
      <c r="CV134" s="2">
        <f t="shared" si="41"/>
        <v>9.5508032912777763E-3</v>
      </c>
      <c r="CW134">
        <v>7</v>
      </c>
      <c r="CX134">
        <v>50</v>
      </c>
      <c r="CY134">
        <v>137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387</v>
      </c>
      <c r="EF134">
        <v>141.3500061035156</v>
      </c>
      <c r="EG134">
        <v>142.22999572753909</v>
      </c>
      <c r="EH134">
        <v>142.49000549316409</v>
      </c>
      <c r="EI134">
        <v>141.0299987792969</v>
      </c>
      <c r="EJ134">
        <v>141.6499938964844</v>
      </c>
      <c r="EK134" s="2">
        <f t="shared" si="42"/>
        <v>6.1870888733571716E-3</v>
      </c>
      <c r="EL134" s="2">
        <f t="shared" si="43"/>
        <v>1.8247579170559414E-3</v>
      </c>
      <c r="EM134" s="2">
        <f t="shared" si="44"/>
        <v>8.4370173963932427E-3</v>
      </c>
      <c r="EN134" s="2">
        <f t="shared" si="45"/>
        <v>4.3769512453391002E-3</v>
      </c>
      <c r="EO134">
        <v>13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28</v>
      </c>
      <c r="EY134">
        <v>7</v>
      </c>
      <c r="EZ134">
        <v>3</v>
      </c>
      <c r="FA134">
        <v>46</v>
      </c>
      <c r="FB134">
        <v>101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363</v>
      </c>
      <c r="FX134">
        <v>141.6499938964844</v>
      </c>
      <c r="FY134">
        <v>141.88999938964841</v>
      </c>
      <c r="FZ134">
        <v>142.94000244140619</v>
      </c>
      <c r="GA134">
        <v>141.0899963378906</v>
      </c>
      <c r="GB134">
        <v>141.1199951171875</v>
      </c>
      <c r="GC134">
        <v>403</v>
      </c>
      <c r="GD134">
        <v>379</v>
      </c>
      <c r="GE134">
        <v>207</v>
      </c>
      <c r="GF134">
        <v>185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104</v>
      </c>
      <c r="GM134">
        <v>0</v>
      </c>
      <c r="GN134">
        <v>101</v>
      </c>
      <c r="GO134">
        <v>1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2.2000000000000002</v>
      </c>
      <c r="GX134" t="s">
        <v>218</v>
      </c>
      <c r="GY134">
        <v>603222</v>
      </c>
      <c r="GZ134">
        <v>565060</v>
      </c>
      <c r="HA134">
        <v>2.3239999999999998</v>
      </c>
      <c r="HB134">
        <v>3.1520000000000001</v>
      </c>
      <c r="HC134">
        <v>4.1500000000000004</v>
      </c>
      <c r="HD134">
        <v>2.76</v>
      </c>
      <c r="HE134">
        <v>0.4642</v>
      </c>
      <c r="HF134" s="2">
        <f t="shared" si="46"/>
        <v>1.6914898456297234E-3</v>
      </c>
      <c r="HG134" s="2">
        <f t="shared" si="47"/>
        <v>7.3457606955631416E-3</v>
      </c>
      <c r="HH134" s="2">
        <f t="shared" si="48"/>
        <v>5.6381919458671215E-3</v>
      </c>
      <c r="HI134" s="2">
        <f t="shared" si="49"/>
        <v>2.125763912618206E-4</v>
      </c>
      <c r="HJ134" s="3">
        <f t="shared" si="50"/>
        <v>142.93228937025836</v>
      </c>
      <c r="HK134" t="str">
        <f t="shared" si="51"/>
        <v>GRMN</v>
      </c>
    </row>
    <row r="135" spans="1:219" hidden="1" x14ac:dyDescent="0.3">
      <c r="A135">
        <v>126</v>
      </c>
      <c r="B135" t="s">
        <v>681</v>
      </c>
      <c r="C135">
        <v>10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5</v>
      </c>
      <c r="N135">
        <v>100</v>
      </c>
      <c r="O135">
        <v>65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485</v>
      </c>
      <c r="AV135">
        <v>193.41999816894531</v>
      </c>
      <c r="AW135">
        <v>193.50999450683599</v>
      </c>
      <c r="AX135">
        <v>197</v>
      </c>
      <c r="AY135">
        <v>192.8500061035156</v>
      </c>
      <c r="AZ135">
        <v>195.6000061035156</v>
      </c>
      <c r="BA135" s="2">
        <f t="shared" si="34"/>
        <v>4.6507333184542254E-4</v>
      </c>
      <c r="BB135" s="2">
        <f t="shared" si="35"/>
        <v>1.7715763924690431E-2</v>
      </c>
      <c r="BC135" s="2">
        <f t="shared" si="36"/>
        <v>3.4106166195828624E-3</v>
      </c>
      <c r="BD135" s="2">
        <f t="shared" si="37"/>
        <v>1.4059304264768979E-2</v>
      </c>
      <c r="BE135">
        <v>13</v>
      </c>
      <c r="BF135">
        <v>46</v>
      </c>
      <c r="BG135">
        <v>91</v>
      </c>
      <c r="BH135">
        <v>23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3</v>
      </c>
      <c r="BO135">
        <v>1</v>
      </c>
      <c r="BP135">
        <v>2</v>
      </c>
      <c r="BQ135">
        <v>0</v>
      </c>
      <c r="BR135">
        <v>0</v>
      </c>
      <c r="BS135">
        <v>1</v>
      </c>
      <c r="BT135">
        <v>6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493</v>
      </c>
      <c r="CN135">
        <v>195.6000061035156</v>
      </c>
      <c r="CO135">
        <v>196.19999694824219</v>
      </c>
      <c r="CP135">
        <v>200.3699951171875</v>
      </c>
      <c r="CQ135">
        <v>196.19999694824219</v>
      </c>
      <c r="CR135">
        <v>199.41999816894531</v>
      </c>
      <c r="CS135" s="2">
        <f t="shared" si="38"/>
        <v>3.0580573601378669E-3</v>
      </c>
      <c r="CT135" s="2">
        <f t="shared" si="39"/>
        <v>2.0811490096141694E-2</v>
      </c>
      <c r="CU135" s="2">
        <f t="shared" si="40"/>
        <v>0</v>
      </c>
      <c r="CV135" s="2">
        <f t="shared" si="41"/>
        <v>1.6146832064330874E-2</v>
      </c>
      <c r="CW135">
        <v>3</v>
      </c>
      <c r="CX135">
        <v>18</v>
      </c>
      <c r="CY135">
        <v>17</v>
      </c>
      <c r="CZ135">
        <v>142</v>
      </c>
      <c r="DA135">
        <v>11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256</v>
      </c>
      <c r="EF135">
        <v>199.41999816894531</v>
      </c>
      <c r="EG135">
        <v>199.49000549316409</v>
      </c>
      <c r="EH135">
        <v>199.9700012207031</v>
      </c>
      <c r="EI135">
        <v>197.13999938964841</v>
      </c>
      <c r="EJ135">
        <v>197.6300048828125</v>
      </c>
      <c r="EK135" s="2">
        <f t="shared" si="42"/>
        <v>3.5093148674647523E-4</v>
      </c>
      <c r="EL135" s="2">
        <f t="shared" si="43"/>
        <v>2.4003386738455923E-3</v>
      </c>
      <c r="EM135" s="2">
        <f t="shared" si="44"/>
        <v>1.1780069370925017E-2</v>
      </c>
      <c r="EN135" s="2">
        <f t="shared" si="45"/>
        <v>2.4794083947660139E-3</v>
      </c>
      <c r="EO135">
        <v>7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</v>
      </c>
      <c r="EY135">
        <v>18</v>
      </c>
      <c r="EZ135">
        <v>16</v>
      </c>
      <c r="FA135">
        <v>9</v>
      </c>
      <c r="FB135">
        <v>140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8</v>
      </c>
      <c r="FP135">
        <v>0</v>
      </c>
      <c r="FQ135">
        <v>0</v>
      </c>
      <c r="FR135">
        <v>0</v>
      </c>
      <c r="FS135">
        <v>1</v>
      </c>
      <c r="FT135">
        <v>0</v>
      </c>
      <c r="FU135">
        <v>0</v>
      </c>
      <c r="FV135">
        <v>0</v>
      </c>
      <c r="FW135" t="s">
        <v>646</v>
      </c>
      <c r="FX135">
        <v>197.6300048828125</v>
      </c>
      <c r="FY135">
        <v>197.74000549316409</v>
      </c>
      <c r="FZ135">
        <v>198.47999572753909</v>
      </c>
      <c r="GA135">
        <v>196.75</v>
      </c>
      <c r="GB135">
        <v>198.1300048828125</v>
      </c>
      <c r="GC135">
        <v>541</v>
      </c>
      <c r="GD135">
        <v>194</v>
      </c>
      <c r="GE135">
        <v>198</v>
      </c>
      <c r="GF135">
        <v>188</v>
      </c>
      <c r="GG135">
        <v>0</v>
      </c>
      <c r="GH135">
        <v>176</v>
      </c>
      <c r="GI135">
        <v>0</v>
      </c>
      <c r="GJ135">
        <v>153</v>
      </c>
      <c r="GK135">
        <v>0</v>
      </c>
      <c r="GL135">
        <v>140</v>
      </c>
      <c r="GM135">
        <v>0</v>
      </c>
      <c r="GN135">
        <v>140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</v>
      </c>
      <c r="GX135" t="s">
        <v>218</v>
      </c>
      <c r="GY135">
        <v>488797</v>
      </c>
      <c r="GZ135">
        <v>534480</v>
      </c>
      <c r="HA135">
        <v>0.66800000000000004</v>
      </c>
      <c r="HB135">
        <v>0.78800000000000003</v>
      </c>
      <c r="HC135">
        <v>4.3899999999999997</v>
      </c>
      <c r="HD135">
        <v>1.56</v>
      </c>
      <c r="HE135">
        <v>0</v>
      </c>
      <c r="HF135" s="2">
        <f t="shared" si="46"/>
        <v>5.5628910334681869E-4</v>
      </c>
      <c r="HG135" s="2">
        <f t="shared" si="47"/>
        <v>3.7282862268438466E-3</v>
      </c>
      <c r="HH135" s="2">
        <f t="shared" si="48"/>
        <v>5.006601930120369E-3</v>
      </c>
      <c r="HI135" s="2">
        <f t="shared" si="49"/>
        <v>6.9651483813808479E-3</v>
      </c>
      <c r="HJ135" s="3">
        <f t="shared" si="50"/>
        <v>198.47723683214028</v>
      </c>
      <c r="HK135" t="str">
        <f t="shared" si="51"/>
        <v>IT</v>
      </c>
    </row>
    <row r="136" spans="1:219" hidden="1" x14ac:dyDescent="0.3">
      <c r="A136">
        <v>127</v>
      </c>
      <c r="B136" t="s">
        <v>682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3</v>
      </c>
      <c r="N136">
        <v>5</v>
      </c>
      <c r="O136">
        <v>8</v>
      </c>
      <c r="P136">
        <v>22</v>
      </c>
      <c r="Q136">
        <v>117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683</v>
      </c>
      <c r="AV136">
        <v>94.709999084472656</v>
      </c>
      <c r="AW136">
        <v>94.870002746582045</v>
      </c>
      <c r="AX136">
        <v>95.540000915527344</v>
      </c>
      <c r="AY136">
        <v>94.010002136230483</v>
      </c>
      <c r="AZ136">
        <v>94.019996643066406</v>
      </c>
      <c r="BA136" s="2">
        <f t="shared" si="34"/>
        <v>1.6865569461065322E-3</v>
      </c>
      <c r="BB136" s="2">
        <f t="shared" si="35"/>
        <v>7.012750288098557E-3</v>
      </c>
      <c r="BC136" s="2">
        <f t="shared" si="36"/>
        <v>9.0650425366678444E-3</v>
      </c>
      <c r="BD136" s="2">
        <f t="shared" si="37"/>
        <v>1.063019271726473E-4</v>
      </c>
      <c r="BE136">
        <v>54</v>
      </c>
      <c r="BF136">
        <v>14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18</v>
      </c>
      <c r="BO136">
        <v>18</v>
      </c>
      <c r="BP136">
        <v>12</v>
      </c>
      <c r="BQ136">
        <v>7</v>
      </c>
      <c r="BR136">
        <v>8</v>
      </c>
      <c r="BS136">
        <v>0</v>
      </c>
      <c r="BT136">
        <v>0</v>
      </c>
      <c r="BU136">
        <v>0</v>
      </c>
      <c r="BV136">
        <v>0</v>
      </c>
      <c r="BW136">
        <v>14</v>
      </c>
      <c r="BX136">
        <v>0</v>
      </c>
      <c r="BY136">
        <v>1</v>
      </c>
      <c r="BZ136">
        <v>0</v>
      </c>
      <c r="CA136">
        <v>1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684</v>
      </c>
      <c r="CN136">
        <v>94.019996643066406</v>
      </c>
      <c r="CO136">
        <v>94.550003051757798</v>
      </c>
      <c r="CP136">
        <v>96.650001525878906</v>
      </c>
      <c r="CQ136">
        <v>93.339996337890625</v>
      </c>
      <c r="CR136">
        <v>96.290000915527344</v>
      </c>
      <c r="CS136" s="2">
        <f t="shared" si="38"/>
        <v>5.6055673356378843E-3</v>
      </c>
      <c r="CT136" s="2">
        <f t="shared" si="39"/>
        <v>2.1727867987242799E-2</v>
      </c>
      <c r="CU136" s="2">
        <f t="shared" si="40"/>
        <v>1.279753225607827E-2</v>
      </c>
      <c r="CV136" s="2">
        <f t="shared" si="41"/>
        <v>3.0636665796946905E-2</v>
      </c>
      <c r="CW136">
        <v>11</v>
      </c>
      <c r="CX136">
        <v>42</v>
      </c>
      <c r="CY136">
        <v>34</v>
      </c>
      <c r="CZ136">
        <v>18</v>
      </c>
      <c r="DA136">
        <v>24</v>
      </c>
      <c r="DB136">
        <v>0</v>
      </c>
      <c r="DC136">
        <v>0</v>
      </c>
      <c r="DD136">
        <v>0</v>
      </c>
      <c r="DE136">
        <v>0</v>
      </c>
      <c r="DF136">
        <v>3</v>
      </c>
      <c r="DG136">
        <v>3</v>
      </c>
      <c r="DH136">
        <v>1</v>
      </c>
      <c r="DI136">
        <v>0</v>
      </c>
      <c r="DJ136">
        <v>4</v>
      </c>
      <c r="DK136">
        <v>1</v>
      </c>
      <c r="DL136">
        <v>11</v>
      </c>
      <c r="DM136">
        <v>1</v>
      </c>
      <c r="DN136">
        <v>11</v>
      </c>
      <c r="DO136">
        <v>0</v>
      </c>
      <c r="DP136">
        <v>0</v>
      </c>
      <c r="DQ136">
        <v>4</v>
      </c>
      <c r="DR136">
        <v>4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0</v>
      </c>
      <c r="DY136">
        <v>2</v>
      </c>
      <c r="DZ136">
        <v>2</v>
      </c>
      <c r="EA136">
        <v>1</v>
      </c>
      <c r="EB136">
        <v>0</v>
      </c>
      <c r="EC136">
        <v>1</v>
      </c>
      <c r="ED136">
        <v>1</v>
      </c>
      <c r="EE136" t="s">
        <v>671</v>
      </c>
      <c r="EF136">
        <v>96.290000915527344</v>
      </c>
      <c r="EG136">
        <v>97.099998474121094</v>
      </c>
      <c r="EH136">
        <v>97.690002441406236</v>
      </c>
      <c r="EI136">
        <v>96.080001831054673</v>
      </c>
      <c r="EJ136">
        <v>97</v>
      </c>
      <c r="EK136" s="2">
        <f t="shared" si="42"/>
        <v>8.3418905388513709E-3</v>
      </c>
      <c r="EL136" s="2">
        <f t="shared" si="43"/>
        <v>6.03955320442362E-3</v>
      </c>
      <c r="EM136" s="2">
        <f t="shared" si="44"/>
        <v>1.0504599990681429E-2</v>
      </c>
      <c r="EN136" s="2">
        <f t="shared" si="45"/>
        <v>9.484517205621934E-3</v>
      </c>
      <c r="EO136">
        <v>18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75</v>
      </c>
      <c r="EY136">
        <v>36</v>
      </c>
      <c r="EZ136">
        <v>13</v>
      </c>
      <c r="FA136">
        <v>5</v>
      </c>
      <c r="FB136">
        <v>24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0</v>
      </c>
      <c r="FJ136">
        <v>0</v>
      </c>
      <c r="FK136">
        <v>1</v>
      </c>
      <c r="FL136">
        <v>0</v>
      </c>
      <c r="FM136">
        <v>1</v>
      </c>
      <c r="FN136">
        <v>0</v>
      </c>
      <c r="FO136">
        <v>15</v>
      </c>
      <c r="FP136">
        <v>1</v>
      </c>
      <c r="FQ136">
        <v>0</v>
      </c>
      <c r="FR136">
        <v>0</v>
      </c>
      <c r="FS136">
        <v>1</v>
      </c>
      <c r="FT136">
        <v>1</v>
      </c>
      <c r="FU136">
        <v>1</v>
      </c>
      <c r="FV136">
        <v>0</v>
      </c>
      <c r="FW136" t="s">
        <v>405</v>
      </c>
      <c r="FX136">
        <v>97</v>
      </c>
      <c r="FY136">
        <v>96.819999694824219</v>
      </c>
      <c r="FZ136">
        <v>97.410003662109375</v>
      </c>
      <c r="GA136">
        <v>96.099998474121094</v>
      </c>
      <c r="GB136">
        <v>96.970001220703125</v>
      </c>
      <c r="GC136">
        <v>371</v>
      </c>
      <c r="GD136">
        <v>227</v>
      </c>
      <c r="GE136">
        <v>148</v>
      </c>
      <c r="GF136">
        <v>164</v>
      </c>
      <c r="GG136">
        <v>0</v>
      </c>
      <c r="GH136">
        <v>181</v>
      </c>
      <c r="GI136">
        <v>0</v>
      </c>
      <c r="GJ136">
        <v>42</v>
      </c>
      <c r="GK136">
        <v>11</v>
      </c>
      <c r="GL136">
        <v>36</v>
      </c>
      <c r="GM136">
        <v>11</v>
      </c>
      <c r="GN136">
        <v>28</v>
      </c>
      <c r="GO136">
        <v>3</v>
      </c>
      <c r="GP136">
        <v>2</v>
      </c>
      <c r="GQ136">
        <v>1</v>
      </c>
      <c r="GR136">
        <v>1</v>
      </c>
      <c r="GS136">
        <v>2</v>
      </c>
      <c r="GT136">
        <v>2</v>
      </c>
      <c r="GU136">
        <v>1</v>
      </c>
      <c r="GV136">
        <v>1</v>
      </c>
      <c r="GW136">
        <v>2.2000000000000002</v>
      </c>
      <c r="GX136" t="s">
        <v>218</v>
      </c>
      <c r="GY136">
        <v>169578</v>
      </c>
      <c r="GZ136">
        <v>215680</v>
      </c>
      <c r="HA136">
        <v>6.7869999999999999</v>
      </c>
      <c r="HB136">
        <v>6.7880000000000003</v>
      </c>
      <c r="HC136">
        <v>1.82</v>
      </c>
      <c r="HD136">
        <v>16.420000000000002</v>
      </c>
      <c r="HE136">
        <v>0.49109999999999998</v>
      </c>
      <c r="HF136" s="2">
        <f t="shared" si="46"/>
        <v>-1.8591231743765313E-3</v>
      </c>
      <c r="HG136" s="2">
        <f t="shared" si="47"/>
        <v>6.0569135109750372E-3</v>
      </c>
      <c r="HH136" s="2">
        <f t="shared" si="48"/>
        <v>7.4364926975063472E-3</v>
      </c>
      <c r="HI136" s="2">
        <f t="shared" si="49"/>
        <v>8.9718751740748282E-3</v>
      </c>
      <c r="HJ136" s="3">
        <f t="shared" si="50"/>
        <v>97.406430059108402</v>
      </c>
      <c r="HK136" t="str">
        <f t="shared" si="51"/>
        <v>GATX</v>
      </c>
    </row>
    <row r="137" spans="1:219" hidden="1" x14ac:dyDescent="0.3">
      <c r="A137">
        <v>128</v>
      </c>
      <c r="B137" t="s">
        <v>685</v>
      </c>
      <c r="C137">
        <v>9</v>
      </c>
      <c r="D137">
        <v>2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3</v>
      </c>
      <c r="N137">
        <v>2</v>
      </c>
      <c r="O137">
        <v>8</v>
      </c>
      <c r="P137">
        <v>36</v>
      </c>
      <c r="Q137">
        <v>45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686</v>
      </c>
      <c r="AV137">
        <v>25.5</v>
      </c>
      <c r="AW137">
        <v>25.489999771118161</v>
      </c>
      <c r="AX137">
        <v>25.510000228881839</v>
      </c>
      <c r="AY137">
        <v>25.059999465942379</v>
      </c>
      <c r="AZ137">
        <v>25.069999694824219</v>
      </c>
      <c r="BA137" s="2">
        <f t="shared" si="34"/>
        <v>-3.9231969288477941E-4</v>
      </c>
      <c r="BB137" s="2">
        <f t="shared" si="35"/>
        <v>7.8402420949552631E-4</v>
      </c>
      <c r="BC137" s="2">
        <f t="shared" si="36"/>
        <v>1.686937265739008E-2</v>
      </c>
      <c r="BD137" s="2">
        <f t="shared" si="37"/>
        <v>3.988922618097801E-4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2</v>
      </c>
      <c r="BP137">
        <v>4</v>
      </c>
      <c r="BQ137">
        <v>8</v>
      </c>
      <c r="BR137">
        <v>81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2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 t="s">
        <v>687</v>
      </c>
      <c r="CN137">
        <v>25.069999694824219</v>
      </c>
      <c r="CO137">
        <v>25.219999313354489</v>
      </c>
      <c r="CP137">
        <v>26.030000686645511</v>
      </c>
      <c r="CQ137">
        <v>25.219999313354489</v>
      </c>
      <c r="CR137">
        <v>25.889999389648441</v>
      </c>
      <c r="CS137" s="2">
        <f t="shared" si="38"/>
        <v>5.9476456230845853E-3</v>
      </c>
      <c r="CT137" s="2">
        <f t="shared" si="39"/>
        <v>3.1117992774644332E-2</v>
      </c>
      <c r="CU137" s="2">
        <f t="shared" si="40"/>
        <v>0</v>
      </c>
      <c r="CV137" s="2">
        <f t="shared" si="41"/>
        <v>2.5878721208538846E-2</v>
      </c>
      <c r="CW137">
        <v>0</v>
      </c>
      <c r="CX137">
        <v>5</v>
      </c>
      <c r="CY137">
        <v>4</v>
      </c>
      <c r="CZ137">
        <v>8</v>
      </c>
      <c r="DA137">
        <v>83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530</v>
      </c>
      <c r="EF137">
        <v>25.889999389648441</v>
      </c>
      <c r="EG137">
        <v>26.10000038146973</v>
      </c>
      <c r="EH137">
        <v>26.329999923706051</v>
      </c>
      <c r="EI137">
        <v>25.860000610351559</v>
      </c>
      <c r="EJ137">
        <v>25.870000839233398</v>
      </c>
      <c r="EK137" s="2">
        <f t="shared" si="42"/>
        <v>8.0460148947117949E-3</v>
      </c>
      <c r="EL137" s="2">
        <f t="shared" si="43"/>
        <v>8.7352655868883078E-3</v>
      </c>
      <c r="EM137" s="2">
        <f t="shared" si="44"/>
        <v>9.1953933950347233E-3</v>
      </c>
      <c r="EN137" s="2">
        <f t="shared" si="45"/>
        <v>3.8655696008615958E-4</v>
      </c>
      <c r="EO137">
        <v>42</v>
      </c>
      <c r="EP137">
        <v>3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19</v>
      </c>
      <c r="EY137">
        <v>9</v>
      </c>
      <c r="EZ137">
        <v>12</v>
      </c>
      <c r="FA137">
        <v>3</v>
      </c>
      <c r="FB137">
        <v>23</v>
      </c>
      <c r="FC137">
        <v>0</v>
      </c>
      <c r="FD137">
        <v>0</v>
      </c>
      <c r="FE137">
        <v>0</v>
      </c>
      <c r="FF137">
        <v>0</v>
      </c>
      <c r="FG137">
        <v>4</v>
      </c>
      <c r="FH137">
        <v>0</v>
      </c>
      <c r="FI137">
        <v>0</v>
      </c>
      <c r="FJ137">
        <v>0</v>
      </c>
      <c r="FK137">
        <v>2</v>
      </c>
      <c r="FL137">
        <v>0</v>
      </c>
      <c r="FM137">
        <v>2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620</v>
      </c>
      <c r="FX137">
        <v>25.870000839233398</v>
      </c>
      <c r="FY137">
        <v>26.059999465942379</v>
      </c>
      <c r="FZ137">
        <v>26.059999465942379</v>
      </c>
      <c r="GA137">
        <v>25.469999313354489</v>
      </c>
      <c r="GB137">
        <v>25.760000228881839</v>
      </c>
      <c r="GC137">
        <v>240</v>
      </c>
      <c r="GD137">
        <v>162</v>
      </c>
      <c r="GE137">
        <v>145</v>
      </c>
      <c r="GF137">
        <v>66</v>
      </c>
      <c r="GG137">
        <v>0</v>
      </c>
      <c r="GH137">
        <v>172</v>
      </c>
      <c r="GI137">
        <v>0</v>
      </c>
      <c r="GJ137">
        <v>91</v>
      </c>
      <c r="GK137">
        <v>0</v>
      </c>
      <c r="GL137">
        <v>104</v>
      </c>
      <c r="GM137">
        <v>0</v>
      </c>
      <c r="GN137">
        <v>23</v>
      </c>
      <c r="GO137">
        <v>2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3</v>
      </c>
      <c r="GX137" t="s">
        <v>281</v>
      </c>
      <c r="GY137">
        <v>145136</v>
      </c>
      <c r="GZ137">
        <v>117200</v>
      </c>
      <c r="HA137">
        <v>3.04</v>
      </c>
      <c r="HB137">
        <v>3.528</v>
      </c>
      <c r="HD137">
        <v>1.77</v>
      </c>
      <c r="HE137">
        <v>0</v>
      </c>
      <c r="HF137" s="2">
        <f t="shared" si="46"/>
        <v>7.290814681607638E-3</v>
      </c>
      <c r="HG137" s="2">
        <f t="shared" si="47"/>
        <v>0</v>
      </c>
      <c r="HH137" s="2">
        <f t="shared" si="48"/>
        <v>2.2640067716001244E-2</v>
      </c>
      <c r="HI137" s="2">
        <f t="shared" si="49"/>
        <v>1.1257799415785863E-2</v>
      </c>
      <c r="HJ137" s="3">
        <f t="shared" si="50"/>
        <v>26.059999465942379</v>
      </c>
      <c r="HK137" t="str">
        <f t="shared" si="51"/>
        <v>GCP</v>
      </c>
    </row>
    <row r="138" spans="1:219" hidden="1" x14ac:dyDescent="0.3">
      <c r="A138">
        <v>129</v>
      </c>
      <c r="B138" t="s">
        <v>688</v>
      </c>
      <c r="C138">
        <v>9</v>
      </c>
      <c r="D138">
        <v>1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3</v>
      </c>
      <c r="N138">
        <v>1</v>
      </c>
      <c r="O138">
        <v>10</v>
      </c>
      <c r="P138">
        <v>10</v>
      </c>
      <c r="Q138">
        <v>171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3</v>
      </c>
      <c r="AC138">
        <v>1</v>
      </c>
      <c r="AD138">
        <v>3</v>
      </c>
      <c r="AE138">
        <v>0</v>
      </c>
      <c r="AF138">
        <v>0</v>
      </c>
      <c r="AG138">
        <v>2</v>
      </c>
      <c r="AH138">
        <v>2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0</v>
      </c>
      <c r="AO138">
        <v>1</v>
      </c>
      <c r="AP138">
        <v>1</v>
      </c>
      <c r="AQ138">
        <v>1</v>
      </c>
      <c r="AR138">
        <v>0</v>
      </c>
      <c r="AS138">
        <v>1</v>
      </c>
      <c r="AT138">
        <v>1</v>
      </c>
      <c r="AU138" t="s">
        <v>226</v>
      </c>
      <c r="AV138">
        <v>13.35000038146973</v>
      </c>
      <c r="AW138">
        <v>13.35000038146973</v>
      </c>
      <c r="AX138">
        <v>13.680000305175779</v>
      </c>
      <c r="AY138">
        <v>13.27999973297119</v>
      </c>
      <c r="AZ138">
        <v>13.409999847412109</v>
      </c>
      <c r="BA138" s="2">
        <f t="shared" ref="BA138:BA201" si="52">100%-(AV138/AW138)</f>
        <v>0</v>
      </c>
      <c r="BB138" s="2">
        <f t="shared" ref="BB138:BB201" si="53">100%-(AW138/AX138)</f>
        <v>2.4122800902365071E-2</v>
      </c>
      <c r="BC138" s="2">
        <f t="shared" ref="BC138:BC201" si="54">100%-(AY138/AW138)</f>
        <v>5.2434941197233575E-3</v>
      </c>
      <c r="BD138" s="2">
        <f t="shared" ref="BD138:BD201" si="55">100%-(AY138/AZ138)</f>
        <v>9.6942666607119365E-3</v>
      </c>
      <c r="BE138">
        <v>16</v>
      </c>
      <c r="BF138">
        <v>94</v>
      </c>
      <c r="BG138">
        <v>43</v>
      </c>
      <c r="BH138">
        <v>24</v>
      </c>
      <c r="BI138">
        <v>14</v>
      </c>
      <c r="BJ138">
        <v>0</v>
      </c>
      <c r="BK138">
        <v>0</v>
      </c>
      <c r="BL138">
        <v>0</v>
      </c>
      <c r="BM138">
        <v>0</v>
      </c>
      <c r="BN138">
        <v>3</v>
      </c>
      <c r="BO138">
        <v>4</v>
      </c>
      <c r="BP138">
        <v>0</v>
      </c>
      <c r="BQ138">
        <v>2</v>
      </c>
      <c r="BR138">
        <v>1</v>
      </c>
      <c r="BS138">
        <v>1</v>
      </c>
      <c r="BT138">
        <v>10</v>
      </c>
      <c r="BU138">
        <v>1</v>
      </c>
      <c r="BV138">
        <v>10</v>
      </c>
      <c r="BW138">
        <v>0</v>
      </c>
      <c r="BX138">
        <v>0</v>
      </c>
      <c r="BY138">
        <v>1</v>
      </c>
      <c r="BZ138">
        <v>1</v>
      </c>
      <c r="CA138">
        <v>0</v>
      </c>
      <c r="CB138">
        <v>0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689</v>
      </c>
      <c r="CN138">
        <v>13.409999847412109</v>
      </c>
      <c r="CO138">
        <v>13.5</v>
      </c>
      <c r="CP138">
        <v>13.60999965667725</v>
      </c>
      <c r="CQ138">
        <v>13.35999965667725</v>
      </c>
      <c r="CR138">
        <v>13.55000019073486</v>
      </c>
      <c r="CS138" s="2">
        <f t="shared" ref="CS138:CS201" si="56">100%-(CN138/CO138)</f>
        <v>6.6666779694734002E-3</v>
      </c>
      <c r="CT138" s="2">
        <f t="shared" ref="CT138:CT201" si="57">100%-(CO138/CP138)</f>
        <v>8.0822674101451719E-3</v>
      </c>
      <c r="CU138" s="2">
        <f t="shared" ref="CU138:CU201" si="58">100%-(CQ138/CO138)</f>
        <v>1.0370395801685195E-2</v>
      </c>
      <c r="CV138" s="2">
        <f t="shared" ref="CV138:CV201" si="59">100%-(CQ138/CR138)</f>
        <v>1.4022179437866544E-2</v>
      </c>
      <c r="CW138">
        <v>99</v>
      </c>
      <c r="CX138">
        <v>28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47</v>
      </c>
      <c r="DG138">
        <v>25</v>
      </c>
      <c r="DH138">
        <v>15</v>
      </c>
      <c r="DI138">
        <v>2</v>
      </c>
      <c r="DJ138">
        <v>4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4</v>
      </c>
      <c r="DR138">
        <v>0</v>
      </c>
      <c r="DS138">
        <v>0</v>
      </c>
      <c r="DT138">
        <v>0</v>
      </c>
      <c r="DU138">
        <v>1</v>
      </c>
      <c r="DV138">
        <v>0</v>
      </c>
      <c r="DW138">
        <v>1</v>
      </c>
      <c r="DX138">
        <v>0</v>
      </c>
      <c r="DY138">
        <v>1</v>
      </c>
      <c r="DZ138">
        <v>1</v>
      </c>
      <c r="EA138">
        <v>1</v>
      </c>
      <c r="EB138">
        <v>0</v>
      </c>
      <c r="EC138">
        <v>1</v>
      </c>
      <c r="ED138">
        <v>1</v>
      </c>
      <c r="EE138" t="s">
        <v>485</v>
      </c>
      <c r="EF138">
        <v>13.55000019073486</v>
      </c>
      <c r="EG138">
        <v>13.63000011444092</v>
      </c>
      <c r="EH138">
        <v>14</v>
      </c>
      <c r="EI138">
        <v>13.55000019073486</v>
      </c>
      <c r="EJ138">
        <v>13.569999694824221</v>
      </c>
      <c r="EK138" s="2">
        <f t="shared" ref="EK138:EK201" si="60">100%-(EF138/EG138)</f>
        <v>5.8694000758885423E-3</v>
      </c>
      <c r="EL138" s="2">
        <f t="shared" ref="EL138:EL201" si="61">100%-(EG138/EH138)</f>
        <v>2.642856325422005E-2</v>
      </c>
      <c r="EM138" s="2">
        <f t="shared" ref="EM138:EM201" si="62">100%-(EI138/EG138)</f>
        <v>5.8694000758885423E-3</v>
      </c>
      <c r="EN138" s="2">
        <f t="shared" ref="EN138:EN201" si="63">100%-(EI138/EJ138)</f>
        <v>1.4738028400242964E-3</v>
      </c>
      <c r="EO138">
        <v>58</v>
      </c>
      <c r="EP138">
        <v>18</v>
      </c>
      <c r="EQ138">
        <v>62</v>
      </c>
      <c r="ER138">
        <v>28</v>
      </c>
      <c r="ES138">
        <v>6</v>
      </c>
      <c r="ET138">
        <v>1</v>
      </c>
      <c r="EU138">
        <v>96</v>
      </c>
      <c r="EV138">
        <v>1</v>
      </c>
      <c r="EW138">
        <v>6</v>
      </c>
      <c r="EX138">
        <v>24</v>
      </c>
      <c r="EY138">
        <v>7</v>
      </c>
      <c r="EZ138">
        <v>5</v>
      </c>
      <c r="FA138">
        <v>2</v>
      </c>
      <c r="FB138">
        <v>2</v>
      </c>
      <c r="FC138">
        <v>0</v>
      </c>
      <c r="FD138">
        <v>0</v>
      </c>
      <c r="FE138">
        <v>0</v>
      </c>
      <c r="FF138">
        <v>0</v>
      </c>
      <c r="FG138">
        <v>114</v>
      </c>
      <c r="FH138">
        <v>97</v>
      </c>
      <c r="FI138">
        <v>0</v>
      </c>
      <c r="FJ138">
        <v>0</v>
      </c>
      <c r="FK138">
        <v>1</v>
      </c>
      <c r="FL138">
        <v>1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690</v>
      </c>
      <c r="FX138">
        <v>13.569999694824221</v>
      </c>
      <c r="FY138">
        <v>13.5</v>
      </c>
      <c r="FZ138">
        <v>13.539999961853029</v>
      </c>
      <c r="GA138">
        <v>12.909999847412109</v>
      </c>
      <c r="GB138">
        <v>13.489999771118161</v>
      </c>
      <c r="GC138">
        <v>685</v>
      </c>
      <c r="GD138">
        <v>146</v>
      </c>
      <c r="GE138">
        <v>299</v>
      </c>
      <c r="GF138">
        <v>133</v>
      </c>
      <c r="GG138">
        <v>6</v>
      </c>
      <c r="GH138">
        <v>253</v>
      </c>
      <c r="GI138">
        <v>6</v>
      </c>
      <c r="GJ138">
        <v>34</v>
      </c>
      <c r="GK138">
        <v>13</v>
      </c>
      <c r="GL138">
        <v>9</v>
      </c>
      <c r="GM138">
        <v>0</v>
      </c>
      <c r="GN138">
        <v>6</v>
      </c>
      <c r="GO138">
        <v>3</v>
      </c>
      <c r="GP138">
        <v>1</v>
      </c>
      <c r="GQ138">
        <v>2</v>
      </c>
      <c r="GR138">
        <v>0</v>
      </c>
      <c r="GS138">
        <v>2</v>
      </c>
      <c r="GT138">
        <v>1</v>
      </c>
      <c r="GU138">
        <v>2</v>
      </c>
      <c r="GV138">
        <v>1</v>
      </c>
      <c r="GW138">
        <v>2.1</v>
      </c>
      <c r="GX138" t="s">
        <v>218</v>
      </c>
      <c r="GY138">
        <v>93784041</v>
      </c>
      <c r="GZ138">
        <v>57000500</v>
      </c>
      <c r="HA138">
        <v>1.22</v>
      </c>
      <c r="HB138">
        <v>1.577</v>
      </c>
      <c r="HC138">
        <v>0.17</v>
      </c>
      <c r="HD138">
        <v>0.97</v>
      </c>
      <c r="HE138">
        <v>6.7799999999999999E-2</v>
      </c>
      <c r="HF138" s="2">
        <f t="shared" ref="HF138:HF201" si="64">100%-(FX138/FY138)</f>
        <v>-5.1851625795718004E-3</v>
      </c>
      <c r="HG138" s="2">
        <f t="shared" ref="HG138:HG201" si="65">100%-(FY138/FZ138)</f>
        <v>2.9542069398613702E-3</v>
      </c>
      <c r="HH138" s="2">
        <f t="shared" ref="HH138:HH201" si="66">100%-(GA138/FY138)</f>
        <v>4.370371500651038E-2</v>
      </c>
      <c r="HI138" s="2">
        <f t="shared" ref="HI138:HI201" si="67">100%-(GA138/GB138)</f>
        <v>4.2994806044980072E-2</v>
      </c>
      <c r="HJ138" s="3">
        <f t="shared" ref="HJ138:HJ201" si="68">(FY138*HG138)+FY138</f>
        <v>13.539881793688128</v>
      </c>
      <c r="HK138" t="str">
        <f t="shared" ref="HK138:HK201" si="69">B138</f>
        <v>GE</v>
      </c>
    </row>
    <row r="139" spans="1:219" hidden="1" x14ac:dyDescent="0.3">
      <c r="A139">
        <v>130</v>
      </c>
      <c r="B139" t="s">
        <v>691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11</v>
      </c>
      <c r="N139">
        <v>80</v>
      </c>
      <c r="O139">
        <v>84</v>
      </c>
      <c r="P139">
        <v>13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2</v>
      </c>
      <c r="X139">
        <v>2</v>
      </c>
      <c r="Y139">
        <v>0</v>
      </c>
      <c r="Z139">
        <v>3</v>
      </c>
      <c r="AA139">
        <v>1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3</v>
      </c>
      <c r="AH139">
        <v>3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692</v>
      </c>
      <c r="AV139">
        <v>121.2399978637695</v>
      </c>
      <c r="AW139">
        <v>120.9499969482422</v>
      </c>
      <c r="AX139">
        <v>123.2200012207031</v>
      </c>
      <c r="AY139">
        <v>118.5899963378906</v>
      </c>
      <c r="AZ139">
        <v>119.36000061035161</v>
      </c>
      <c r="BA139" s="2">
        <f t="shared" si="52"/>
        <v>-2.3976926237658791E-3</v>
      </c>
      <c r="BB139" s="2">
        <f t="shared" si="53"/>
        <v>1.8422368527614474E-2</v>
      </c>
      <c r="BC139" s="2">
        <f t="shared" si="54"/>
        <v>1.9512200660588008E-2</v>
      </c>
      <c r="BD139" s="2">
        <f t="shared" si="55"/>
        <v>6.4511081478180188E-3</v>
      </c>
      <c r="BE139">
        <v>4</v>
      </c>
      <c r="BF139">
        <v>4</v>
      </c>
      <c r="BG139">
        <v>3</v>
      </c>
      <c r="BH139">
        <v>5</v>
      </c>
      <c r="BI139">
        <v>0</v>
      </c>
      <c r="BJ139">
        <v>1</v>
      </c>
      <c r="BK139">
        <v>8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1</v>
      </c>
      <c r="BR139">
        <v>180</v>
      </c>
      <c r="BS139">
        <v>1</v>
      </c>
      <c r="BT139">
        <v>1</v>
      </c>
      <c r="BU139">
        <v>0</v>
      </c>
      <c r="BV139">
        <v>0</v>
      </c>
      <c r="BW139">
        <v>12</v>
      </c>
      <c r="BX139">
        <v>8</v>
      </c>
      <c r="BY139">
        <v>0</v>
      </c>
      <c r="BZ139">
        <v>0</v>
      </c>
      <c r="CA139">
        <v>1</v>
      </c>
      <c r="CB139">
        <v>1</v>
      </c>
      <c r="CC139">
        <v>0</v>
      </c>
      <c r="CD139">
        <v>0</v>
      </c>
      <c r="CE139">
        <v>16</v>
      </c>
      <c r="CF139">
        <v>12</v>
      </c>
      <c r="CG139">
        <v>0</v>
      </c>
      <c r="CH139">
        <v>0</v>
      </c>
      <c r="CI139">
        <v>1</v>
      </c>
      <c r="CJ139">
        <v>1</v>
      </c>
      <c r="CK139">
        <v>0</v>
      </c>
      <c r="CL139">
        <v>0</v>
      </c>
      <c r="CM139" t="s">
        <v>693</v>
      </c>
      <c r="CN139">
        <v>119.36000061035161</v>
      </c>
      <c r="CO139">
        <v>120.7099990844727</v>
      </c>
      <c r="CP139">
        <v>122.94000244140619</v>
      </c>
      <c r="CQ139">
        <v>119.51999664306641</v>
      </c>
      <c r="CR139">
        <v>122.3300018310547</v>
      </c>
      <c r="CS139" s="2">
        <f t="shared" si="56"/>
        <v>1.118381645563904E-2</v>
      </c>
      <c r="CT139" s="2">
        <f t="shared" si="57"/>
        <v>1.8138956504383685E-2</v>
      </c>
      <c r="CU139" s="2">
        <f t="shared" si="58"/>
        <v>9.8583584660085766E-3</v>
      </c>
      <c r="CV139" s="2">
        <f t="shared" si="59"/>
        <v>2.2970695217262249E-2</v>
      </c>
      <c r="CW139">
        <v>21</v>
      </c>
      <c r="CX139">
        <v>11</v>
      </c>
      <c r="CY139">
        <v>32</v>
      </c>
      <c r="CZ139">
        <v>120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4</v>
      </c>
      <c r="DG139">
        <v>6</v>
      </c>
      <c r="DH139">
        <v>0</v>
      </c>
      <c r="DI139">
        <v>1</v>
      </c>
      <c r="DJ139">
        <v>5</v>
      </c>
      <c r="DK139">
        <v>1</v>
      </c>
      <c r="DL139">
        <v>16</v>
      </c>
      <c r="DM139">
        <v>0</v>
      </c>
      <c r="DN139">
        <v>0</v>
      </c>
      <c r="DO139">
        <v>0</v>
      </c>
      <c r="DP139">
        <v>0</v>
      </c>
      <c r="DQ139">
        <v>5</v>
      </c>
      <c r="DR139">
        <v>5</v>
      </c>
      <c r="DS139">
        <v>0</v>
      </c>
      <c r="DT139">
        <v>0</v>
      </c>
      <c r="DU139">
        <v>1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346</v>
      </c>
      <c r="EF139">
        <v>122.3300018310547</v>
      </c>
      <c r="EG139">
        <v>123.0100021362305</v>
      </c>
      <c r="EH139">
        <v>123.23000335693359</v>
      </c>
      <c r="EI139">
        <v>121.4599990844727</v>
      </c>
      <c r="EJ139">
        <v>122.2099990844727</v>
      </c>
      <c r="EK139" s="2">
        <f t="shared" si="60"/>
        <v>5.5280082380838591E-3</v>
      </c>
      <c r="EL139" s="2">
        <f t="shared" si="61"/>
        <v>1.7852894158078003E-3</v>
      </c>
      <c r="EM139" s="2">
        <f t="shared" si="62"/>
        <v>1.2600626167303064E-2</v>
      </c>
      <c r="EN139" s="2">
        <f t="shared" si="63"/>
        <v>6.1369773800717953E-3</v>
      </c>
      <c r="EO139">
        <v>4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</v>
      </c>
      <c r="EY139">
        <v>3</v>
      </c>
      <c r="EZ139">
        <v>3</v>
      </c>
      <c r="FA139">
        <v>1</v>
      </c>
      <c r="FB139">
        <v>180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6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0</v>
      </c>
      <c r="FV139">
        <v>0</v>
      </c>
      <c r="FW139" t="s">
        <v>437</v>
      </c>
      <c r="FX139">
        <v>122.2099990844727</v>
      </c>
      <c r="FY139">
        <v>122.6699981689453</v>
      </c>
      <c r="FZ139">
        <v>123.34999847412109</v>
      </c>
      <c r="GA139">
        <v>121.5899963378906</v>
      </c>
      <c r="GB139">
        <v>123.1600036621094</v>
      </c>
      <c r="GC139">
        <v>392</v>
      </c>
      <c r="GD139">
        <v>398</v>
      </c>
      <c r="GE139">
        <v>188</v>
      </c>
      <c r="GF139">
        <v>206</v>
      </c>
      <c r="GG139">
        <v>0</v>
      </c>
      <c r="GH139">
        <v>138</v>
      </c>
      <c r="GI139">
        <v>0</v>
      </c>
      <c r="GJ139">
        <v>120</v>
      </c>
      <c r="GK139">
        <v>0</v>
      </c>
      <c r="GL139">
        <v>368</v>
      </c>
      <c r="GM139">
        <v>0</v>
      </c>
      <c r="GN139">
        <v>185</v>
      </c>
      <c r="GO139">
        <v>2</v>
      </c>
      <c r="GP139">
        <v>1</v>
      </c>
      <c r="GQ139">
        <v>2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2.9</v>
      </c>
      <c r="GX139" t="s">
        <v>281</v>
      </c>
      <c r="GY139">
        <v>841031</v>
      </c>
      <c r="GZ139">
        <v>629750</v>
      </c>
      <c r="HA139">
        <v>0.46200000000000002</v>
      </c>
      <c r="HB139">
        <v>1.212</v>
      </c>
      <c r="HC139">
        <v>4.17</v>
      </c>
      <c r="HD139">
        <v>2.0099999999999998</v>
      </c>
      <c r="HE139">
        <v>1.7793000000000001</v>
      </c>
      <c r="HF139" s="2">
        <f t="shared" si="64"/>
        <v>3.7498906932327269E-3</v>
      </c>
      <c r="HG139" s="2">
        <f t="shared" si="65"/>
        <v>5.5127710870499502E-3</v>
      </c>
      <c r="HH139" s="2">
        <f t="shared" si="66"/>
        <v>8.8041236420929314E-3</v>
      </c>
      <c r="HI139" s="2">
        <f t="shared" si="67"/>
        <v>1.2747704429484585E-2</v>
      </c>
      <c r="HJ139" s="3">
        <f t="shared" si="68"/>
        <v>123.34624978809953</v>
      </c>
      <c r="HK139" t="str">
        <f t="shared" si="69"/>
        <v>GPC</v>
      </c>
    </row>
    <row r="140" spans="1:219" hidden="1" x14ac:dyDescent="0.3">
      <c r="A140">
        <v>131</v>
      </c>
      <c r="B140" t="s">
        <v>694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0</v>
      </c>
      <c r="O140">
        <v>0</v>
      </c>
      <c r="P140">
        <v>11</v>
      </c>
      <c r="Q140">
        <v>97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677</v>
      </c>
      <c r="AV140">
        <v>91.139999389648438</v>
      </c>
      <c r="AW140">
        <v>91.489997863769517</v>
      </c>
      <c r="AX140">
        <v>92.669998168945327</v>
      </c>
      <c r="AY140">
        <v>90.639999389648438</v>
      </c>
      <c r="AZ140">
        <v>91.559997558593764</v>
      </c>
      <c r="BA140" s="2">
        <f t="shared" si="52"/>
        <v>3.8255381166609759E-3</v>
      </c>
      <c r="BB140" s="2">
        <f t="shared" si="53"/>
        <v>1.2733358460033317E-2</v>
      </c>
      <c r="BC140" s="2">
        <f t="shared" si="54"/>
        <v>9.2906163948844878E-3</v>
      </c>
      <c r="BD140" s="2">
        <f t="shared" si="55"/>
        <v>1.0048036189129195E-2</v>
      </c>
      <c r="BE140">
        <v>42</v>
      </c>
      <c r="BF140">
        <v>15</v>
      </c>
      <c r="BG140">
        <v>5</v>
      </c>
      <c r="BH140">
        <v>0</v>
      </c>
      <c r="BI140">
        <v>0</v>
      </c>
      <c r="BJ140">
        <v>1</v>
      </c>
      <c r="BK140">
        <v>5</v>
      </c>
      <c r="BL140">
        <v>0</v>
      </c>
      <c r="BM140">
        <v>0</v>
      </c>
      <c r="BN140">
        <v>9</v>
      </c>
      <c r="BO140">
        <v>5</v>
      </c>
      <c r="BP140">
        <v>2</v>
      </c>
      <c r="BQ140">
        <v>2</v>
      </c>
      <c r="BR140">
        <v>8</v>
      </c>
      <c r="BS140">
        <v>1</v>
      </c>
      <c r="BT140">
        <v>18</v>
      </c>
      <c r="BU140">
        <v>0</v>
      </c>
      <c r="BV140">
        <v>0</v>
      </c>
      <c r="BW140">
        <v>0</v>
      </c>
      <c r="BX140">
        <v>0</v>
      </c>
      <c r="BY140">
        <v>8</v>
      </c>
      <c r="BZ140">
        <v>8</v>
      </c>
      <c r="CA140">
        <v>0</v>
      </c>
      <c r="CB140">
        <v>0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410</v>
      </c>
      <c r="CN140">
        <v>91.559997558593764</v>
      </c>
      <c r="CO140">
        <v>92.129997253417955</v>
      </c>
      <c r="CP140">
        <v>93.459999084472656</v>
      </c>
      <c r="CQ140">
        <v>91.730003356933594</v>
      </c>
      <c r="CR140">
        <v>92.860000610351563</v>
      </c>
      <c r="CS140" s="2">
        <f t="shared" si="56"/>
        <v>6.1869066733640787E-3</v>
      </c>
      <c r="CT140" s="2">
        <f t="shared" si="57"/>
        <v>1.4230706656144898E-2</v>
      </c>
      <c r="CU140" s="2">
        <f t="shared" si="58"/>
        <v>4.341624969163016E-3</v>
      </c>
      <c r="CV140" s="2">
        <f t="shared" si="59"/>
        <v>1.216882668523267E-2</v>
      </c>
      <c r="CW140">
        <v>9</v>
      </c>
      <c r="CX140">
        <v>41</v>
      </c>
      <c r="CY140">
        <v>37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5</v>
      </c>
      <c r="DG140">
        <v>5</v>
      </c>
      <c r="DH140">
        <v>1</v>
      </c>
      <c r="DI140">
        <v>2</v>
      </c>
      <c r="DJ140">
        <v>0</v>
      </c>
      <c r="DK140">
        <v>1</v>
      </c>
      <c r="DL140">
        <v>13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509</v>
      </c>
      <c r="EF140">
        <v>92.860000610351563</v>
      </c>
      <c r="EG140">
        <v>93.510002136230483</v>
      </c>
      <c r="EH140">
        <v>94.75</v>
      </c>
      <c r="EI140">
        <v>93.300003051757798</v>
      </c>
      <c r="EJ140">
        <v>94.559997558593764</v>
      </c>
      <c r="EK140" s="2">
        <f t="shared" si="60"/>
        <v>6.9511443805975182E-3</v>
      </c>
      <c r="EL140" s="2">
        <f t="shared" si="61"/>
        <v>1.3087048694137349E-2</v>
      </c>
      <c r="EM140" s="2">
        <f t="shared" si="62"/>
        <v>2.2457392757487815E-3</v>
      </c>
      <c r="EN140" s="2">
        <f t="shared" si="63"/>
        <v>1.3324815348638497E-2</v>
      </c>
      <c r="EO140">
        <v>30</v>
      </c>
      <c r="EP140">
        <v>21</v>
      </c>
      <c r="EQ140">
        <v>17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</v>
      </c>
      <c r="EY140">
        <v>6</v>
      </c>
      <c r="EZ140">
        <v>0</v>
      </c>
      <c r="FA140">
        <v>0</v>
      </c>
      <c r="FB140">
        <v>0</v>
      </c>
      <c r="FC140">
        <v>1</v>
      </c>
      <c r="FD140">
        <v>11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695</v>
      </c>
      <c r="FX140">
        <v>94.559997558593764</v>
      </c>
      <c r="FY140">
        <v>94.480003356933594</v>
      </c>
      <c r="FZ140">
        <v>96.330001831054688</v>
      </c>
      <c r="GA140">
        <v>94.150001525878906</v>
      </c>
      <c r="GB140">
        <v>95.650001525878906</v>
      </c>
      <c r="GC140">
        <v>325</v>
      </c>
      <c r="GD140">
        <v>50</v>
      </c>
      <c r="GE140">
        <v>155</v>
      </c>
      <c r="GF140">
        <v>24</v>
      </c>
      <c r="GG140">
        <v>0</v>
      </c>
      <c r="GH140">
        <v>108</v>
      </c>
      <c r="GI140">
        <v>0</v>
      </c>
      <c r="GJ140">
        <v>0</v>
      </c>
      <c r="GK140">
        <v>0</v>
      </c>
      <c r="GL140">
        <v>8</v>
      </c>
      <c r="GM140">
        <v>0</v>
      </c>
      <c r="GN140">
        <v>0</v>
      </c>
      <c r="GO140">
        <v>1</v>
      </c>
      <c r="GP140">
        <v>0</v>
      </c>
      <c r="GQ140">
        <v>1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74173</v>
      </c>
      <c r="GZ140">
        <v>217275</v>
      </c>
      <c r="HA140">
        <v>0.76100000000000001</v>
      </c>
      <c r="HB140">
        <v>1.4079999999999999</v>
      </c>
      <c r="HC140">
        <v>1.3</v>
      </c>
      <c r="HD140">
        <v>2.08</v>
      </c>
      <c r="HE140">
        <v>0</v>
      </c>
      <c r="HF140" s="2">
        <f t="shared" si="64"/>
        <v>-8.4667864963927641E-4</v>
      </c>
      <c r="HG140" s="2">
        <f t="shared" si="65"/>
        <v>1.9204800570497782E-2</v>
      </c>
      <c r="HH140" s="2">
        <f t="shared" si="66"/>
        <v>3.4928219658078019E-3</v>
      </c>
      <c r="HI140" s="2">
        <f t="shared" si="67"/>
        <v>1.5682174344703648E-2</v>
      </c>
      <c r="HJ140" s="3">
        <f t="shared" si="68"/>
        <v>96.294472979303464</v>
      </c>
      <c r="HK140" t="str">
        <f t="shared" si="69"/>
        <v>ROCK</v>
      </c>
    </row>
    <row r="141" spans="1:219" hidden="1" x14ac:dyDescent="0.3">
      <c r="A141">
        <v>132</v>
      </c>
      <c r="B141" t="s">
        <v>696</v>
      </c>
      <c r="C141">
        <v>11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0</v>
      </c>
      <c r="N141">
        <v>6</v>
      </c>
      <c r="O141">
        <v>24</v>
      </c>
      <c r="P141">
        <v>43</v>
      </c>
      <c r="Q141">
        <v>79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</v>
      </c>
      <c r="AA141">
        <v>1</v>
      </c>
      <c r="AB141">
        <v>2</v>
      </c>
      <c r="AC141">
        <v>1</v>
      </c>
      <c r="AD141">
        <v>2</v>
      </c>
      <c r="AE141">
        <v>0</v>
      </c>
      <c r="AF141">
        <v>0</v>
      </c>
      <c r="AG141">
        <v>2</v>
      </c>
      <c r="AH141">
        <v>2</v>
      </c>
      <c r="AI141">
        <v>0</v>
      </c>
      <c r="AJ141">
        <v>0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 t="s">
        <v>697</v>
      </c>
      <c r="AV141">
        <v>59.220001220703118</v>
      </c>
      <c r="AW141">
        <v>58.740001678466797</v>
      </c>
      <c r="AX141">
        <v>59.970001220703118</v>
      </c>
      <c r="AY141">
        <v>56.840000152587891</v>
      </c>
      <c r="AZ141">
        <v>58.400001525878913</v>
      </c>
      <c r="BA141" s="2">
        <f t="shared" si="52"/>
        <v>-8.1715956506736021E-3</v>
      </c>
      <c r="BB141" s="2">
        <f t="shared" si="53"/>
        <v>2.0510247076861776E-2</v>
      </c>
      <c r="BC141" s="2">
        <f t="shared" si="54"/>
        <v>3.2345956274894339E-2</v>
      </c>
      <c r="BD141" s="2">
        <f t="shared" si="55"/>
        <v>2.6712351584438521E-2</v>
      </c>
      <c r="BE141">
        <v>46</v>
      </c>
      <c r="BF141">
        <v>44</v>
      </c>
      <c r="BG141">
        <v>36</v>
      </c>
      <c r="BH141">
        <v>26</v>
      </c>
      <c r="BI141">
        <v>1</v>
      </c>
      <c r="BJ141">
        <v>2</v>
      </c>
      <c r="BK141">
        <v>63</v>
      </c>
      <c r="BL141">
        <v>1</v>
      </c>
      <c r="BM141">
        <v>1</v>
      </c>
      <c r="BN141">
        <v>2</v>
      </c>
      <c r="BO141">
        <v>2</v>
      </c>
      <c r="BP141">
        <v>2</v>
      </c>
      <c r="BQ141">
        <v>0</v>
      </c>
      <c r="BR141">
        <v>2</v>
      </c>
      <c r="BS141">
        <v>2</v>
      </c>
      <c r="BT141">
        <v>5</v>
      </c>
      <c r="BU141">
        <v>1</v>
      </c>
      <c r="BV141">
        <v>0</v>
      </c>
      <c r="BW141">
        <v>107</v>
      </c>
      <c r="BX141">
        <v>63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1</v>
      </c>
      <c r="CH141">
        <v>1</v>
      </c>
      <c r="CI141">
        <v>0</v>
      </c>
      <c r="CJ141">
        <v>0</v>
      </c>
      <c r="CK141">
        <v>1</v>
      </c>
      <c r="CL141">
        <v>1</v>
      </c>
      <c r="CM141" t="s">
        <v>347</v>
      </c>
      <c r="CN141">
        <v>58.400001525878913</v>
      </c>
      <c r="CO141">
        <v>59.779998779296882</v>
      </c>
      <c r="CP141">
        <v>61.909999847412109</v>
      </c>
      <c r="CQ141">
        <v>58.130001068115227</v>
      </c>
      <c r="CR141">
        <v>61.400001525878913</v>
      </c>
      <c r="CS141" s="2">
        <f t="shared" si="56"/>
        <v>2.308459822009723E-2</v>
      </c>
      <c r="CT141" s="2">
        <f t="shared" si="57"/>
        <v>3.440479847140987E-2</v>
      </c>
      <c r="CU141" s="2">
        <f t="shared" si="58"/>
        <v>2.7601166692447054E-2</v>
      </c>
      <c r="CV141" s="2">
        <f t="shared" si="59"/>
        <v>5.3257335122140703E-2</v>
      </c>
      <c r="CW141">
        <v>4</v>
      </c>
      <c r="CX141">
        <v>4</v>
      </c>
      <c r="CY141">
        <v>2</v>
      </c>
      <c r="CZ141">
        <v>13</v>
      </c>
      <c r="DA141">
        <v>155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2</v>
      </c>
      <c r="DK141">
        <v>1</v>
      </c>
      <c r="DL141">
        <v>3</v>
      </c>
      <c r="DM141">
        <v>1</v>
      </c>
      <c r="DN141">
        <v>3</v>
      </c>
      <c r="DO141">
        <v>0</v>
      </c>
      <c r="DP141">
        <v>0</v>
      </c>
      <c r="DQ141">
        <v>2</v>
      </c>
      <c r="DR141">
        <v>2</v>
      </c>
      <c r="DS141">
        <v>0</v>
      </c>
      <c r="DT141">
        <v>0</v>
      </c>
      <c r="DU141">
        <v>1</v>
      </c>
      <c r="DV141">
        <v>1</v>
      </c>
      <c r="DW141">
        <v>2</v>
      </c>
      <c r="DX141">
        <v>0</v>
      </c>
      <c r="DY141">
        <v>2</v>
      </c>
      <c r="DZ141">
        <v>2</v>
      </c>
      <c r="EA141">
        <v>1</v>
      </c>
      <c r="EB141">
        <v>0</v>
      </c>
      <c r="EC141">
        <v>1</v>
      </c>
      <c r="ED141">
        <v>1</v>
      </c>
      <c r="EE141" t="s">
        <v>698</v>
      </c>
      <c r="EF141">
        <v>61.400001525878913</v>
      </c>
      <c r="EG141">
        <v>61.990001678466797</v>
      </c>
      <c r="EH141">
        <v>63.049999237060547</v>
      </c>
      <c r="EI141">
        <v>61.180000305175781</v>
      </c>
      <c r="EJ141">
        <v>61.189998626708977</v>
      </c>
      <c r="EK141" s="2">
        <f t="shared" si="60"/>
        <v>9.5176663431649766E-3</v>
      </c>
      <c r="EL141" s="2">
        <f t="shared" si="61"/>
        <v>1.6812015407141945E-2</v>
      </c>
      <c r="EM141" s="2">
        <f t="shared" si="62"/>
        <v>1.3066645448606029E-2</v>
      </c>
      <c r="EN141" s="2">
        <f t="shared" si="63"/>
        <v>1.633979695634391E-4</v>
      </c>
      <c r="EO141">
        <v>42</v>
      </c>
      <c r="EP141">
        <v>9</v>
      </c>
      <c r="EQ141">
        <v>44</v>
      </c>
      <c r="ER141">
        <v>12</v>
      </c>
      <c r="ES141">
        <v>0</v>
      </c>
      <c r="ET141">
        <v>1</v>
      </c>
      <c r="EU141">
        <v>56</v>
      </c>
      <c r="EV141">
        <v>0</v>
      </c>
      <c r="EW141">
        <v>0</v>
      </c>
      <c r="EX141">
        <v>12</v>
      </c>
      <c r="EY141">
        <v>4</v>
      </c>
      <c r="EZ141">
        <v>0</v>
      </c>
      <c r="FA141">
        <v>6</v>
      </c>
      <c r="FB141">
        <v>42</v>
      </c>
      <c r="FC141">
        <v>0</v>
      </c>
      <c r="FD141">
        <v>0</v>
      </c>
      <c r="FE141">
        <v>0</v>
      </c>
      <c r="FF141">
        <v>0</v>
      </c>
      <c r="FG141">
        <v>65</v>
      </c>
      <c r="FH141">
        <v>56</v>
      </c>
      <c r="FI141">
        <v>0</v>
      </c>
      <c r="FJ141">
        <v>0</v>
      </c>
      <c r="FK141">
        <v>1</v>
      </c>
      <c r="FL141">
        <v>1</v>
      </c>
      <c r="FM141">
        <v>0</v>
      </c>
      <c r="FN141">
        <v>0</v>
      </c>
      <c r="FO141">
        <v>110</v>
      </c>
      <c r="FP141">
        <v>65</v>
      </c>
      <c r="FQ141">
        <v>0</v>
      </c>
      <c r="FR141">
        <v>0</v>
      </c>
      <c r="FS141">
        <v>1</v>
      </c>
      <c r="FT141">
        <v>1</v>
      </c>
      <c r="FU141">
        <v>0</v>
      </c>
      <c r="FV141">
        <v>0</v>
      </c>
      <c r="FW141" t="s">
        <v>629</v>
      </c>
      <c r="FX141">
        <v>61.189998626708977</v>
      </c>
      <c r="FY141">
        <v>60.959999084472663</v>
      </c>
      <c r="FZ141">
        <v>61.75</v>
      </c>
      <c r="GA141">
        <v>60.549999237060547</v>
      </c>
      <c r="GB141">
        <v>61.099998474121087</v>
      </c>
      <c r="GC141">
        <v>590</v>
      </c>
      <c r="GD141">
        <v>77</v>
      </c>
      <c r="GE141">
        <v>285</v>
      </c>
      <c r="GF141">
        <v>67</v>
      </c>
      <c r="GG141">
        <v>1</v>
      </c>
      <c r="GH141">
        <v>329</v>
      </c>
      <c r="GI141">
        <v>0</v>
      </c>
      <c r="GJ141">
        <v>180</v>
      </c>
      <c r="GK141">
        <v>5</v>
      </c>
      <c r="GL141">
        <v>48</v>
      </c>
      <c r="GM141">
        <v>3</v>
      </c>
      <c r="GN141">
        <v>44</v>
      </c>
      <c r="GO141">
        <v>3</v>
      </c>
      <c r="GP141">
        <v>1</v>
      </c>
      <c r="GQ141">
        <v>3</v>
      </c>
      <c r="GR141">
        <v>1</v>
      </c>
      <c r="GS141">
        <v>3</v>
      </c>
      <c r="GT141">
        <v>1</v>
      </c>
      <c r="GU141">
        <v>3</v>
      </c>
      <c r="GV141">
        <v>1</v>
      </c>
      <c r="GW141">
        <v>2.7</v>
      </c>
      <c r="GX141" t="s">
        <v>281</v>
      </c>
      <c r="GY141">
        <v>266914</v>
      </c>
      <c r="GZ141">
        <v>465825</v>
      </c>
      <c r="HC141">
        <v>2.21</v>
      </c>
      <c r="HD141">
        <v>4.55</v>
      </c>
      <c r="HE141">
        <v>0.27809998000000002</v>
      </c>
      <c r="HF141" s="2">
        <f t="shared" si="64"/>
        <v>-3.772958426682349E-3</v>
      </c>
      <c r="HG141" s="2">
        <f t="shared" si="65"/>
        <v>1.2793537093560126E-2</v>
      </c>
      <c r="HH141" s="2">
        <f t="shared" si="66"/>
        <v>6.7257193827049422E-3</v>
      </c>
      <c r="HI141" s="2">
        <f t="shared" si="67"/>
        <v>9.0016243992786515E-3</v>
      </c>
      <c r="HJ141" s="3">
        <f t="shared" si="68"/>
        <v>61.739893093983255</v>
      </c>
      <c r="HK141" t="str">
        <f t="shared" si="69"/>
        <v>GBCI</v>
      </c>
    </row>
    <row r="142" spans="1:219" hidden="1" x14ac:dyDescent="0.3">
      <c r="A142">
        <v>133</v>
      </c>
      <c r="B142" t="s">
        <v>699</v>
      </c>
      <c r="C142">
        <v>11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33</v>
      </c>
      <c r="N142">
        <v>134</v>
      </c>
      <c r="O142">
        <v>23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601</v>
      </c>
      <c r="AV142">
        <v>215.16999816894531</v>
      </c>
      <c r="AW142">
        <v>214.83000183105469</v>
      </c>
      <c r="AX142">
        <v>217.8800048828125</v>
      </c>
      <c r="AY142">
        <v>213.53999328613281</v>
      </c>
      <c r="AZ142">
        <v>216.17999267578119</v>
      </c>
      <c r="BA142" s="2">
        <f t="shared" si="52"/>
        <v>-1.5826296839023257E-3</v>
      </c>
      <c r="BB142" s="2">
        <f t="shared" si="53"/>
        <v>1.3998544994517803E-2</v>
      </c>
      <c r="BC142" s="2">
        <f t="shared" si="54"/>
        <v>6.0047876643242182E-3</v>
      </c>
      <c r="BD142" s="2">
        <f t="shared" si="55"/>
        <v>1.2212043108021375E-2</v>
      </c>
      <c r="BE142">
        <v>48</v>
      </c>
      <c r="BF142">
        <v>98</v>
      </c>
      <c r="BG142">
        <v>39</v>
      </c>
      <c r="BH142">
        <v>0</v>
      </c>
      <c r="BI142">
        <v>0</v>
      </c>
      <c r="BJ142">
        <v>1</v>
      </c>
      <c r="BK142">
        <v>39</v>
      </c>
      <c r="BL142">
        <v>0</v>
      </c>
      <c r="BM142">
        <v>0</v>
      </c>
      <c r="BN142">
        <v>5</v>
      </c>
      <c r="BO142">
        <v>4</v>
      </c>
      <c r="BP142">
        <v>1</v>
      </c>
      <c r="BQ142">
        <v>2</v>
      </c>
      <c r="BR142">
        <v>2</v>
      </c>
      <c r="BS142">
        <v>1</v>
      </c>
      <c r="BT142">
        <v>10</v>
      </c>
      <c r="BU142">
        <v>0</v>
      </c>
      <c r="BV142">
        <v>0</v>
      </c>
      <c r="BW142">
        <v>0</v>
      </c>
      <c r="BX142">
        <v>0</v>
      </c>
      <c r="BY142">
        <v>2</v>
      </c>
      <c r="BZ142">
        <v>2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700</v>
      </c>
      <c r="CN142">
        <v>216.17999267578119</v>
      </c>
      <c r="CO142">
        <v>215.91999816894531</v>
      </c>
      <c r="CP142">
        <v>219.74000549316409</v>
      </c>
      <c r="CQ142">
        <v>215.1000061035156</v>
      </c>
      <c r="CR142">
        <v>216.91999816894531</v>
      </c>
      <c r="CS142" s="2">
        <f t="shared" si="56"/>
        <v>-1.2041242545419717E-3</v>
      </c>
      <c r="CT142" s="2">
        <f t="shared" si="57"/>
        <v>1.7384214201895176E-2</v>
      </c>
      <c r="CU142" s="2">
        <f t="shared" si="58"/>
        <v>3.7976661373816389E-3</v>
      </c>
      <c r="CV142" s="2">
        <f t="shared" si="59"/>
        <v>8.3901534242695197E-3</v>
      </c>
      <c r="CW142">
        <v>9</v>
      </c>
      <c r="CX142">
        <v>36</v>
      </c>
      <c r="CY142">
        <v>114</v>
      </c>
      <c r="CZ142">
        <v>27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6</v>
      </c>
      <c r="DG142">
        <v>2</v>
      </c>
      <c r="DH142">
        <v>1</v>
      </c>
      <c r="DI142">
        <v>0</v>
      </c>
      <c r="DJ142">
        <v>0</v>
      </c>
      <c r="DK142">
        <v>1</v>
      </c>
      <c r="DL142">
        <v>9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701</v>
      </c>
      <c r="EF142">
        <v>216.91999816894531</v>
      </c>
      <c r="EG142">
        <v>217.66999816894531</v>
      </c>
      <c r="EH142">
        <v>220.80999755859369</v>
      </c>
      <c r="EI142">
        <v>216.33999633789071</v>
      </c>
      <c r="EJ142">
        <v>218.36000061035159</v>
      </c>
      <c r="EK142" s="2">
        <f t="shared" si="60"/>
        <v>3.4455827918824511E-3</v>
      </c>
      <c r="EL142" s="2">
        <f t="shared" si="61"/>
        <v>1.4220367847317061E-2</v>
      </c>
      <c r="EM142" s="2">
        <f t="shared" si="62"/>
        <v>6.1101752296718326E-3</v>
      </c>
      <c r="EN142" s="2">
        <f t="shared" si="63"/>
        <v>9.2507980711423743E-3</v>
      </c>
      <c r="EO142">
        <v>91</v>
      </c>
      <c r="EP142">
        <v>87</v>
      </c>
      <c r="EQ142">
        <v>12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0</v>
      </c>
      <c r="EZ142">
        <v>0</v>
      </c>
      <c r="FA142">
        <v>0</v>
      </c>
      <c r="FB142">
        <v>1</v>
      </c>
      <c r="FC142">
        <v>1</v>
      </c>
      <c r="FD142">
        <v>2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416</v>
      </c>
      <c r="FX142">
        <v>218.36000061035159</v>
      </c>
      <c r="FY142">
        <v>218.21000671386719</v>
      </c>
      <c r="FZ142">
        <v>218.67999267578119</v>
      </c>
      <c r="GA142">
        <v>215.83000183105469</v>
      </c>
      <c r="GB142">
        <v>216.5</v>
      </c>
      <c r="GC142">
        <v>751</v>
      </c>
      <c r="GD142">
        <v>26</v>
      </c>
      <c r="GE142">
        <v>376</v>
      </c>
      <c r="GF142">
        <v>11</v>
      </c>
      <c r="GG142">
        <v>0</v>
      </c>
      <c r="GH142">
        <v>27</v>
      </c>
      <c r="GI142">
        <v>0</v>
      </c>
      <c r="GJ142">
        <v>27</v>
      </c>
      <c r="GK142">
        <v>0</v>
      </c>
      <c r="GL142">
        <v>3</v>
      </c>
      <c r="GM142">
        <v>0</v>
      </c>
      <c r="GN142">
        <v>1</v>
      </c>
      <c r="GO142">
        <v>2</v>
      </c>
      <c r="GP142">
        <v>1</v>
      </c>
      <c r="GQ142">
        <v>2</v>
      </c>
      <c r="GR142">
        <v>1</v>
      </c>
      <c r="GS142">
        <v>0</v>
      </c>
      <c r="GT142">
        <v>0</v>
      </c>
      <c r="GU142">
        <v>0</v>
      </c>
      <c r="GV142">
        <v>0</v>
      </c>
      <c r="GW142">
        <v>1.9</v>
      </c>
      <c r="GX142" t="s">
        <v>218</v>
      </c>
      <c r="GY142">
        <v>934230</v>
      </c>
      <c r="GZ142">
        <v>1433225</v>
      </c>
      <c r="HA142">
        <v>0.60199999999999998</v>
      </c>
      <c r="HB142">
        <v>1.01</v>
      </c>
      <c r="HC142">
        <v>2.82</v>
      </c>
      <c r="HD142">
        <v>2.81</v>
      </c>
      <c r="HE142">
        <v>0.4</v>
      </c>
      <c r="HF142" s="2">
        <f t="shared" si="64"/>
        <v>-6.8738321740258179E-4</v>
      </c>
      <c r="HG142" s="2">
        <f t="shared" si="65"/>
        <v>2.1491950688456996E-3</v>
      </c>
      <c r="HH142" s="2">
        <f t="shared" si="66"/>
        <v>1.0906946563332132E-2</v>
      </c>
      <c r="HI142" s="2">
        <f t="shared" si="67"/>
        <v>3.0946797641815404E-3</v>
      </c>
      <c r="HJ142" s="3">
        <f t="shared" si="68"/>
        <v>218.67898258426942</v>
      </c>
      <c r="HK142" t="str">
        <f t="shared" si="69"/>
        <v>GPN</v>
      </c>
    </row>
    <row r="143" spans="1:219" hidden="1" x14ac:dyDescent="0.3">
      <c r="A143">
        <v>134</v>
      </c>
      <c r="B143" t="s">
        <v>702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22</v>
      </c>
      <c r="N143">
        <v>90</v>
      </c>
      <c r="O143">
        <v>78</v>
      </c>
      <c r="P143">
        <v>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6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326</v>
      </c>
      <c r="AV143">
        <v>335.26998901367188</v>
      </c>
      <c r="AW143">
        <v>334.6199951171875</v>
      </c>
      <c r="AX143">
        <v>336.97000122070313</v>
      </c>
      <c r="AY143">
        <v>330.29000854492188</v>
      </c>
      <c r="AZ143">
        <v>330.85000610351563</v>
      </c>
      <c r="BA143" s="2">
        <f t="shared" si="52"/>
        <v>-1.9424837307069343E-3</v>
      </c>
      <c r="BB143" s="2">
        <f t="shared" si="53"/>
        <v>6.9739326794745482E-3</v>
      </c>
      <c r="BC143" s="2">
        <f t="shared" si="54"/>
        <v>1.2940011462104106E-2</v>
      </c>
      <c r="BD143" s="2">
        <f t="shared" si="55"/>
        <v>1.6926025336645445E-3</v>
      </c>
      <c r="BE143">
        <v>50</v>
      </c>
      <c r="BF143">
        <v>11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16</v>
      </c>
      <c r="BO143">
        <v>21</v>
      </c>
      <c r="BP143">
        <v>17</v>
      </c>
      <c r="BQ143">
        <v>8</v>
      </c>
      <c r="BR143">
        <v>85</v>
      </c>
      <c r="BS143">
        <v>0</v>
      </c>
      <c r="BT143">
        <v>0</v>
      </c>
      <c r="BU143">
        <v>0</v>
      </c>
      <c r="BV143">
        <v>0</v>
      </c>
      <c r="BW143">
        <v>11</v>
      </c>
      <c r="BX143">
        <v>0</v>
      </c>
      <c r="BY143">
        <v>11</v>
      </c>
      <c r="BZ143">
        <v>0</v>
      </c>
      <c r="CA143">
        <v>1</v>
      </c>
      <c r="CB143">
        <v>0</v>
      </c>
      <c r="CC143">
        <v>1</v>
      </c>
      <c r="CD143">
        <v>0</v>
      </c>
      <c r="CE143">
        <v>64</v>
      </c>
      <c r="CF143">
        <v>11</v>
      </c>
      <c r="CG143">
        <v>0</v>
      </c>
      <c r="CH143">
        <v>0</v>
      </c>
      <c r="CI143">
        <v>1</v>
      </c>
      <c r="CJ143">
        <v>1</v>
      </c>
      <c r="CK143">
        <v>0</v>
      </c>
      <c r="CL143">
        <v>0</v>
      </c>
      <c r="CM143" t="s">
        <v>703</v>
      </c>
      <c r="CN143">
        <v>330.85000610351563</v>
      </c>
      <c r="CO143">
        <v>331.25</v>
      </c>
      <c r="CP143">
        <v>340.67001342773438</v>
      </c>
      <c r="CQ143">
        <v>330.72000122070313</v>
      </c>
      <c r="CR143">
        <v>339.35000610351563</v>
      </c>
      <c r="CS143" s="2">
        <f t="shared" si="56"/>
        <v>1.2075287441037919E-3</v>
      </c>
      <c r="CT143" s="2">
        <f t="shared" si="57"/>
        <v>2.7651431169279039E-2</v>
      </c>
      <c r="CU143" s="2">
        <f t="shared" si="58"/>
        <v>1.5999963148585206E-3</v>
      </c>
      <c r="CV143" s="2">
        <f t="shared" si="59"/>
        <v>2.5430984905242648E-2</v>
      </c>
      <c r="CW143">
        <v>2</v>
      </c>
      <c r="CX143">
        <v>8</v>
      </c>
      <c r="CY143">
        <v>12</v>
      </c>
      <c r="CZ143">
        <v>32</v>
      </c>
      <c r="DA143">
        <v>141</v>
      </c>
      <c r="DB143">
        <v>0</v>
      </c>
      <c r="DC143">
        <v>0</v>
      </c>
      <c r="DD143">
        <v>0</v>
      </c>
      <c r="DE143">
        <v>0</v>
      </c>
      <c r="DF143">
        <v>2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2</v>
      </c>
      <c r="DM143">
        <v>1</v>
      </c>
      <c r="DN143">
        <v>2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704</v>
      </c>
      <c r="EF143">
        <v>339.35000610351563</v>
      </c>
      <c r="EG143">
        <v>341.94000244140619</v>
      </c>
      <c r="EH143">
        <v>345.89999389648438</v>
      </c>
      <c r="EI143">
        <v>340.8900146484375</v>
      </c>
      <c r="EJ143">
        <v>343.51998901367188</v>
      </c>
      <c r="EK143" s="2">
        <f t="shared" si="60"/>
        <v>7.5744174983867207E-3</v>
      </c>
      <c r="EL143" s="2">
        <f t="shared" si="61"/>
        <v>1.1448370988590639E-2</v>
      </c>
      <c r="EM143" s="2">
        <f t="shared" si="62"/>
        <v>3.070678439117791E-3</v>
      </c>
      <c r="EN143" s="2">
        <f t="shared" si="63"/>
        <v>7.6559572931568232E-3</v>
      </c>
      <c r="EO143">
        <v>9</v>
      </c>
      <c r="EP143">
        <v>176</v>
      </c>
      <c r="EQ143">
        <v>10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1</v>
      </c>
      <c r="FA143">
        <v>0</v>
      </c>
      <c r="FB143">
        <v>0</v>
      </c>
      <c r="FC143">
        <v>1</v>
      </c>
      <c r="FD143">
        <v>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705</v>
      </c>
      <c r="FX143">
        <v>343.51998901367188</v>
      </c>
      <c r="FY143">
        <v>344</v>
      </c>
      <c r="FZ143">
        <v>347.54998779296881</v>
      </c>
      <c r="GA143">
        <v>343.66000366210938</v>
      </c>
      <c r="GB143">
        <v>346.6300048828125</v>
      </c>
      <c r="GC143">
        <v>645</v>
      </c>
      <c r="GD143">
        <v>156</v>
      </c>
      <c r="GE143">
        <v>390</v>
      </c>
      <c r="GF143">
        <v>3</v>
      </c>
      <c r="GG143">
        <v>0</v>
      </c>
      <c r="GH143">
        <v>177</v>
      </c>
      <c r="GI143">
        <v>0</v>
      </c>
      <c r="GJ143">
        <v>173</v>
      </c>
      <c r="GK143">
        <v>2</v>
      </c>
      <c r="GL143">
        <v>86</v>
      </c>
      <c r="GM143">
        <v>2</v>
      </c>
      <c r="GN143">
        <v>0</v>
      </c>
      <c r="GO143">
        <v>2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2.2000000000000002</v>
      </c>
      <c r="GX143" t="s">
        <v>218</v>
      </c>
      <c r="GY143">
        <v>2130329</v>
      </c>
      <c r="GZ143">
        <v>3133500</v>
      </c>
      <c r="HA143">
        <v>1.764</v>
      </c>
      <c r="HB143">
        <v>2.4350000000000001</v>
      </c>
      <c r="HC143">
        <v>0.45</v>
      </c>
      <c r="HD143">
        <v>1.58</v>
      </c>
      <c r="HE143">
        <v>0.12429999999999999</v>
      </c>
      <c r="HF143" s="2">
        <f t="shared" si="64"/>
        <v>1.3953807742096425E-3</v>
      </c>
      <c r="HG143" s="2">
        <f t="shared" si="65"/>
        <v>1.0214322882046822E-2</v>
      </c>
      <c r="HH143" s="2">
        <f t="shared" si="66"/>
        <v>9.8836144735647835E-4</v>
      </c>
      <c r="HI143" s="2">
        <f t="shared" si="67"/>
        <v>8.5682173466409273E-3</v>
      </c>
      <c r="HJ143" s="3">
        <f t="shared" si="68"/>
        <v>347.51372707142411</v>
      </c>
      <c r="HK143" t="str">
        <f t="shared" si="69"/>
        <v>GS</v>
      </c>
    </row>
    <row r="144" spans="1:219" hidden="1" x14ac:dyDescent="0.3">
      <c r="A144">
        <v>135</v>
      </c>
      <c r="B144" t="s">
        <v>706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4</v>
      </c>
      <c r="N144">
        <v>55</v>
      </c>
      <c r="O144">
        <v>26</v>
      </c>
      <c r="P144">
        <v>27</v>
      </c>
      <c r="Q144">
        <v>64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2</v>
      </c>
      <c r="Z144">
        <v>5</v>
      </c>
      <c r="AA144">
        <v>1</v>
      </c>
      <c r="AB144">
        <v>9</v>
      </c>
      <c r="AC144">
        <v>1</v>
      </c>
      <c r="AD144">
        <v>9</v>
      </c>
      <c r="AE144">
        <v>0</v>
      </c>
      <c r="AF144">
        <v>0</v>
      </c>
      <c r="AG144">
        <v>5</v>
      </c>
      <c r="AH144">
        <v>5</v>
      </c>
      <c r="AI144">
        <v>0</v>
      </c>
      <c r="AJ144">
        <v>0</v>
      </c>
      <c r="AK144">
        <v>1</v>
      </c>
      <c r="AL144">
        <v>1</v>
      </c>
      <c r="AM144">
        <v>1</v>
      </c>
      <c r="AN144">
        <v>0</v>
      </c>
      <c r="AO144">
        <v>2</v>
      </c>
      <c r="AP144">
        <v>2</v>
      </c>
      <c r="AQ144">
        <v>1</v>
      </c>
      <c r="AR144">
        <v>0</v>
      </c>
      <c r="AS144">
        <v>1</v>
      </c>
      <c r="AT144">
        <v>1</v>
      </c>
      <c r="AU144" t="s">
        <v>707</v>
      </c>
      <c r="AV144">
        <v>20.120000839233398</v>
      </c>
      <c r="AW144">
        <v>20.139999389648441</v>
      </c>
      <c r="AX144">
        <v>20.420000076293949</v>
      </c>
      <c r="AY144">
        <v>19.969999313354489</v>
      </c>
      <c r="AZ144">
        <v>20.389999389648441</v>
      </c>
      <c r="BA144" s="2">
        <f t="shared" si="52"/>
        <v>9.9297671405695898E-4</v>
      </c>
      <c r="BB144" s="2">
        <f t="shared" si="53"/>
        <v>1.371208058762774E-2</v>
      </c>
      <c r="BC144" s="2">
        <f t="shared" si="54"/>
        <v>8.440917648752766E-3</v>
      </c>
      <c r="BD144" s="2">
        <f t="shared" si="55"/>
        <v>2.0598336874260936E-2</v>
      </c>
      <c r="BE144">
        <v>45</v>
      </c>
      <c r="BF144">
        <v>107</v>
      </c>
      <c r="BG144">
        <v>10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0</v>
      </c>
      <c r="BN144">
        <v>6</v>
      </c>
      <c r="BO144">
        <v>5</v>
      </c>
      <c r="BP144">
        <v>9</v>
      </c>
      <c r="BQ144">
        <v>5</v>
      </c>
      <c r="BR144">
        <v>6</v>
      </c>
      <c r="BS144">
        <v>2</v>
      </c>
      <c r="BT144">
        <v>31</v>
      </c>
      <c r="BU144">
        <v>0</v>
      </c>
      <c r="BV144">
        <v>0</v>
      </c>
      <c r="BW144">
        <v>0</v>
      </c>
      <c r="BX144">
        <v>0</v>
      </c>
      <c r="BY144">
        <v>6</v>
      </c>
      <c r="BZ144">
        <v>6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389</v>
      </c>
      <c r="CN144">
        <v>20.389999389648441</v>
      </c>
      <c r="CO144">
        <v>20.45000076293945</v>
      </c>
      <c r="CP144">
        <v>20.489999771118161</v>
      </c>
      <c r="CQ144">
        <v>20.20000076293945</v>
      </c>
      <c r="CR144">
        <v>20.309999465942379</v>
      </c>
      <c r="CS144" s="2">
        <f t="shared" si="56"/>
        <v>2.9340523742056313E-3</v>
      </c>
      <c r="CT144" s="2">
        <f t="shared" si="57"/>
        <v>1.9521234077850558E-3</v>
      </c>
      <c r="CU144" s="2">
        <f t="shared" si="58"/>
        <v>1.2224938419223119E-2</v>
      </c>
      <c r="CV144" s="2">
        <f t="shared" si="59"/>
        <v>5.4159874886942072E-3</v>
      </c>
      <c r="CW144">
        <v>2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10</v>
      </c>
      <c r="DG144">
        <v>14</v>
      </c>
      <c r="DH144">
        <v>14</v>
      </c>
      <c r="DI144">
        <v>17</v>
      </c>
      <c r="DJ144">
        <v>119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4</v>
      </c>
      <c r="DZ144">
        <v>0</v>
      </c>
      <c r="EA144">
        <v>1</v>
      </c>
      <c r="EB144">
        <v>0</v>
      </c>
      <c r="EC144">
        <v>1</v>
      </c>
      <c r="ED144">
        <v>0</v>
      </c>
      <c r="EE144" t="s">
        <v>612</v>
      </c>
      <c r="EF144">
        <v>20.309999465942379</v>
      </c>
      <c r="EG144">
        <v>20.399999618530281</v>
      </c>
      <c r="EH144">
        <v>20.430000305175781</v>
      </c>
      <c r="EI144">
        <v>20.110000610351559</v>
      </c>
      <c r="EJ144">
        <v>20.180000305175781</v>
      </c>
      <c r="EK144" s="2">
        <f t="shared" si="60"/>
        <v>4.4117722681793481E-3</v>
      </c>
      <c r="EL144" s="2">
        <f t="shared" si="61"/>
        <v>1.4684623689359411E-3</v>
      </c>
      <c r="EM144" s="2">
        <f t="shared" si="62"/>
        <v>1.421563792164493E-2</v>
      </c>
      <c r="EN144" s="2">
        <f t="shared" si="63"/>
        <v>3.4687657961168794E-3</v>
      </c>
      <c r="EO144">
        <v>5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10</v>
      </c>
      <c r="EY144">
        <v>12</v>
      </c>
      <c r="EZ144">
        <v>19</v>
      </c>
      <c r="FA144">
        <v>29</v>
      </c>
      <c r="FB144">
        <v>105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9</v>
      </c>
      <c r="FP144">
        <v>0</v>
      </c>
      <c r="FQ144">
        <v>4</v>
      </c>
      <c r="FR144">
        <v>0</v>
      </c>
      <c r="FS144">
        <v>2</v>
      </c>
      <c r="FT144">
        <v>0</v>
      </c>
      <c r="FU144">
        <v>1</v>
      </c>
      <c r="FV144">
        <v>0</v>
      </c>
      <c r="FW144" t="s">
        <v>309</v>
      </c>
      <c r="FX144">
        <v>20.180000305175781</v>
      </c>
      <c r="FY144">
        <v>20.180000305175781</v>
      </c>
      <c r="FZ144">
        <v>20.479999542236332</v>
      </c>
      <c r="GA144">
        <v>20.110000610351559</v>
      </c>
      <c r="GB144">
        <v>20.120000839233398</v>
      </c>
      <c r="GC144">
        <v>345</v>
      </c>
      <c r="GD144">
        <v>389</v>
      </c>
      <c r="GE144">
        <v>7</v>
      </c>
      <c r="GF144">
        <v>349</v>
      </c>
      <c r="GG144">
        <v>0</v>
      </c>
      <c r="GH144">
        <v>91</v>
      </c>
      <c r="GI144">
        <v>0</v>
      </c>
      <c r="GJ144">
        <v>0</v>
      </c>
      <c r="GK144">
        <v>9</v>
      </c>
      <c r="GL144">
        <v>235</v>
      </c>
      <c r="GM144">
        <v>0</v>
      </c>
      <c r="GN144">
        <v>224</v>
      </c>
      <c r="GO144">
        <v>2</v>
      </c>
      <c r="GP144">
        <v>0</v>
      </c>
      <c r="GQ144">
        <v>2</v>
      </c>
      <c r="GR144">
        <v>0</v>
      </c>
      <c r="GS144">
        <v>3</v>
      </c>
      <c r="GT144">
        <v>2</v>
      </c>
      <c r="GU144">
        <v>1</v>
      </c>
      <c r="GV144">
        <v>0</v>
      </c>
      <c r="GW144">
        <v>1.5</v>
      </c>
      <c r="GX144" t="s">
        <v>296</v>
      </c>
      <c r="GY144">
        <v>440657</v>
      </c>
      <c r="GZ144">
        <v>695225</v>
      </c>
      <c r="HA144">
        <v>4.78</v>
      </c>
      <c r="HB144">
        <v>5.1139999999999999</v>
      </c>
      <c r="HC144">
        <v>0.34</v>
      </c>
      <c r="HD144">
        <v>2.3199999999999998</v>
      </c>
      <c r="HE144">
        <v>0</v>
      </c>
      <c r="HF144" s="2">
        <f t="shared" si="64"/>
        <v>0</v>
      </c>
      <c r="HG144" s="2">
        <f t="shared" si="65"/>
        <v>1.4648400574514442E-2</v>
      </c>
      <c r="HH144" s="2">
        <f t="shared" si="66"/>
        <v>3.4687657961168794E-3</v>
      </c>
      <c r="HI144" s="2">
        <f t="shared" si="67"/>
        <v>4.9702924774930324E-4</v>
      </c>
      <c r="HJ144" s="3">
        <f t="shared" si="68"/>
        <v>20.47560503323982</v>
      </c>
      <c r="HK144" t="str">
        <f t="shared" si="69"/>
        <v>GTN</v>
      </c>
    </row>
    <row r="145" spans="1:219" hidden="1" x14ac:dyDescent="0.3">
      <c r="A145">
        <v>136</v>
      </c>
      <c r="B145" t="s">
        <v>708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</v>
      </c>
      <c r="N145">
        <v>0</v>
      </c>
      <c r="O145">
        <v>3</v>
      </c>
      <c r="P145">
        <v>6</v>
      </c>
      <c r="Q145">
        <v>172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2</v>
      </c>
      <c r="AC145">
        <v>1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632</v>
      </c>
      <c r="AV145">
        <v>42.979999542236328</v>
      </c>
      <c r="AW145">
        <v>44.720001220703118</v>
      </c>
      <c r="AX145">
        <v>46.720001220703118</v>
      </c>
      <c r="AY145">
        <v>43.990001678466797</v>
      </c>
      <c r="AZ145">
        <v>45.450000762939453</v>
      </c>
      <c r="BA145" s="2">
        <f t="shared" si="52"/>
        <v>3.8908802123673869E-2</v>
      </c>
      <c r="BB145" s="2">
        <f t="shared" si="53"/>
        <v>4.2808218059586345E-2</v>
      </c>
      <c r="BC145" s="2">
        <f t="shared" si="54"/>
        <v>1.6323781804781556E-2</v>
      </c>
      <c r="BD145" s="2">
        <f t="shared" si="55"/>
        <v>3.2123191638385173E-2</v>
      </c>
      <c r="BE145">
        <v>1</v>
      </c>
      <c r="BF145">
        <v>4</v>
      </c>
      <c r="BG145">
        <v>11</v>
      </c>
      <c r="BH145">
        <v>10</v>
      </c>
      <c r="BI145">
        <v>151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1</v>
      </c>
      <c r="BP145">
        <v>0</v>
      </c>
      <c r="BQ145">
        <v>1</v>
      </c>
      <c r="BR145">
        <v>6</v>
      </c>
      <c r="BS145">
        <v>1</v>
      </c>
      <c r="BT145">
        <v>9</v>
      </c>
      <c r="BU145">
        <v>1</v>
      </c>
      <c r="BV145">
        <v>9</v>
      </c>
      <c r="BW145">
        <v>0</v>
      </c>
      <c r="BX145">
        <v>0</v>
      </c>
      <c r="BY145">
        <v>6</v>
      </c>
      <c r="BZ145">
        <v>6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0</v>
      </c>
      <c r="CG145">
        <v>3</v>
      </c>
      <c r="CH145">
        <v>3</v>
      </c>
      <c r="CI145">
        <v>1</v>
      </c>
      <c r="CJ145">
        <v>0</v>
      </c>
      <c r="CK145">
        <v>1</v>
      </c>
      <c r="CL145">
        <v>1</v>
      </c>
      <c r="CM145" t="s">
        <v>709</v>
      </c>
      <c r="CN145">
        <v>45.450000762939453</v>
      </c>
      <c r="CO145">
        <v>45.599998474121087</v>
      </c>
      <c r="CP145">
        <v>47.060001373291023</v>
      </c>
      <c r="CQ145">
        <v>45.119998931884773</v>
      </c>
      <c r="CR145">
        <v>46.759998321533203</v>
      </c>
      <c r="CS145" s="2">
        <f t="shared" si="56"/>
        <v>3.2894236008967903E-3</v>
      </c>
      <c r="CT145" s="2">
        <f t="shared" si="57"/>
        <v>3.1024285094869652E-2</v>
      </c>
      <c r="CU145" s="2">
        <f t="shared" si="58"/>
        <v>1.0526306103030292E-2</v>
      </c>
      <c r="CV145" s="2">
        <f t="shared" si="59"/>
        <v>3.5072699925508877E-2</v>
      </c>
      <c r="CW145">
        <v>22</v>
      </c>
      <c r="CX145">
        <v>17</v>
      </c>
      <c r="CY145">
        <v>23</v>
      </c>
      <c r="CZ145">
        <v>7</v>
      </c>
      <c r="DA145">
        <v>64</v>
      </c>
      <c r="DB145">
        <v>1</v>
      </c>
      <c r="DC145">
        <v>1</v>
      </c>
      <c r="DD145">
        <v>0</v>
      </c>
      <c r="DE145">
        <v>0</v>
      </c>
      <c r="DF145">
        <v>12</v>
      </c>
      <c r="DG145">
        <v>3</v>
      </c>
      <c r="DH145">
        <v>2</v>
      </c>
      <c r="DI145">
        <v>4</v>
      </c>
      <c r="DJ145">
        <v>15</v>
      </c>
      <c r="DK145">
        <v>2</v>
      </c>
      <c r="DL145">
        <v>36</v>
      </c>
      <c r="DM145">
        <v>1</v>
      </c>
      <c r="DN145">
        <v>36</v>
      </c>
      <c r="DO145">
        <v>12</v>
      </c>
      <c r="DP145">
        <v>1</v>
      </c>
      <c r="DQ145">
        <v>15</v>
      </c>
      <c r="DR145">
        <v>15</v>
      </c>
      <c r="DS145">
        <v>2</v>
      </c>
      <c r="DT145">
        <v>1</v>
      </c>
      <c r="DU145">
        <v>2</v>
      </c>
      <c r="DV145">
        <v>2</v>
      </c>
      <c r="DW145">
        <v>2</v>
      </c>
      <c r="DX145">
        <v>1</v>
      </c>
      <c r="DY145">
        <v>3</v>
      </c>
      <c r="DZ145">
        <v>3</v>
      </c>
      <c r="EA145">
        <v>2</v>
      </c>
      <c r="EB145">
        <v>1</v>
      </c>
      <c r="EC145">
        <v>2</v>
      </c>
      <c r="ED145">
        <v>1</v>
      </c>
      <c r="EE145" t="s">
        <v>710</v>
      </c>
      <c r="EF145">
        <v>46.759998321533203</v>
      </c>
      <c r="EG145">
        <v>47.099998474121087</v>
      </c>
      <c r="EH145">
        <v>48</v>
      </c>
      <c r="EI145">
        <v>46.639999389648438</v>
      </c>
      <c r="EJ145">
        <v>47.680000305175781</v>
      </c>
      <c r="EK145" s="2">
        <f t="shared" si="60"/>
        <v>7.2186871253232532E-3</v>
      </c>
      <c r="EL145" s="2">
        <f t="shared" si="61"/>
        <v>1.8750031789144028E-2</v>
      </c>
      <c r="EM145" s="2">
        <f t="shared" si="62"/>
        <v>9.7664352308927116E-3</v>
      </c>
      <c r="EN145" s="2">
        <f t="shared" si="63"/>
        <v>2.1812099598800705E-2</v>
      </c>
      <c r="EO145">
        <v>11</v>
      </c>
      <c r="EP145">
        <v>36</v>
      </c>
      <c r="EQ145">
        <v>63</v>
      </c>
      <c r="ER145">
        <v>18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</v>
      </c>
      <c r="EY145">
        <v>6</v>
      </c>
      <c r="EZ145">
        <v>2</v>
      </c>
      <c r="FA145">
        <v>7</v>
      </c>
      <c r="FB145">
        <v>17</v>
      </c>
      <c r="FC145">
        <v>1</v>
      </c>
      <c r="FD145">
        <v>41</v>
      </c>
      <c r="FE145">
        <v>0</v>
      </c>
      <c r="FF145">
        <v>0</v>
      </c>
      <c r="FG145">
        <v>4</v>
      </c>
      <c r="FH145">
        <v>0</v>
      </c>
      <c r="FI145">
        <v>17</v>
      </c>
      <c r="FJ145">
        <v>17</v>
      </c>
      <c r="FK145">
        <v>1</v>
      </c>
      <c r="FL145">
        <v>0</v>
      </c>
      <c r="FM145">
        <v>2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711</v>
      </c>
      <c r="FX145">
        <v>47.680000305175781</v>
      </c>
      <c r="FY145">
        <v>47.580001831054688</v>
      </c>
      <c r="FZ145">
        <v>48.360000610351563</v>
      </c>
      <c r="GA145">
        <v>47.150001525878913</v>
      </c>
      <c r="GB145">
        <v>48.180000305175781</v>
      </c>
      <c r="GC145">
        <v>620</v>
      </c>
      <c r="GD145">
        <v>88</v>
      </c>
      <c r="GE145">
        <v>261</v>
      </c>
      <c r="GF145">
        <v>77</v>
      </c>
      <c r="GG145">
        <v>0</v>
      </c>
      <c r="GH145">
        <v>428</v>
      </c>
      <c r="GI145">
        <v>0</v>
      </c>
      <c r="GJ145">
        <v>89</v>
      </c>
      <c r="GK145">
        <v>47</v>
      </c>
      <c r="GL145">
        <v>38</v>
      </c>
      <c r="GM145">
        <v>36</v>
      </c>
      <c r="GN145">
        <v>32</v>
      </c>
      <c r="GO145">
        <v>5</v>
      </c>
      <c r="GP145">
        <v>4</v>
      </c>
      <c r="GQ145">
        <v>4</v>
      </c>
      <c r="GR145">
        <v>3</v>
      </c>
      <c r="GS145">
        <v>3</v>
      </c>
      <c r="GT145">
        <v>2</v>
      </c>
      <c r="GU145">
        <v>2</v>
      </c>
      <c r="GV145">
        <v>1</v>
      </c>
      <c r="GW145">
        <v>2.8</v>
      </c>
      <c r="GX145" t="s">
        <v>281</v>
      </c>
      <c r="GY145">
        <v>414841</v>
      </c>
      <c r="GZ145">
        <v>323600</v>
      </c>
      <c r="HA145">
        <v>1.3260000000000001</v>
      </c>
      <c r="HB145">
        <v>2.319</v>
      </c>
      <c r="HC145">
        <v>32.93</v>
      </c>
      <c r="HD145">
        <v>12.41</v>
      </c>
      <c r="HE145">
        <v>4.5</v>
      </c>
      <c r="HF145" s="2">
        <f t="shared" si="64"/>
        <v>-2.1016912625637652E-3</v>
      </c>
      <c r="HG145" s="2">
        <f t="shared" si="65"/>
        <v>1.612900681250018E-2</v>
      </c>
      <c r="HH145" s="2">
        <f t="shared" si="66"/>
        <v>9.0374167429123631E-3</v>
      </c>
      <c r="HI145" s="2">
        <f t="shared" si="67"/>
        <v>2.1378139742066815E-2</v>
      </c>
      <c r="HJ145" s="3">
        <f t="shared" si="68"/>
        <v>48.347420004726537</v>
      </c>
      <c r="HK145" t="str">
        <f t="shared" si="69"/>
        <v>GBX</v>
      </c>
    </row>
    <row r="146" spans="1:219" hidden="1" x14ac:dyDescent="0.3">
      <c r="A146">
        <v>137</v>
      </c>
      <c r="B146" t="s">
        <v>712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</v>
      </c>
      <c r="N146">
        <v>9</v>
      </c>
      <c r="O146">
        <v>33</v>
      </c>
      <c r="P146">
        <v>35</v>
      </c>
      <c r="Q146">
        <v>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475</v>
      </c>
      <c r="AV146">
        <v>59.270000457763672</v>
      </c>
      <c r="AW146">
        <v>59.490001678466797</v>
      </c>
      <c r="AX146">
        <v>59.680000305175781</v>
      </c>
      <c r="AY146">
        <v>58.490001678466797</v>
      </c>
      <c r="AZ146">
        <v>58.490001678466797</v>
      </c>
      <c r="BA146" s="2">
        <f t="shared" si="52"/>
        <v>3.6981209362237921E-3</v>
      </c>
      <c r="BB146" s="2">
        <f t="shared" si="53"/>
        <v>3.1836230854125347E-3</v>
      </c>
      <c r="BC146" s="2">
        <f t="shared" si="54"/>
        <v>1.6809547348894505E-2</v>
      </c>
      <c r="BD146" s="2">
        <f t="shared" si="55"/>
        <v>0</v>
      </c>
      <c r="BE146">
        <v>4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5</v>
      </c>
      <c r="BO146">
        <v>3</v>
      </c>
      <c r="BP146">
        <v>0</v>
      </c>
      <c r="BQ146">
        <v>8</v>
      </c>
      <c r="BR146">
        <v>87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6</v>
      </c>
      <c r="CF146">
        <v>0</v>
      </c>
      <c r="CG146">
        <v>19</v>
      </c>
      <c r="CH146">
        <v>0</v>
      </c>
      <c r="CI146">
        <v>2</v>
      </c>
      <c r="CJ146">
        <v>0</v>
      </c>
      <c r="CK146">
        <v>1</v>
      </c>
      <c r="CL146">
        <v>0</v>
      </c>
      <c r="CM146" t="s">
        <v>703</v>
      </c>
      <c r="CN146">
        <v>58.490001678466797</v>
      </c>
      <c r="CO146">
        <v>59.099998474121087</v>
      </c>
      <c r="CP146">
        <v>60.259998321533203</v>
      </c>
      <c r="CQ146">
        <v>58.650001525878913</v>
      </c>
      <c r="CR146">
        <v>59.840000152587891</v>
      </c>
      <c r="CS146" s="2">
        <f t="shared" si="56"/>
        <v>1.0321435049129413E-2</v>
      </c>
      <c r="CT146" s="2">
        <f t="shared" si="57"/>
        <v>1.9249915030243314E-2</v>
      </c>
      <c r="CU146" s="2">
        <f t="shared" si="58"/>
        <v>7.6141617573681764E-3</v>
      </c>
      <c r="CV146" s="2">
        <f t="shared" si="59"/>
        <v>1.9886340636272815E-2</v>
      </c>
      <c r="CW146">
        <v>2</v>
      </c>
      <c r="CX146">
        <v>14</v>
      </c>
      <c r="CY146">
        <v>55</v>
      </c>
      <c r="CZ146">
        <v>20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1</v>
      </c>
      <c r="DK146">
        <v>1</v>
      </c>
      <c r="DL146">
        <v>2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674</v>
      </c>
      <c r="EF146">
        <v>59.840000152587891</v>
      </c>
      <c r="EG146">
        <v>59.900001525878913</v>
      </c>
      <c r="EH146">
        <v>60.759998321533203</v>
      </c>
      <c r="EI146">
        <v>59.169998168945313</v>
      </c>
      <c r="EJ146">
        <v>60.119998931884773</v>
      </c>
      <c r="EK146" s="2">
        <f t="shared" si="60"/>
        <v>1.0016923499592822E-3</v>
      </c>
      <c r="EL146" s="2">
        <f t="shared" si="61"/>
        <v>1.4153996369507982E-2</v>
      </c>
      <c r="EM146" s="2">
        <f t="shared" si="62"/>
        <v>1.2187034029009447E-2</v>
      </c>
      <c r="EN146" s="2">
        <f t="shared" si="63"/>
        <v>1.5801742844603117E-2</v>
      </c>
      <c r="EO146">
        <v>42</v>
      </c>
      <c r="EP146">
        <v>55</v>
      </c>
      <c r="EQ146">
        <v>15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</v>
      </c>
      <c r="EY146">
        <v>1</v>
      </c>
      <c r="EZ146">
        <v>1</v>
      </c>
      <c r="FA146">
        <v>0</v>
      </c>
      <c r="FB146">
        <v>1</v>
      </c>
      <c r="FC146">
        <v>1</v>
      </c>
      <c r="FD146">
        <v>7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1</v>
      </c>
      <c r="FP146">
        <v>0</v>
      </c>
      <c r="FQ146">
        <v>1</v>
      </c>
      <c r="FR146">
        <v>1</v>
      </c>
      <c r="FS146">
        <v>1</v>
      </c>
      <c r="FT146">
        <v>0</v>
      </c>
      <c r="FU146">
        <v>1</v>
      </c>
      <c r="FV146">
        <v>1</v>
      </c>
      <c r="FW146" t="s">
        <v>700</v>
      </c>
      <c r="FX146">
        <v>60.119998931884773</v>
      </c>
      <c r="FY146">
        <v>59.509998321533203</v>
      </c>
      <c r="FZ146">
        <v>60.75</v>
      </c>
      <c r="GA146">
        <v>59.279998779296882</v>
      </c>
      <c r="GB146">
        <v>60.240001678466797</v>
      </c>
      <c r="GC146">
        <v>290</v>
      </c>
      <c r="GD146">
        <v>112</v>
      </c>
      <c r="GE146">
        <v>203</v>
      </c>
      <c r="GF146">
        <v>9</v>
      </c>
      <c r="GG146">
        <v>0</v>
      </c>
      <c r="GH146">
        <v>60</v>
      </c>
      <c r="GI146">
        <v>0</v>
      </c>
      <c r="GJ146">
        <v>20</v>
      </c>
      <c r="GK146">
        <v>0</v>
      </c>
      <c r="GL146">
        <v>89</v>
      </c>
      <c r="GM146">
        <v>0</v>
      </c>
      <c r="GN146">
        <v>2</v>
      </c>
      <c r="GO146">
        <v>2</v>
      </c>
      <c r="GP146">
        <v>2</v>
      </c>
      <c r="GQ146">
        <v>2</v>
      </c>
      <c r="GR146">
        <v>2</v>
      </c>
      <c r="GS146">
        <v>2</v>
      </c>
      <c r="GT146">
        <v>1</v>
      </c>
      <c r="GU146">
        <v>1</v>
      </c>
      <c r="GV146">
        <v>1</v>
      </c>
      <c r="GW146">
        <v>2.4</v>
      </c>
      <c r="GX146" t="s">
        <v>218</v>
      </c>
      <c r="GY146">
        <v>131326</v>
      </c>
      <c r="GZ146">
        <v>141050</v>
      </c>
      <c r="HA146">
        <v>0.79</v>
      </c>
      <c r="HB146">
        <v>1.359</v>
      </c>
      <c r="HC146">
        <v>1.56</v>
      </c>
      <c r="HD146">
        <v>5.27</v>
      </c>
      <c r="HE146">
        <v>1.0476000000000001</v>
      </c>
      <c r="HF146" s="2">
        <f t="shared" si="64"/>
        <v>-1.0250388633112228E-2</v>
      </c>
      <c r="HG146" s="2">
        <f t="shared" si="65"/>
        <v>2.0411550262827927E-2</v>
      </c>
      <c r="HH146" s="2">
        <f t="shared" si="66"/>
        <v>3.8648890728181229E-3</v>
      </c>
      <c r="HI146" s="2">
        <f t="shared" si="67"/>
        <v>1.5936302663037138E-2</v>
      </c>
      <c r="HJ146" s="3">
        <f t="shared" si="68"/>
        <v>60.724689643413981</v>
      </c>
      <c r="HK146" t="str">
        <f t="shared" si="69"/>
        <v>GEF</v>
      </c>
    </row>
    <row r="147" spans="1:219" hidden="1" x14ac:dyDescent="0.3">
      <c r="A147">
        <v>138</v>
      </c>
      <c r="B147" t="s">
        <v>713</v>
      </c>
      <c r="C147">
        <v>10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</v>
      </c>
      <c r="N147">
        <v>0</v>
      </c>
      <c r="O147">
        <v>1</v>
      </c>
      <c r="P147">
        <v>5</v>
      </c>
      <c r="Q147">
        <v>188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0</v>
      </c>
      <c r="AF147">
        <v>0</v>
      </c>
      <c r="AG147">
        <v>1</v>
      </c>
      <c r="AH147">
        <v>1</v>
      </c>
      <c r="AI147">
        <v>0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714</v>
      </c>
      <c r="AV147">
        <v>20.590000152587891</v>
      </c>
      <c r="AW147">
        <v>20.760000228881839</v>
      </c>
      <c r="AX147">
        <v>21.010000228881839</v>
      </c>
      <c r="AY147">
        <v>20.569999694824219</v>
      </c>
      <c r="AZ147">
        <v>20.639999389648441</v>
      </c>
      <c r="BA147" s="2">
        <f t="shared" si="52"/>
        <v>8.1888282475758301E-3</v>
      </c>
      <c r="BB147" s="2">
        <f t="shared" si="53"/>
        <v>1.1899095539101068E-2</v>
      </c>
      <c r="BC147" s="2">
        <f t="shared" si="54"/>
        <v>9.1522414240288175E-3</v>
      </c>
      <c r="BD147" s="2">
        <f t="shared" si="55"/>
        <v>3.3914581828586865E-3</v>
      </c>
      <c r="BE147">
        <v>60</v>
      </c>
      <c r="BF147">
        <v>49</v>
      </c>
      <c r="BG147">
        <v>23</v>
      </c>
      <c r="BH147">
        <v>0</v>
      </c>
      <c r="BI147">
        <v>0</v>
      </c>
      <c r="BJ147">
        <v>1</v>
      </c>
      <c r="BK147">
        <v>23</v>
      </c>
      <c r="BL147">
        <v>0</v>
      </c>
      <c r="BM147">
        <v>0</v>
      </c>
      <c r="BN147">
        <v>32</v>
      </c>
      <c r="BO147">
        <v>20</v>
      </c>
      <c r="BP147">
        <v>14</v>
      </c>
      <c r="BQ147">
        <v>16</v>
      </c>
      <c r="BR147">
        <v>9</v>
      </c>
      <c r="BS147">
        <v>1</v>
      </c>
      <c r="BT147">
        <v>27</v>
      </c>
      <c r="BU147">
        <v>0</v>
      </c>
      <c r="BV147">
        <v>0</v>
      </c>
      <c r="BW147">
        <v>72</v>
      </c>
      <c r="BX147">
        <v>23</v>
      </c>
      <c r="BY147">
        <v>2</v>
      </c>
      <c r="BZ147">
        <v>2</v>
      </c>
      <c r="CA147">
        <v>2</v>
      </c>
      <c r="CB147">
        <v>1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715</v>
      </c>
      <c r="CN147">
        <v>20.639999389648441</v>
      </c>
      <c r="CO147">
        <v>20.79000091552734</v>
      </c>
      <c r="CP147">
        <v>21.04999923706055</v>
      </c>
      <c r="CQ147">
        <v>20.389999389648441</v>
      </c>
      <c r="CR147">
        <v>20.930000305175781</v>
      </c>
      <c r="CS147" s="2">
        <f t="shared" si="56"/>
        <v>7.2150802921258084E-3</v>
      </c>
      <c r="CT147" s="2">
        <f t="shared" si="57"/>
        <v>1.235146465352166E-2</v>
      </c>
      <c r="CU147" s="2">
        <f t="shared" si="58"/>
        <v>1.9240091787593561E-2</v>
      </c>
      <c r="CV147" s="2">
        <f t="shared" si="59"/>
        <v>2.5800330036010677E-2</v>
      </c>
      <c r="CW147">
        <v>43</v>
      </c>
      <c r="CX147">
        <v>45</v>
      </c>
      <c r="CY147">
        <v>11</v>
      </c>
      <c r="CZ147">
        <v>0</v>
      </c>
      <c r="DA147">
        <v>0</v>
      </c>
      <c r="DB147">
        <v>1</v>
      </c>
      <c r="DC147">
        <v>11</v>
      </c>
      <c r="DD147">
        <v>0</v>
      </c>
      <c r="DE147">
        <v>0</v>
      </c>
      <c r="DF147">
        <v>11</v>
      </c>
      <c r="DG147">
        <v>21</v>
      </c>
      <c r="DH147">
        <v>16</v>
      </c>
      <c r="DI147">
        <v>11</v>
      </c>
      <c r="DJ147">
        <v>45</v>
      </c>
      <c r="DK147">
        <v>1</v>
      </c>
      <c r="DL147">
        <v>10</v>
      </c>
      <c r="DM147">
        <v>0</v>
      </c>
      <c r="DN147">
        <v>0</v>
      </c>
      <c r="DO147">
        <v>37</v>
      </c>
      <c r="DP147">
        <v>11</v>
      </c>
      <c r="DQ147">
        <v>45</v>
      </c>
      <c r="DR147">
        <v>3</v>
      </c>
      <c r="DS147">
        <v>1</v>
      </c>
      <c r="DT147">
        <v>1</v>
      </c>
      <c r="DU147">
        <v>2</v>
      </c>
      <c r="DV147">
        <v>1</v>
      </c>
      <c r="DW147">
        <v>67</v>
      </c>
      <c r="DX147">
        <v>37</v>
      </c>
      <c r="DY147">
        <v>21</v>
      </c>
      <c r="DZ147">
        <v>21</v>
      </c>
      <c r="EA147">
        <v>1</v>
      </c>
      <c r="EB147">
        <v>1</v>
      </c>
      <c r="EC147">
        <v>1</v>
      </c>
      <c r="ED147">
        <v>1</v>
      </c>
      <c r="EE147" t="s">
        <v>320</v>
      </c>
      <c r="EF147">
        <v>20.930000305175781</v>
      </c>
      <c r="EG147">
        <v>21</v>
      </c>
      <c r="EH147">
        <v>21.329999923706051</v>
      </c>
      <c r="EI147">
        <v>20.659999847412109</v>
      </c>
      <c r="EJ147">
        <v>20.860000610351559</v>
      </c>
      <c r="EK147" s="2">
        <f t="shared" si="60"/>
        <v>3.3333188011532844E-3</v>
      </c>
      <c r="EL147" s="2">
        <f t="shared" si="61"/>
        <v>1.5471163848401637E-2</v>
      </c>
      <c r="EM147" s="2">
        <f t="shared" si="62"/>
        <v>1.6190483456566263E-2</v>
      </c>
      <c r="EN147" s="2">
        <f t="shared" si="63"/>
        <v>9.58776400227912E-3</v>
      </c>
      <c r="EO147">
        <v>19</v>
      </c>
      <c r="EP147">
        <v>10</v>
      </c>
      <c r="EQ147">
        <v>3</v>
      </c>
      <c r="ER147">
        <v>1</v>
      </c>
      <c r="ES147">
        <v>0</v>
      </c>
      <c r="ET147">
        <v>1</v>
      </c>
      <c r="EU147">
        <v>4</v>
      </c>
      <c r="EV147">
        <v>0</v>
      </c>
      <c r="EW147">
        <v>0</v>
      </c>
      <c r="EX147">
        <v>4</v>
      </c>
      <c r="EY147">
        <v>0</v>
      </c>
      <c r="EZ147">
        <v>2</v>
      </c>
      <c r="FA147">
        <v>2</v>
      </c>
      <c r="FB147">
        <v>157</v>
      </c>
      <c r="FC147">
        <v>0</v>
      </c>
      <c r="FD147">
        <v>0</v>
      </c>
      <c r="FE147">
        <v>0</v>
      </c>
      <c r="FF147">
        <v>0</v>
      </c>
      <c r="FG147">
        <v>14</v>
      </c>
      <c r="FH147">
        <v>5</v>
      </c>
      <c r="FI147">
        <v>0</v>
      </c>
      <c r="FJ147">
        <v>0</v>
      </c>
      <c r="FK147">
        <v>1</v>
      </c>
      <c r="FL147">
        <v>1</v>
      </c>
      <c r="FM147">
        <v>0</v>
      </c>
      <c r="FN147">
        <v>0</v>
      </c>
      <c r="FO147">
        <v>34</v>
      </c>
      <c r="FP147">
        <v>14</v>
      </c>
      <c r="FQ147">
        <v>0</v>
      </c>
      <c r="FR147">
        <v>0</v>
      </c>
      <c r="FS147">
        <v>1</v>
      </c>
      <c r="FT147">
        <v>1</v>
      </c>
      <c r="FU147">
        <v>0</v>
      </c>
      <c r="FV147">
        <v>0</v>
      </c>
      <c r="FW147" t="s">
        <v>716</v>
      </c>
      <c r="FX147">
        <v>20.860000610351559</v>
      </c>
      <c r="FY147">
        <v>21</v>
      </c>
      <c r="FZ147">
        <v>21.489999771118161</v>
      </c>
      <c r="GA147">
        <v>20.940000534057621</v>
      </c>
      <c r="GB147">
        <v>21.159999847412109</v>
      </c>
      <c r="GC147">
        <v>459</v>
      </c>
      <c r="GD147">
        <v>361</v>
      </c>
      <c r="GE147">
        <v>132</v>
      </c>
      <c r="GF147">
        <v>269</v>
      </c>
      <c r="GG147">
        <v>0</v>
      </c>
      <c r="GH147">
        <v>194</v>
      </c>
      <c r="GI147">
        <v>0</v>
      </c>
      <c r="GJ147">
        <v>1</v>
      </c>
      <c r="GK147">
        <v>1</v>
      </c>
      <c r="GL147">
        <v>212</v>
      </c>
      <c r="GM147">
        <v>0</v>
      </c>
      <c r="GN147">
        <v>202</v>
      </c>
      <c r="GO147">
        <v>4</v>
      </c>
      <c r="GP147">
        <v>2</v>
      </c>
      <c r="GQ147">
        <v>3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2.7</v>
      </c>
      <c r="GX147" t="s">
        <v>281</v>
      </c>
      <c r="GY147">
        <v>2910549</v>
      </c>
      <c r="GZ147">
        <v>4246160</v>
      </c>
      <c r="HA147">
        <v>0.82799999999999996</v>
      </c>
      <c r="HB147">
        <v>1.62</v>
      </c>
      <c r="HC147">
        <v>2.7</v>
      </c>
      <c r="HD147">
        <v>5.34</v>
      </c>
      <c r="HF147" s="2">
        <f t="shared" si="64"/>
        <v>6.6666376023066798E-3</v>
      </c>
      <c r="HG147" s="2">
        <f t="shared" si="65"/>
        <v>2.2801292523823236E-2</v>
      </c>
      <c r="HH147" s="2">
        <f t="shared" si="66"/>
        <v>2.8571174258276155E-3</v>
      </c>
      <c r="HI147" s="2">
        <f t="shared" si="67"/>
        <v>1.0396943050138718E-2</v>
      </c>
      <c r="HJ147" s="3">
        <f t="shared" si="68"/>
        <v>21.478827143000288</v>
      </c>
      <c r="HK147" t="str">
        <f t="shared" si="69"/>
        <v>HBI</v>
      </c>
    </row>
    <row r="148" spans="1:219" hidden="1" x14ac:dyDescent="0.3">
      <c r="A148">
        <v>139</v>
      </c>
      <c r="B148" t="s">
        <v>717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2</v>
      </c>
      <c r="N148">
        <v>15</v>
      </c>
      <c r="O148">
        <v>69</v>
      </c>
      <c r="P148">
        <v>79</v>
      </c>
      <c r="Q148">
        <v>30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686</v>
      </c>
      <c r="AV148">
        <v>67.449996948242188</v>
      </c>
      <c r="AW148">
        <v>65.75</v>
      </c>
      <c r="AX148">
        <v>67.69000244140625</v>
      </c>
      <c r="AY148">
        <v>65.699996948242188</v>
      </c>
      <c r="AZ148">
        <v>66.660003662109375</v>
      </c>
      <c r="BA148" s="2">
        <f t="shared" si="52"/>
        <v>-2.5855466893417223E-2</v>
      </c>
      <c r="BB148" s="2">
        <f t="shared" si="53"/>
        <v>2.8660102990623382E-2</v>
      </c>
      <c r="BC148" s="2">
        <f t="shared" si="54"/>
        <v>7.6050268833172119E-4</v>
      </c>
      <c r="BD148" s="2">
        <f t="shared" si="55"/>
        <v>1.4401540070914653E-2</v>
      </c>
      <c r="BE148">
        <v>0</v>
      </c>
      <c r="BF148">
        <v>20</v>
      </c>
      <c r="BG148">
        <v>104</v>
      </c>
      <c r="BH148">
        <v>63</v>
      </c>
      <c r="BI148">
        <v>8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1</v>
      </c>
      <c r="BT148">
        <v>1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343</v>
      </c>
      <c r="CN148">
        <v>66.660003662109375</v>
      </c>
      <c r="CO148">
        <v>67.239997863769531</v>
      </c>
      <c r="CP148">
        <v>68.540000915527344</v>
      </c>
      <c r="CQ148">
        <v>66.989997863769531</v>
      </c>
      <c r="CR148">
        <v>68.330001831054688</v>
      </c>
      <c r="CS148" s="2">
        <f t="shared" si="56"/>
        <v>8.6257320060485476E-3</v>
      </c>
      <c r="CT148" s="2">
        <f t="shared" si="57"/>
        <v>1.8967070825692156E-2</v>
      </c>
      <c r="CU148" s="2">
        <f t="shared" si="58"/>
        <v>3.7180251032504774E-3</v>
      </c>
      <c r="CV148" s="2">
        <f t="shared" si="59"/>
        <v>1.9610770252842968E-2</v>
      </c>
      <c r="CW148">
        <v>4</v>
      </c>
      <c r="CX148">
        <v>5</v>
      </c>
      <c r="CY148">
        <v>90</v>
      </c>
      <c r="CZ148">
        <v>96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1</v>
      </c>
      <c r="DI148">
        <v>0</v>
      </c>
      <c r="DJ148">
        <v>0</v>
      </c>
      <c r="DK148">
        <v>1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572</v>
      </c>
      <c r="EF148">
        <v>68.330001831054688</v>
      </c>
      <c r="EG148">
        <v>68.5</v>
      </c>
      <c r="EH148">
        <v>69.330001831054688</v>
      </c>
      <c r="EI148">
        <v>68.44000244140625</v>
      </c>
      <c r="EJ148">
        <v>68.69000244140625</v>
      </c>
      <c r="EK148" s="2">
        <f t="shared" si="60"/>
        <v>2.4817250940921687E-3</v>
      </c>
      <c r="EL148" s="2">
        <f t="shared" si="61"/>
        <v>1.1971755504597503E-2</v>
      </c>
      <c r="EM148" s="2">
        <f t="shared" si="62"/>
        <v>8.758767677919943E-4</v>
      </c>
      <c r="EN148" s="2">
        <f t="shared" si="63"/>
        <v>3.6395398327908612E-3</v>
      </c>
      <c r="EO148">
        <v>12</v>
      </c>
      <c r="EP148">
        <v>150</v>
      </c>
      <c r="EQ148">
        <v>33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1</v>
      </c>
      <c r="EY148">
        <v>0</v>
      </c>
      <c r="EZ148">
        <v>0</v>
      </c>
      <c r="FA148">
        <v>0</v>
      </c>
      <c r="FB148">
        <v>0</v>
      </c>
      <c r="FC148">
        <v>1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401</v>
      </c>
      <c r="FX148">
        <v>68.69000244140625</v>
      </c>
      <c r="FY148">
        <v>68.540000915527344</v>
      </c>
      <c r="FZ148">
        <v>69.94000244140625</v>
      </c>
      <c r="GA148">
        <v>68.349998474121094</v>
      </c>
      <c r="GB148">
        <v>69.5</v>
      </c>
      <c r="GC148">
        <v>780</v>
      </c>
      <c r="GD148">
        <v>4</v>
      </c>
      <c r="GE148">
        <v>390</v>
      </c>
      <c r="GF148">
        <v>2</v>
      </c>
      <c r="GG148">
        <v>0</v>
      </c>
      <c r="GH148">
        <v>276</v>
      </c>
      <c r="GI148">
        <v>0</v>
      </c>
      <c r="GJ148">
        <v>96</v>
      </c>
      <c r="GK148">
        <v>1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2.1</v>
      </c>
      <c r="GX148" t="s">
        <v>218</v>
      </c>
      <c r="GY148">
        <v>3556365</v>
      </c>
      <c r="GZ148">
        <v>3359380</v>
      </c>
      <c r="HA148">
        <v>1.1299999999999999</v>
      </c>
      <c r="HB148">
        <v>2.024</v>
      </c>
      <c r="HC148">
        <v>2.2000000000000002</v>
      </c>
      <c r="HD148">
        <v>0.94</v>
      </c>
      <c r="HE148">
        <v>0.28260002000000001</v>
      </c>
      <c r="HF148" s="2">
        <f t="shared" si="64"/>
        <v>-2.1885252972753122E-3</v>
      </c>
      <c r="HG148" s="2">
        <f t="shared" si="65"/>
        <v>2.0017178681853598E-2</v>
      </c>
      <c r="HH148" s="2">
        <f t="shared" si="66"/>
        <v>2.7721394640835006E-3</v>
      </c>
      <c r="HI148" s="2">
        <f t="shared" si="67"/>
        <v>1.6546784545020232E-2</v>
      </c>
      <c r="HJ148" s="3">
        <f t="shared" si="68"/>
        <v>69.911978360707863</v>
      </c>
      <c r="HK148" t="str">
        <f t="shared" si="69"/>
        <v>HIG</v>
      </c>
    </row>
    <row r="149" spans="1:219" hidden="1" x14ac:dyDescent="0.3">
      <c r="A149">
        <v>140</v>
      </c>
      <c r="B149" t="s">
        <v>718</v>
      </c>
      <c r="C149">
        <v>9</v>
      </c>
      <c r="D149">
        <v>1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3</v>
      </c>
      <c r="N149">
        <v>6</v>
      </c>
      <c r="O149">
        <v>12</v>
      </c>
      <c r="P149">
        <v>65</v>
      </c>
      <c r="Q149">
        <v>74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1</v>
      </c>
      <c r="Z149">
        <v>0</v>
      </c>
      <c r="AA149">
        <v>1</v>
      </c>
      <c r="AB149">
        <v>3</v>
      </c>
      <c r="AC149">
        <v>1</v>
      </c>
      <c r="AD149">
        <v>3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719</v>
      </c>
      <c r="AV149">
        <v>67.519996643066406</v>
      </c>
      <c r="AW149">
        <v>67.900001525878906</v>
      </c>
      <c r="AX149">
        <v>67.910003662109375</v>
      </c>
      <c r="AY149">
        <v>66.860000610351563</v>
      </c>
      <c r="AZ149">
        <v>66.860000610351563</v>
      </c>
      <c r="BA149" s="2">
        <f t="shared" si="52"/>
        <v>5.5965371763307958E-3</v>
      </c>
      <c r="BB149" s="2">
        <f t="shared" si="53"/>
        <v>1.4728516700179828E-4</v>
      </c>
      <c r="BC149" s="2">
        <f t="shared" si="54"/>
        <v>1.5316655260029233E-2</v>
      </c>
      <c r="BD149" s="2">
        <f t="shared" si="55"/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14</v>
      </c>
      <c r="BO149">
        <v>25</v>
      </c>
      <c r="BP149">
        <v>13</v>
      </c>
      <c r="BQ149">
        <v>9</v>
      </c>
      <c r="BR149">
        <v>118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3</v>
      </c>
      <c r="CF149">
        <v>0</v>
      </c>
      <c r="CG149">
        <v>0</v>
      </c>
      <c r="CH149">
        <v>0</v>
      </c>
      <c r="CI149">
        <v>2</v>
      </c>
      <c r="CJ149">
        <v>0</v>
      </c>
      <c r="CK149">
        <v>1</v>
      </c>
      <c r="CL149">
        <v>0</v>
      </c>
      <c r="CM149" t="s">
        <v>720</v>
      </c>
      <c r="CN149">
        <v>66.860000610351563</v>
      </c>
      <c r="CO149">
        <v>67.040000915527344</v>
      </c>
      <c r="CP149">
        <v>68.610000610351563</v>
      </c>
      <c r="CQ149">
        <v>66.589996337890625</v>
      </c>
      <c r="CR149">
        <v>68.099998474121094</v>
      </c>
      <c r="CS149" s="2">
        <f t="shared" si="56"/>
        <v>2.6849687159549163E-3</v>
      </c>
      <c r="CT149" s="2">
        <f t="shared" si="57"/>
        <v>2.2882957015851524E-2</v>
      </c>
      <c r="CU149" s="2">
        <f t="shared" si="58"/>
        <v>6.7124786916954449E-3</v>
      </c>
      <c r="CV149" s="2">
        <f t="shared" si="59"/>
        <v>2.2173306462030085E-2</v>
      </c>
      <c r="CW149">
        <v>7</v>
      </c>
      <c r="CX149">
        <v>3</v>
      </c>
      <c r="CY149">
        <v>34</v>
      </c>
      <c r="CZ149">
        <v>107</v>
      </c>
      <c r="DA149">
        <v>26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2</v>
      </c>
      <c r="DH149">
        <v>0</v>
      </c>
      <c r="DI149">
        <v>0</v>
      </c>
      <c r="DJ149">
        <v>1</v>
      </c>
      <c r="DK149">
        <v>1</v>
      </c>
      <c r="DL149">
        <v>3</v>
      </c>
      <c r="DM149">
        <v>1</v>
      </c>
      <c r="DN149">
        <v>3</v>
      </c>
      <c r="DO149">
        <v>0</v>
      </c>
      <c r="DP149">
        <v>0</v>
      </c>
      <c r="DQ149">
        <v>1</v>
      </c>
      <c r="DR149">
        <v>1</v>
      </c>
      <c r="DS149">
        <v>0</v>
      </c>
      <c r="DT149">
        <v>0</v>
      </c>
      <c r="DU149">
        <v>1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721</v>
      </c>
      <c r="EF149">
        <v>68.099998474121094</v>
      </c>
      <c r="EG149">
        <v>68.480003356933594</v>
      </c>
      <c r="EH149">
        <v>69.330001831054688</v>
      </c>
      <c r="EI149">
        <v>68.160003662109375</v>
      </c>
      <c r="EJ149">
        <v>68.180000305175781</v>
      </c>
      <c r="EK149" s="2">
        <f t="shared" si="60"/>
        <v>5.5491364512911812E-3</v>
      </c>
      <c r="EL149" s="2">
        <f t="shared" si="61"/>
        <v>1.2260182484812199E-2</v>
      </c>
      <c r="EM149" s="2">
        <f t="shared" si="62"/>
        <v>4.6728925107714092E-3</v>
      </c>
      <c r="EN149" s="2">
        <f t="shared" si="63"/>
        <v>2.9329191811233724E-4</v>
      </c>
      <c r="EO149">
        <v>51</v>
      </c>
      <c r="EP149">
        <v>77</v>
      </c>
      <c r="EQ149">
        <v>10</v>
      </c>
      <c r="ER149">
        <v>0</v>
      </c>
      <c r="ES149">
        <v>0</v>
      </c>
      <c r="ET149">
        <v>1</v>
      </c>
      <c r="EU149">
        <v>10</v>
      </c>
      <c r="EV149">
        <v>0</v>
      </c>
      <c r="EW149">
        <v>0</v>
      </c>
      <c r="EX149">
        <v>11</v>
      </c>
      <c r="EY149">
        <v>7</v>
      </c>
      <c r="EZ149">
        <v>2</v>
      </c>
      <c r="FA149">
        <v>2</v>
      </c>
      <c r="FB149">
        <v>0</v>
      </c>
      <c r="FC149">
        <v>1</v>
      </c>
      <c r="FD149">
        <v>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272</v>
      </c>
      <c r="FX149">
        <v>68.180000305175781</v>
      </c>
      <c r="FY149">
        <v>67.779998779296875</v>
      </c>
      <c r="FZ149">
        <v>68.290000915527344</v>
      </c>
      <c r="GA149">
        <v>67.169998168945313</v>
      </c>
      <c r="GB149">
        <v>68.160003662109375</v>
      </c>
      <c r="GC149">
        <v>476</v>
      </c>
      <c r="GD149">
        <v>207</v>
      </c>
      <c r="GE149">
        <v>315</v>
      </c>
      <c r="GF149">
        <v>25</v>
      </c>
      <c r="GG149">
        <v>0</v>
      </c>
      <c r="GH149">
        <v>272</v>
      </c>
      <c r="GI149">
        <v>0</v>
      </c>
      <c r="GJ149">
        <v>133</v>
      </c>
      <c r="GK149">
        <v>6</v>
      </c>
      <c r="GL149">
        <v>119</v>
      </c>
      <c r="GM149">
        <v>3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0</v>
      </c>
      <c r="GU149">
        <v>0</v>
      </c>
      <c r="GV149">
        <v>0</v>
      </c>
      <c r="GW149">
        <v>1.7</v>
      </c>
      <c r="GX149" t="s">
        <v>218</v>
      </c>
      <c r="GY149">
        <v>294510</v>
      </c>
      <c r="GZ149">
        <v>469400</v>
      </c>
      <c r="HA149">
        <v>1.032</v>
      </c>
      <c r="HB149">
        <v>1.895</v>
      </c>
      <c r="HC149">
        <v>1.17</v>
      </c>
      <c r="HD149">
        <v>2.4</v>
      </c>
      <c r="HE149">
        <v>0.23809999000000001</v>
      </c>
      <c r="HF149" s="2">
        <f t="shared" si="64"/>
        <v>-5.9014684727478617E-3</v>
      </c>
      <c r="HG149" s="2">
        <f t="shared" si="65"/>
        <v>7.4681817161098563E-3</v>
      </c>
      <c r="HH149" s="2">
        <f t="shared" si="66"/>
        <v>8.999714094681921E-3</v>
      </c>
      <c r="HI149" s="2">
        <f t="shared" si="67"/>
        <v>1.4524727699133266E-2</v>
      </c>
      <c r="HJ149" s="3">
        <f t="shared" si="68"/>
        <v>68.286192126898371</v>
      </c>
      <c r="HK149" t="str">
        <f t="shared" si="69"/>
        <v>FUL</v>
      </c>
    </row>
    <row r="150" spans="1:219" hidden="1" x14ac:dyDescent="0.3">
      <c r="A150">
        <v>141</v>
      </c>
      <c r="B150" t="s">
        <v>722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4</v>
      </c>
      <c r="N150">
        <v>6</v>
      </c>
      <c r="O150">
        <v>31</v>
      </c>
      <c r="P150">
        <v>84</v>
      </c>
      <c r="Q150">
        <v>70</v>
      </c>
      <c r="R150">
        <v>0</v>
      </c>
      <c r="S150">
        <v>0</v>
      </c>
      <c r="T150">
        <v>0</v>
      </c>
      <c r="U150">
        <v>0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3</v>
      </c>
      <c r="AC150">
        <v>1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723</v>
      </c>
      <c r="AV150">
        <v>197.5299987792969</v>
      </c>
      <c r="AW150">
        <v>203</v>
      </c>
      <c r="AX150">
        <v>205.58000183105469</v>
      </c>
      <c r="AY150">
        <v>198.72999572753901</v>
      </c>
      <c r="AZ150">
        <v>201.50999450683599</v>
      </c>
      <c r="BA150" s="2">
        <f t="shared" si="52"/>
        <v>2.6945818821197509E-2</v>
      </c>
      <c r="BB150" s="2">
        <f t="shared" si="53"/>
        <v>1.2549867730689779E-2</v>
      </c>
      <c r="BC150" s="2">
        <f t="shared" si="54"/>
        <v>2.1034503805226534E-2</v>
      </c>
      <c r="BD150" s="2">
        <f t="shared" si="55"/>
        <v>1.3795835715745053E-2</v>
      </c>
      <c r="BE150">
        <v>49</v>
      </c>
      <c r="BF150">
        <v>28</v>
      </c>
      <c r="BG150">
        <v>8</v>
      </c>
      <c r="BH150">
        <v>0</v>
      </c>
      <c r="BI150">
        <v>0</v>
      </c>
      <c r="BJ150">
        <v>1</v>
      </c>
      <c r="BK150">
        <v>8</v>
      </c>
      <c r="BL150">
        <v>0</v>
      </c>
      <c r="BM150">
        <v>0</v>
      </c>
      <c r="BN150">
        <v>15</v>
      </c>
      <c r="BO150">
        <v>9</v>
      </c>
      <c r="BP150">
        <v>9</v>
      </c>
      <c r="BQ150">
        <v>5</v>
      </c>
      <c r="BR150">
        <v>93</v>
      </c>
      <c r="BS150">
        <v>1</v>
      </c>
      <c r="BT150">
        <v>31</v>
      </c>
      <c r="BU150">
        <v>0</v>
      </c>
      <c r="BV150">
        <v>0</v>
      </c>
      <c r="BW150">
        <v>36</v>
      </c>
      <c r="BX150">
        <v>8</v>
      </c>
      <c r="BY150">
        <v>5</v>
      </c>
      <c r="BZ150">
        <v>5</v>
      </c>
      <c r="CA150">
        <v>1</v>
      </c>
      <c r="CB150">
        <v>1</v>
      </c>
      <c r="CC150">
        <v>1</v>
      </c>
      <c r="CD150">
        <v>1</v>
      </c>
      <c r="CE150">
        <v>86</v>
      </c>
      <c r="CF150">
        <v>36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 t="s">
        <v>724</v>
      </c>
      <c r="CN150">
        <v>201.50999450683599</v>
      </c>
      <c r="CO150">
        <v>202.61000061035159</v>
      </c>
      <c r="CP150">
        <v>204.21000671386719</v>
      </c>
      <c r="CQ150">
        <v>198.21000671386719</v>
      </c>
      <c r="CR150">
        <v>202.5</v>
      </c>
      <c r="CS150" s="2">
        <f t="shared" si="56"/>
        <v>5.4291797058481084E-3</v>
      </c>
      <c r="CT150" s="2">
        <f t="shared" si="57"/>
        <v>7.8351013707055328E-3</v>
      </c>
      <c r="CU150" s="2">
        <f t="shared" si="58"/>
        <v>2.1716568201123665E-2</v>
      </c>
      <c r="CV150" s="2">
        <f t="shared" si="59"/>
        <v>2.1185152030285481E-2</v>
      </c>
      <c r="CW150">
        <v>98</v>
      </c>
      <c r="CX150">
        <v>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21</v>
      </c>
      <c r="DG150">
        <v>15</v>
      </c>
      <c r="DH150">
        <v>13</v>
      </c>
      <c r="DI150">
        <v>5</v>
      </c>
      <c r="DJ150">
        <v>53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53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1</v>
      </c>
      <c r="DX150">
        <v>0</v>
      </c>
      <c r="DY150">
        <v>41</v>
      </c>
      <c r="DZ150">
        <v>41</v>
      </c>
      <c r="EA150">
        <v>1</v>
      </c>
      <c r="EB150">
        <v>0</v>
      </c>
      <c r="EC150">
        <v>1</v>
      </c>
      <c r="ED150">
        <v>1</v>
      </c>
      <c r="EE150" t="s">
        <v>295</v>
      </c>
      <c r="EF150">
        <v>202.5</v>
      </c>
      <c r="EG150">
        <v>196.22999572753901</v>
      </c>
      <c r="EH150">
        <v>201.11000061035159</v>
      </c>
      <c r="EI150">
        <v>196.2200012207031</v>
      </c>
      <c r="EJ150">
        <v>200.55999755859369</v>
      </c>
      <c r="EK150" s="2">
        <f t="shared" si="60"/>
        <v>-3.1952323339836219E-2</v>
      </c>
      <c r="EL150" s="2">
        <f t="shared" si="61"/>
        <v>2.4265351638417698E-2</v>
      </c>
      <c r="EM150" s="2">
        <f t="shared" si="62"/>
        <v>5.093261506150526E-5</v>
      </c>
      <c r="EN150" s="2">
        <f t="shared" si="63"/>
        <v>2.1639391656966267E-2</v>
      </c>
      <c r="EO150">
        <v>0</v>
      </c>
      <c r="EP150">
        <v>1</v>
      </c>
      <c r="EQ150">
        <v>8</v>
      </c>
      <c r="ER150">
        <v>45</v>
      </c>
      <c r="ES150">
        <v>140</v>
      </c>
      <c r="ET150">
        <v>0</v>
      </c>
      <c r="EU150">
        <v>0</v>
      </c>
      <c r="EV150">
        <v>0</v>
      </c>
      <c r="EW150">
        <v>0</v>
      </c>
      <c r="EX150">
        <v>1</v>
      </c>
      <c r="EY150">
        <v>0</v>
      </c>
      <c r="EZ150">
        <v>0</v>
      </c>
      <c r="FA150">
        <v>0</v>
      </c>
      <c r="FB150">
        <v>0</v>
      </c>
      <c r="FC150">
        <v>1</v>
      </c>
      <c r="FD150">
        <v>1</v>
      </c>
      <c r="FE150">
        <v>1</v>
      </c>
      <c r="FF150">
        <v>1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575</v>
      </c>
      <c r="FX150">
        <v>200.55999755859369</v>
      </c>
      <c r="FY150">
        <v>200.8500061035156</v>
      </c>
      <c r="FZ150">
        <v>201.0299987792969</v>
      </c>
      <c r="GA150">
        <v>197.4100036621094</v>
      </c>
      <c r="GB150">
        <v>198.96000671386719</v>
      </c>
      <c r="GC150">
        <v>576</v>
      </c>
      <c r="GD150">
        <v>242</v>
      </c>
      <c r="GE150">
        <v>296</v>
      </c>
      <c r="GF150">
        <v>108</v>
      </c>
      <c r="GG150">
        <v>0</v>
      </c>
      <c r="GH150">
        <v>339</v>
      </c>
      <c r="GI150">
        <v>0</v>
      </c>
      <c r="GJ150">
        <v>185</v>
      </c>
      <c r="GK150">
        <v>4</v>
      </c>
      <c r="GL150">
        <v>146</v>
      </c>
      <c r="GM150">
        <v>1</v>
      </c>
      <c r="GN150">
        <v>53</v>
      </c>
      <c r="GO150">
        <v>2</v>
      </c>
      <c r="GP150">
        <v>1</v>
      </c>
      <c r="GQ150">
        <v>1</v>
      </c>
      <c r="GR150">
        <v>0</v>
      </c>
      <c r="GS150">
        <v>1</v>
      </c>
      <c r="GT150">
        <v>1</v>
      </c>
      <c r="GU150">
        <v>1</v>
      </c>
      <c r="GV150">
        <v>1</v>
      </c>
      <c r="GW150">
        <v>2</v>
      </c>
      <c r="GX150" t="s">
        <v>218</v>
      </c>
      <c r="GY150">
        <v>1461557</v>
      </c>
      <c r="GZ150">
        <v>1700180</v>
      </c>
      <c r="HA150">
        <v>0.97799999999999998</v>
      </c>
      <c r="HB150">
        <v>1.393</v>
      </c>
      <c r="HC150">
        <v>1.04</v>
      </c>
      <c r="HD150">
        <v>1.69</v>
      </c>
      <c r="HE150">
        <v>3.5900000000000001E-2</v>
      </c>
      <c r="HF150" s="2">
        <f t="shared" si="64"/>
        <v>1.4439060797062364E-3</v>
      </c>
      <c r="HG150" s="2">
        <f t="shared" si="65"/>
        <v>8.9535231992377007E-4</v>
      </c>
      <c r="HH150" s="2">
        <f t="shared" si="66"/>
        <v>1.7127220995120429E-2</v>
      </c>
      <c r="HI150" s="2">
        <f t="shared" si="67"/>
        <v>7.7905257310676435E-3</v>
      </c>
      <c r="HJ150" s="3">
        <f t="shared" si="68"/>
        <v>201.02983762243707</v>
      </c>
      <c r="HK150" t="str">
        <f t="shared" si="69"/>
        <v>HCA</v>
      </c>
    </row>
    <row r="151" spans="1:219" hidden="1" x14ac:dyDescent="0.3">
      <c r="A151">
        <v>142</v>
      </c>
      <c r="B151" t="s">
        <v>725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8</v>
      </c>
      <c r="N151">
        <v>20</v>
      </c>
      <c r="O151">
        <v>29</v>
      </c>
      <c r="P151">
        <v>23</v>
      </c>
      <c r="Q151">
        <v>113</v>
      </c>
      <c r="R151">
        <v>5</v>
      </c>
      <c r="S151">
        <v>29</v>
      </c>
      <c r="T151">
        <v>1</v>
      </c>
      <c r="U151">
        <v>1</v>
      </c>
      <c r="V151">
        <v>3</v>
      </c>
      <c r="W151">
        <v>0</v>
      </c>
      <c r="X151">
        <v>0</v>
      </c>
      <c r="Y151">
        <v>0</v>
      </c>
      <c r="Z151">
        <v>9</v>
      </c>
      <c r="AA151">
        <v>5</v>
      </c>
      <c r="AB151">
        <v>12</v>
      </c>
      <c r="AC151">
        <v>2</v>
      </c>
      <c r="AD151">
        <v>12</v>
      </c>
      <c r="AE151">
        <v>7</v>
      </c>
      <c r="AF151">
        <v>5</v>
      </c>
      <c r="AG151">
        <v>9</v>
      </c>
      <c r="AH151">
        <v>9</v>
      </c>
      <c r="AI151">
        <v>3</v>
      </c>
      <c r="AJ151">
        <v>2</v>
      </c>
      <c r="AK151">
        <v>4</v>
      </c>
      <c r="AL151">
        <v>3</v>
      </c>
      <c r="AM151">
        <v>10</v>
      </c>
      <c r="AN151">
        <v>7</v>
      </c>
      <c r="AO151">
        <v>7</v>
      </c>
      <c r="AP151">
        <v>7</v>
      </c>
      <c r="AQ151">
        <v>3</v>
      </c>
      <c r="AR151">
        <v>2</v>
      </c>
      <c r="AS151">
        <v>4</v>
      </c>
      <c r="AT151">
        <v>3</v>
      </c>
      <c r="AU151" t="s">
        <v>726</v>
      </c>
      <c r="AV151">
        <v>31.620000839233398</v>
      </c>
      <c r="AW151">
        <v>31.989999771118161</v>
      </c>
      <c r="AX151">
        <v>32.020000457763672</v>
      </c>
      <c r="AY151">
        <v>31.139999389648441</v>
      </c>
      <c r="AZ151">
        <v>31.170000076293949</v>
      </c>
      <c r="BA151" s="2">
        <f t="shared" si="52"/>
        <v>1.1566081104470993E-2</v>
      </c>
      <c r="BB151" s="2">
        <f t="shared" si="53"/>
        <v>9.3693585935716861E-4</v>
      </c>
      <c r="BC151" s="2">
        <f t="shared" si="54"/>
        <v>2.6570815490818855E-2</v>
      </c>
      <c r="BD151" s="2">
        <f t="shared" si="55"/>
        <v>9.6248593429826279E-4</v>
      </c>
      <c r="BE151">
        <v>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3</v>
      </c>
      <c r="BQ151">
        <v>1</v>
      </c>
      <c r="BR151">
        <v>183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3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1</v>
      </c>
      <c r="CL151">
        <v>0</v>
      </c>
      <c r="CM151" t="s">
        <v>727</v>
      </c>
      <c r="CN151">
        <v>31.170000076293949</v>
      </c>
      <c r="CO151">
        <v>31.420000076293949</v>
      </c>
      <c r="CP151">
        <v>32.310001373291023</v>
      </c>
      <c r="CQ151">
        <v>31.10000038146973</v>
      </c>
      <c r="CR151">
        <v>31.95999908447266</v>
      </c>
      <c r="CS151" s="2">
        <f t="shared" si="56"/>
        <v>7.9567154485343794E-3</v>
      </c>
      <c r="CT151" s="2">
        <f t="shared" si="57"/>
        <v>2.7545690472572715E-2</v>
      </c>
      <c r="CU151" s="2">
        <f t="shared" si="58"/>
        <v>1.0184586061336653E-2</v>
      </c>
      <c r="CV151" s="2">
        <f t="shared" si="59"/>
        <v>2.6908595983682226E-2</v>
      </c>
      <c r="CW151">
        <v>2</v>
      </c>
      <c r="CX151">
        <v>10</v>
      </c>
      <c r="CY151">
        <v>38</v>
      </c>
      <c r="CZ151">
        <v>31</v>
      </c>
      <c r="DA151">
        <v>72</v>
      </c>
      <c r="DB151">
        <v>0</v>
      </c>
      <c r="DC151">
        <v>0</v>
      </c>
      <c r="DD151">
        <v>0</v>
      </c>
      <c r="DE151">
        <v>0</v>
      </c>
      <c r="DF151">
        <v>3</v>
      </c>
      <c r="DG151">
        <v>0</v>
      </c>
      <c r="DH151">
        <v>0</v>
      </c>
      <c r="DI151">
        <v>0</v>
      </c>
      <c r="DJ151">
        <v>2</v>
      </c>
      <c r="DK151">
        <v>1</v>
      </c>
      <c r="DL151">
        <v>5</v>
      </c>
      <c r="DM151">
        <v>1</v>
      </c>
      <c r="DN151">
        <v>5</v>
      </c>
      <c r="DO151">
        <v>0</v>
      </c>
      <c r="DP151">
        <v>0</v>
      </c>
      <c r="DQ151">
        <v>2</v>
      </c>
      <c r="DR151">
        <v>2</v>
      </c>
      <c r="DS151">
        <v>0</v>
      </c>
      <c r="DT151">
        <v>0</v>
      </c>
      <c r="DU151">
        <v>1</v>
      </c>
      <c r="DV151">
        <v>1</v>
      </c>
      <c r="DW151">
        <v>1</v>
      </c>
      <c r="DX151">
        <v>0</v>
      </c>
      <c r="DY151">
        <v>1</v>
      </c>
      <c r="DZ151">
        <v>1</v>
      </c>
      <c r="EA151">
        <v>1</v>
      </c>
      <c r="EB151">
        <v>0</v>
      </c>
      <c r="EC151">
        <v>1</v>
      </c>
      <c r="ED151">
        <v>1</v>
      </c>
      <c r="EE151" t="s">
        <v>728</v>
      </c>
      <c r="EF151">
        <v>31.95999908447266</v>
      </c>
      <c r="EG151">
        <v>32.229999542236328</v>
      </c>
      <c r="EH151">
        <v>32.470001220703118</v>
      </c>
      <c r="EI151">
        <v>31.60000038146973</v>
      </c>
      <c r="EJ151">
        <v>31.690000534057621</v>
      </c>
      <c r="EK151" s="2">
        <f t="shared" si="60"/>
        <v>8.3773025627829067E-3</v>
      </c>
      <c r="EL151" s="2">
        <f t="shared" si="61"/>
        <v>7.3914896656598339E-3</v>
      </c>
      <c r="EM151" s="2">
        <f t="shared" si="62"/>
        <v>1.9546980133865799E-2</v>
      </c>
      <c r="EN151" s="2">
        <f t="shared" si="63"/>
        <v>2.8400173894338465E-3</v>
      </c>
      <c r="EO151">
        <v>49</v>
      </c>
      <c r="EP151">
        <v>19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32</v>
      </c>
      <c r="EY151">
        <v>25</v>
      </c>
      <c r="EZ151">
        <v>11</v>
      </c>
      <c r="FA151">
        <v>10</v>
      </c>
      <c r="FB151">
        <v>35</v>
      </c>
      <c r="FC151">
        <v>0</v>
      </c>
      <c r="FD151">
        <v>0</v>
      </c>
      <c r="FE151">
        <v>0</v>
      </c>
      <c r="FF151">
        <v>0</v>
      </c>
      <c r="FG151">
        <v>23</v>
      </c>
      <c r="FH151">
        <v>0</v>
      </c>
      <c r="FI151">
        <v>22</v>
      </c>
      <c r="FJ151">
        <v>0</v>
      </c>
      <c r="FK151">
        <v>1</v>
      </c>
      <c r="FL151">
        <v>0</v>
      </c>
      <c r="FM151">
        <v>1</v>
      </c>
      <c r="FN151">
        <v>0</v>
      </c>
      <c r="FO151">
        <v>70</v>
      </c>
      <c r="FP151">
        <v>23</v>
      </c>
      <c r="FQ151">
        <v>3</v>
      </c>
      <c r="FR151">
        <v>3</v>
      </c>
      <c r="FS151">
        <v>2</v>
      </c>
      <c r="FT151">
        <v>1</v>
      </c>
      <c r="FU151">
        <v>1</v>
      </c>
      <c r="FV151">
        <v>1</v>
      </c>
      <c r="FW151" t="s">
        <v>729</v>
      </c>
      <c r="FX151">
        <v>31.690000534057621</v>
      </c>
      <c r="FY151">
        <v>31.729999542236332</v>
      </c>
      <c r="FZ151">
        <v>31.780000686645511</v>
      </c>
      <c r="GA151">
        <v>31.190000534057621</v>
      </c>
      <c r="GB151">
        <v>31.280000686645511</v>
      </c>
      <c r="GC151">
        <v>416</v>
      </c>
      <c r="GD151">
        <v>318</v>
      </c>
      <c r="GE151">
        <v>221</v>
      </c>
      <c r="GF151">
        <v>118</v>
      </c>
      <c r="GG151">
        <v>1</v>
      </c>
      <c r="GH151">
        <v>239</v>
      </c>
      <c r="GI151">
        <v>0</v>
      </c>
      <c r="GJ151">
        <v>103</v>
      </c>
      <c r="GK151">
        <v>17</v>
      </c>
      <c r="GL151">
        <v>229</v>
      </c>
      <c r="GM151">
        <v>5</v>
      </c>
      <c r="GN151">
        <v>37</v>
      </c>
      <c r="GO151">
        <v>6</v>
      </c>
      <c r="GP151">
        <v>2</v>
      </c>
      <c r="GQ151">
        <v>4</v>
      </c>
      <c r="GR151">
        <v>1</v>
      </c>
      <c r="GS151">
        <v>7</v>
      </c>
      <c r="GT151">
        <v>2</v>
      </c>
      <c r="GU151">
        <v>5</v>
      </c>
      <c r="GV151">
        <v>2</v>
      </c>
      <c r="GW151">
        <v>2.6</v>
      </c>
      <c r="GX151" t="s">
        <v>281</v>
      </c>
      <c r="GY151">
        <v>454424</v>
      </c>
      <c r="GZ151">
        <v>680600</v>
      </c>
      <c r="HA151">
        <v>3.419</v>
      </c>
      <c r="HB151">
        <v>3.895</v>
      </c>
      <c r="HC151">
        <v>2.71</v>
      </c>
      <c r="HD151">
        <v>21.45</v>
      </c>
      <c r="HE151">
        <v>0.59240000000000004</v>
      </c>
      <c r="HF151" s="2">
        <f t="shared" si="64"/>
        <v>1.2606053815243934E-3</v>
      </c>
      <c r="HG151" s="2">
        <f t="shared" si="65"/>
        <v>1.5733525276540039E-3</v>
      </c>
      <c r="HH151" s="2">
        <f t="shared" si="66"/>
        <v>1.7018563377535156E-2</v>
      </c>
      <c r="HI151" s="2">
        <f t="shared" si="67"/>
        <v>2.8772426666319184E-3</v>
      </c>
      <c r="HJ151" s="3">
        <f t="shared" si="68"/>
        <v>31.779922017218571</v>
      </c>
      <c r="HK151" t="str">
        <f t="shared" si="69"/>
        <v>HCSG</v>
      </c>
    </row>
    <row r="152" spans="1:219" hidden="1" x14ac:dyDescent="0.3">
      <c r="A152">
        <v>143</v>
      </c>
      <c r="B152" t="s">
        <v>730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82</v>
      </c>
      <c r="N152">
        <v>108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</v>
      </c>
      <c r="W152">
        <v>0</v>
      </c>
      <c r="X152">
        <v>0</v>
      </c>
      <c r="Y152">
        <v>1</v>
      </c>
      <c r="Z152">
        <v>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731</v>
      </c>
      <c r="AV152">
        <v>34.319999694824219</v>
      </c>
      <c r="AW152">
        <v>34.290000915527337</v>
      </c>
      <c r="AX152">
        <v>34.490001678466797</v>
      </c>
      <c r="AY152">
        <v>34.009998321533203</v>
      </c>
      <c r="AZ152">
        <v>34.040000915527337</v>
      </c>
      <c r="BA152" s="2">
        <f t="shared" si="52"/>
        <v>-8.7485501592099446E-4</v>
      </c>
      <c r="BB152" s="2">
        <f t="shared" si="53"/>
        <v>5.7988040941246988E-3</v>
      </c>
      <c r="BC152" s="2">
        <f t="shared" si="54"/>
        <v>8.1657213916066507E-3</v>
      </c>
      <c r="BD152" s="2">
        <f t="shared" si="55"/>
        <v>8.8139227929484587E-4</v>
      </c>
      <c r="BE152">
        <v>94</v>
      </c>
      <c r="BF152">
        <v>8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20</v>
      </c>
      <c r="BO152">
        <v>15</v>
      </c>
      <c r="BP152">
        <v>10</v>
      </c>
      <c r="BQ152">
        <v>30</v>
      </c>
      <c r="BR152">
        <v>25</v>
      </c>
      <c r="BS152">
        <v>0</v>
      </c>
      <c r="BT152">
        <v>0</v>
      </c>
      <c r="BU152">
        <v>0</v>
      </c>
      <c r="BV152">
        <v>0</v>
      </c>
      <c r="BW152">
        <v>10</v>
      </c>
      <c r="BX152">
        <v>0</v>
      </c>
      <c r="BY152">
        <v>2</v>
      </c>
      <c r="BZ152">
        <v>0</v>
      </c>
      <c r="CA152">
        <v>1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600</v>
      </c>
      <c r="CN152">
        <v>34.040000915527337</v>
      </c>
      <c r="CO152">
        <v>34.150001525878913</v>
      </c>
      <c r="CP152">
        <v>34.189998626708977</v>
      </c>
      <c r="CQ152">
        <v>33.849998474121087</v>
      </c>
      <c r="CR152">
        <v>33.990001678466797</v>
      </c>
      <c r="CS152" s="2">
        <f t="shared" si="56"/>
        <v>3.2211011840869164E-3</v>
      </c>
      <c r="CT152" s="2">
        <f t="shared" si="57"/>
        <v>1.1698479800118511E-3</v>
      </c>
      <c r="CU152" s="2">
        <f t="shared" si="58"/>
        <v>8.7848620308401681E-3</v>
      </c>
      <c r="CV152" s="2">
        <f t="shared" si="59"/>
        <v>4.1189525575812125E-3</v>
      </c>
      <c r="CW152">
        <v>3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16</v>
      </c>
      <c r="DG152">
        <v>61</v>
      </c>
      <c r="DH152">
        <v>60</v>
      </c>
      <c r="DI152">
        <v>23</v>
      </c>
      <c r="DJ152">
        <v>35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640</v>
      </c>
      <c r="EF152">
        <v>33.990001678466797</v>
      </c>
      <c r="EG152">
        <v>34.159999847412109</v>
      </c>
      <c r="EH152">
        <v>34.409999847412109</v>
      </c>
      <c r="EI152">
        <v>33.979999542236328</v>
      </c>
      <c r="EJ152">
        <v>34.169998168945313</v>
      </c>
      <c r="EK152" s="2">
        <f t="shared" si="60"/>
        <v>4.9765272161789165E-3</v>
      </c>
      <c r="EL152" s="2">
        <f t="shared" si="61"/>
        <v>7.2653298781923947E-3</v>
      </c>
      <c r="EM152" s="2">
        <f t="shared" si="62"/>
        <v>5.2693298003458899E-3</v>
      </c>
      <c r="EN152" s="2">
        <f t="shared" si="63"/>
        <v>5.5603932364755027E-3</v>
      </c>
      <c r="EO152">
        <v>110</v>
      </c>
      <c r="EP152">
        <v>61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21</v>
      </c>
      <c r="EY152">
        <v>9</v>
      </c>
      <c r="EZ152">
        <v>4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401</v>
      </c>
      <c r="FX152">
        <v>34.169998168945313</v>
      </c>
      <c r="FY152">
        <v>34.189998626708977</v>
      </c>
      <c r="FZ152">
        <v>34.200000762939453</v>
      </c>
      <c r="GA152">
        <v>33.889999389648438</v>
      </c>
      <c r="GB152">
        <v>33.919998168945313</v>
      </c>
      <c r="GC152">
        <v>466</v>
      </c>
      <c r="GD152">
        <v>338</v>
      </c>
      <c r="GE152">
        <v>174</v>
      </c>
      <c r="GF152">
        <v>230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65</v>
      </c>
      <c r="GM152">
        <v>0</v>
      </c>
      <c r="GN152">
        <v>36</v>
      </c>
      <c r="GO152">
        <v>3</v>
      </c>
      <c r="GP152">
        <v>1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2.2999999999999998</v>
      </c>
      <c r="GX152" t="s">
        <v>218</v>
      </c>
      <c r="GY152">
        <v>1790580</v>
      </c>
      <c r="GZ152">
        <v>2457660</v>
      </c>
      <c r="HA152">
        <v>0.14299999999999999</v>
      </c>
      <c r="HB152">
        <v>3.282</v>
      </c>
      <c r="HC152">
        <v>36.94</v>
      </c>
      <c r="HD152">
        <v>2.37</v>
      </c>
      <c r="HE152">
        <v>5.4814999999999996</v>
      </c>
      <c r="HF152" s="2">
        <f t="shared" si="64"/>
        <v>5.8497977674798474E-4</v>
      </c>
      <c r="HG152" s="2">
        <f t="shared" si="65"/>
        <v>2.924601171738761E-4</v>
      </c>
      <c r="HH152" s="2">
        <f t="shared" si="66"/>
        <v>8.7744735042540878E-3</v>
      </c>
      <c r="HI152" s="2">
        <f t="shared" si="67"/>
        <v>8.843980222953407E-4</v>
      </c>
      <c r="HJ152" s="3">
        <f t="shared" si="68"/>
        <v>34.199997837713518</v>
      </c>
      <c r="HK152" t="str">
        <f t="shared" si="69"/>
        <v>PEAK</v>
      </c>
    </row>
    <row r="153" spans="1:219" hidden="1" x14ac:dyDescent="0.3">
      <c r="A153">
        <v>144</v>
      </c>
      <c r="B153" t="s">
        <v>732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4</v>
      </c>
      <c r="N153">
        <v>5</v>
      </c>
      <c r="O153">
        <v>3</v>
      </c>
      <c r="P153">
        <v>43</v>
      </c>
      <c r="Q153">
        <v>119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1</v>
      </c>
      <c r="AC153">
        <v>1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488</v>
      </c>
      <c r="AV153">
        <v>134.99000549316409</v>
      </c>
      <c r="AW153">
        <v>137.38999938964841</v>
      </c>
      <c r="AX153">
        <v>140.44000244140619</v>
      </c>
      <c r="AY153">
        <v>136.78999328613281</v>
      </c>
      <c r="AZ153">
        <v>137.58000183105469</v>
      </c>
      <c r="BA153" s="2">
        <f t="shared" si="52"/>
        <v>1.7468475923620552E-2</v>
      </c>
      <c r="BB153" s="2">
        <f t="shared" si="53"/>
        <v>2.1717480765712005E-2</v>
      </c>
      <c r="BC153" s="2">
        <f t="shared" si="54"/>
        <v>4.3671745118356586E-3</v>
      </c>
      <c r="BD153" s="2">
        <f t="shared" si="55"/>
        <v>5.742175711641484E-3</v>
      </c>
      <c r="BE153">
        <v>60</v>
      </c>
      <c r="BF153">
        <v>51</v>
      </c>
      <c r="BG153">
        <v>47</v>
      </c>
      <c r="BH153">
        <v>14</v>
      </c>
      <c r="BI153">
        <v>2</v>
      </c>
      <c r="BJ153">
        <v>2</v>
      </c>
      <c r="BK153">
        <v>63</v>
      </c>
      <c r="BL153">
        <v>1</v>
      </c>
      <c r="BM153">
        <v>2</v>
      </c>
      <c r="BN153">
        <v>9</v>
      </c>
      <c r="BO153">
        <v>6</v>
      </c>
      <c r="BP153">
        <v>1</v>
      </c>
      <c r="BQ153">
        <v>1</v>
      </c>
      <c r="BR153">
        <v>0</v>
      </c>
      <c r="BS153">
        <v>2</v>
      </c>
      <c r="BT153">
        <v>2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283</v>
      </c>
      <c r="CN153">
        <v>137.58000183105469</v>
      </c>
      <c r="CO153">
        <v>138.1000061035156</v>
      </c>
      <c r="CP153">
        <v>139.8999938964844</v>
      </c>
      <c r="CQ153">
        <v>137.75</v>
      </c>
      <c r="CR153">
        <v>139.19999694824219</v>
      </c>
      <c r="CS153" s="2">
        <f t="shared" si="56"/>
        <v>3.7654181714599222E-3</v>
      </c>
      <c r="CT153" s="2">
        <f t="shared" si="57"/>
        <v>1.2866246400987436E-2</v>
      </c>
      <c r="CU153" s="2">
        <f t="shared" si="58"/>
        <v>2.5344394500116385E-3</v>
      </c>
      <c r="CV153" s="2">
        <f t="shared" si="59"/>
        <v>1.0416644971488975E-2</v>
      </c>
      <c r="CW153">
        <v>55</v>
      </c>
      <c r="CX153">
        <v>78</v>
      </c>
      <c r="CY153">
        <v>19</v>
      </c>
      <c r="CZ153">
        <v>0</v>
      </c>
      <c r="DA153">
        <v>0</v>
      </c>
      <c r="DB153">
        <v>1</v>
      </c>
      <c r="DC153">
        <v>6</v>
      </c>
      <c r="DD153">
        <v>0</v>
      </c>
      <c r="DE153">
        <v>0</v>
      </c>
      <c r="DF153">
        <v>9</v>
      </c>
      <c r="DG153">
        <v>2</v>
      </c>
      <c r="DH153">
        <v>0</v>
      </c>
      <c r="DI153">
        <v>0</v>
      </c>
      <c r="DJ153">
        <v>0</v>
      </c>
      <c r="DK153">
        <v>2</v>
      </c>
      <c r="DL153">
        <v>11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445</v>
      </c>
      <c r="EF153">
        <v>139.19999694824219</v>
      </c>
      <c r="EG153">
        <v>140.4700012207031</v>
      </c>
      <c r="EH153">
        <v>141.74000549316409</v>
      </c>
      <c r="EI153">
        <v>139.32000732421881</v>
      </c>
      <c r="EJ153">
        <v>139.6000061035156</v>
      </c>
      <c r="EK153" s="2">
        <f t="shared" si="60"/>
        <v>9.0411067233174824E-3</v>
      </c>
      <c r="EL153" s="2">
        <f t="shared" si="61"/>
        <v>8.960097525340105E-3</v>
      </c>
      <c r="EM153" s="2">
        <f t="shared" si="62"/>
        <v>8.1867579304526483E-3</v>
      </c>
      <c r="EN153" s="2">
        <f t="shared" si="63"/>
        <v>2.0057218270403965E-3</v>
      </c>
      <c r="EO153">
        <v>35</v>
      </c>
      <c r="EP153">
        <v>12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17</v>
      </c>
      <c r="EY153">
        <v>24</v>
      </c>
      <c r="EZ153">
        <v>29</v>
      </c>
      <c r="FA153">
        <v>15</v>
      </c>
      <c r="FB153">
        <v>42</v>
      </c>
      <c r="FC153">
        <v>0</v>
      </c>
      <c r="FD153">
        <v>0</v>
      </c>
      <c r="FE153">
        <v>0</v>
      </c>
      <c r="FF153">
        <v>0</v>
      </c>
      <c r="FG153">
        <v>13</v>
      </c>
      <c r="FH153">
        <v>0</v>
      </c>
      <c r="FI153">
        <v>0</v>
      </c>
      <c r="FJ153">
        <v>0</v>
      </c>
      <c r="FK153">
        <v>1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342</v>
      </c>
      <c r="FX153">
        <v>139.6000061035156</v>
      </c>
      <c r="FY153">
        <v>140.69999694824219</v>
      </c>
      <c r="FZ153">
        <v>141.6000061035156</v>
      </c>
      <c r="GA153">
        <v>139.19999694824219</v>
      </c>
      <c r="GB153">
        <v>139.99000549316409</v>
      </c>
      <c r="GC153">
        <v>547</v>
      </c>
      <c r="GD153">
        <v>156</v>
      </c>
      <c r="GE153">
        <v>199</v>
      </c>
      <c r="GF153">
        <v>138</v>
      </c>
      <c r="GG153">
        <v>2</v>
      </c>
      <c r="GH153">
        <v>178</v>
      </c>
      <c r="GI153">
        <v>0</v>
      </c>
      <c r="GJ153">
        <v>0</v>
      </c>
      <c r="GK153">
        <v>1</v>
      </c>
      <c r="GL153">
        <v>42</v>
      </c>
      <c r="GM153">
        <v>0</v>
      </c>
      <c r="GN153">
        <v>42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2.4</v>
      </c>
      <c r="GX153" t="s">
        <v>218</v>
      </c>
      <c r="GY153">
        <v>388682</v>
      </c>
      <c r="GZ153">
        <v>350960</v>
      </c>
      <c r="HA153">
        <v>2.8109999999999999</v>
      </c>
      <c r="HB153">
        <v>4.8970000000000002</v>
      </c>
      <c r="HC153">
        <v>7.07</v>
      </c>
      <c r="HD153">
        <v>4.17</v>
      </c>
      <c r="HE153">
        <v>8.3799999999999999E-2</v>
      </c>
      <c r="HF153" s="2">
        <f t="shared" si="64"/>
        <v>7.8179876942799931E-3</v>
      </c>
      <c r="HG153" s="2">
        <f t="shared" si="65"/>
        <v>6.3559965853070555E-3</v>
      </c>
      <c r="HH153" s="2">
        <f t="shared" si="66"/>
        <v>1.0660981041469286E-2</v>
      </c>
      <c r="HI153" s="2">
        <f t="shared" si="67"/>
        <v>5.6433210509480025E-3</v>
      </c>
      <c r="HJ153" s="3">
        <f t="shared" si="68"/>
        <v>141.59428564839791</v>
      </c>
      <c r="HK153" t="str">
        <f t="shared" si="69"/>
        <v>HEI</v>
      </c>
    </row>
    <row r="154" spans="1:219" hidden="1" x14ac:dyDescent="0.3">
      <c r="A154">
        <v>145</v>
      </c>
      <c r="B154" t="s">
        <v>733</v>
      </c>
      <c r="C154">
        <v>10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5</v>
      </c>
      <c r="N154">
        <v>65</v>
      </c>
      <c r="O154">
        <v>31</v>
      </c>
      <c r="P154">
        <v>66</v>
      </c>
      <c r="Q154">
        <v>11</v>
      </c>
      <c r="R154">
        <v>0</v>
      </c>
      <c r="S154">
        <v>0</v>
      </c>
      <c r="T154">
        <v>0</v>
      </c>
      <c r="U154">
        <v>0</v>
      </c>
      <c r="V154">
        <v>5</v>
      </c>
      <c r="W154">
        <v>1</v>
      </c>
      <c r="X154">
        <v>2</v>
      </c>
      <c r="Y154">
        <v>0</v>
      </c>
      <c r="Z154">
        <v>2</v>
      </c>
      <c r="AA154">
        <v>1</v>
      </c>
      <c r="AB154">
        <v>10</v>
      </c>
      <c r="AC154">
        <v>1</v>
      </c>
      <c r="AD154">
        <v>10</v>
      </c>
      <c r="AE154">
        <v>0</v>
      </c>
      <c r="AF154">
        <v>0</v>
      </c>
      <c r="AG154">
        <v>2</v>
      </c>
      <c r="AH154">
        <v>2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613</v>
      </c>
      <c r="AV154">
        <v>72.300003051757813</v>
      </c>
      <c r="AW154">
        <v>72.379997253417969</v>
      </c>
      <c r="AX154">
        <v>73.239997863769531</v>
      </c>
      <c r="AY154">
        <v>71.910003662109375</v>
      </c>
      <c r="AZ154">
        <v>72.730003356933594</v>
      </c>
      <c r="BA154" s="2">
        <f t="shared" si="52"/>
        <v>1.1051976332643321E-3</v>
      </c>
      <c r="BB154" s="2">
        <f t="shared" si="53"/>
        <v>1.1742226043632731E-2</v>
      </c>
      <c r="BC154" s="2">
        <f t="shared" si="54"/>
        <v>6.4934181976139538E-3</v>
      </c>
      <c r="BD154" s="2">
        <f t="shared" si="55"/>
        <v>1.1274572486954848E-2</v>
      </c>
      <c r="BE154">
        <v>52</v>
      </c>
      <c r="BF154">
        <v>100</v>
      </c>
      <c r="BG154">
        <v>22</v>
      </c>
      <c r="BH154">
        <v>0</v>
      </c>
      <c r="BI154">
        <v>0</v>
      </c>
      <c r="BJ154">
        <v>1</v>
      </c>
      <c r="BK154">
        <v>11</v>
      </c>
      <c r="BL154">
        <v>0</v>
      </c>
      <c r="BM154">
        <v>0</v>
      </c>
      <c r="BN154">
        <v>10</v>
      </c>
      <c r="BO154">
        <v>0</v>
      </c>
      <c r="BP154">
        <v>5</v>
      </c>
      <c r="BQ154">
        <v>4</v>
      </c>
      <c r="BR154">
        <v>2</v>
      </c>
      <c r="BS154">
        <v>2</v>
      </c>
      <c r="BT154">
        <v>21</v>
      </c>
      <c r="BU154">
        <v>0</v>
      </c>
      <c r="BV154">
        <v>0</v>
      </c>
      <c r="BW154">
        <v>0</v>
      </c>
      <c r="BX154">
        <v>0</v>
      </c>
      <c r="BY154">
        <v>2</v>
      </c>
      <c r="BZ154">
        <v>2</v>
      </c>
      <c r="CA154">
        <v>0</v>
      </c>
      <c r="CB154">
        <v>0</v>
      </c>
      <c r="CC154">
        <v>1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734</v>
      </c>
      <c r="CN154">
        <v>72.730003356933594</v>
      </c>
      <c r="CO154">
        <v>72.769996643066406</v>
      </c>
      <c r="CP154">
        <v>74.510002136230469</v>
      </c>
      <c r="CQ154">
        <v>72.389999389648438</v>
      </c>
      <c r="CR154">
        <v>74.220001220703125</v>
      </c>
      <c r="CS154" s="2">
        <f t="shared" si="56"/>
        <v>5.4958482860700819E-4</v>
      </c>
      <c r="CT154" s="2">
        <f t="shared" si="57"/>
        <v>2.3352643179136101E-2</v>
      </c>
      <c r="CU154" s="2">
        <f t="shared" si="58"/>
        <v>5.2218946124436005E-3</v>
      </c>
      <c r="CV154" s="2">
        <f t="shared" si="59"/>
        <v>2.4656451104237087E-2</v>
      </c>
      <c r="CW154">
        <v>24</v>
      </c>
      <c r="CX154">
        <v>39</v>
      </c>
      <c r="CY154">
        <v>56</v>
      </c>
      <c r="CZ154">
        <v>45</v>
      </c>
      <c r="DA154">
        <v>27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1</v>
      </c>
      <c r="DH154">
        <v>1</v>
      </c>
      <c r="DI154">
        <v>0</v>
      </c>
      <c r="DJ154">
        <v>1</v>
      </c>
      <c r="DK154">
        <v>1</v>
      </c>
      <c r="DL154">
        <v>4</v>
      </c>
      <c r="DM154">
        <v>1</v>
      </c>
      <c r="DN154">
        <v>4</v>
      </c>
      <c r="DO154">
        <v>0</v>
      </c>
      <c r="DP154">
        <v>0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1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244</v>
      </c>
      <c r="EF154">
        <v>74.220001220703125</v>
      </c>
      <c r="EG154">
        <v>74.480003356933594</v>
      </c>
      <c r="EH154">
        <v>74.80999755859375</v>
      </c>
      <c r="EI154">
        <v>73.260002136230469</v>
      </c>
      <c r="EJ154">
        <v>73.379997253417969</v>
      </c>
      <c r="EK154" s="2">
        <f t="shared" si="60"/>
        <v>3.490898556817279E-3</v>
      </c>
      <c r="EL154" s="2">
        <f t="shared" si="61"/>
        <v>4.4110976130121715E-3</v>
      </c>
      <c r="EM154" s="2">
        <f t="shared" si="62"/>
        <v>1.6380251956440772E-2</v>
      </c>
      <c r="EN154" s="2">
        <f t="shared" si="63"/>
        <v>1.6352564960324667E-3</v>
      </c>
      <c r="EO154">
        <v>9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</v>
      </c>
      <c r="EY154">
        <v>5</v>
      </c>
      <c r="EZ154">
        <v>13</v>
      </c>
      <c r="FA154">
        <v>16</v>
      </c>
      <c r="FB154">
        <v>146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0</v>
      </c>
      <c r="FV154">
        <v>0</v>
      </c>
      <c r="FW154" t="s">
        <v>288</v>
      </c>
      <c r="FX154">
        <v>73.379997253417969</v>
      </c>
      <c r="FY154">
        <v>72.819999694824219</v>
      </c>
      <c r="FZ154">
        <v>73.669998168945313</v>
      </c>
      <c r="GA154">
        <v>71.790000915527344</v>
      </c>
      <c r="GB154">
        <v>73.139999389648438</v>
      </c>
      <c r="GC154">
        <v>552</v>
      </c>
      <c r="GD154">
        <v>219</v>
      </c>
      <c r="GE154">
        <v>200</v>
      </c>
      <c r="GF154">
        <v>188</v>
      </c>
      <c r="GG154">
        <v>0</v>
      </c>
      <c r="GH154">
        <v>149</v>
      </c>
      <c r="GI154">
        <v>0</v>
      </c>
      <c r="GJ154">
        <v>72</v>
      </c>
      <c r="GK154">
        <v>14</v>
      </c>
      <c r="GL154">
        <v>151</v>
      </c>
      <c r="GM154">
        <v>4</v>
      </c>
      <c r="GN154">
        <v>147</v>
      </c>
      <c r="GO154">
        <v>3</v>
      </c>
      <c r="GP154">
        <v>1</v>
      </c>
      <c r="GQ154">
        <v>3</v>
      </c>
      <c r="GR154">
        <v>1</v>
      </c>
      <c r="GS154">
        <v>0</v>
      </c>
      <c r="GT154">
        <v>0</v>
      </c>
      <c r="GU154">
        <v>0</v>
      </c>
      <c r="GV154">
        <v>0</v>
      </c>
      <c r="GW154">
        <v>2.5</v>
      </c>
      <c r="GX154" t="s">
        <v>218</v>
      </c>
      <c r="GY154">
        <v>596464</v>
      </c>
      <c r="GZ154">
        <v>881780</v>
      </c>
      <c r="HA154">
        <v>0.80900000000000005</v>
      </c>
      <c r="HB154">
        <v>1.661</v>
      </c>
      <c r="HC154">
        <v>1.26</v>
      </c>
      <c r="HD154">
        <v>3.68</v>
      </c>
      <c r="HE154">
        <v>0</v>
      </c>
      <c r="HF154" s="2">
        <f t="shared" si="64"/>
        <v>-7.6901615070117391E-3</v>
      </c>
      <c r="HG154" s="2">
        <f t="shared" si="65"/>
        <v>1.1537919034174782E-2</v>
      </c>
      <c r="HH154" s="2">
        <f t="shared" si="66"/>
        <v>1.4144449102079348E-2</v>
      </c>
      <c r="HI154" s="2">
        <f t="shared" si="67"/>
        <v>1.8457731547536271E-2</v>
      </c>
      <c r="HJ154" s="3">
        <f t="shared" si="68"/>
        <v>73.660190955371732</v>
      </c>
      <c r="HK154" t="str">
        <f t="shared" si="69"/>
        <v>HSIC</v>
      </c>
    </row>
    <row r="155" spans="1:219" hidden="1" x14ac:dyDescent="0.3">
      <c r="A155">
        <v>146</v>
      </c>
      <c r="B155" t="s">
        <v>735</v>
      </c>
      <c r="C155">
        <v>10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3</v>
      </c>
      <c r="N155">
        <v>8</v>
      </c>
      <c r="O155">
        <v>105</v>
      </c>
      <c r="P155">
        <v>76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2</v>
      </c>
      <c r="X155">
        <v>0</v>
      </c>
      <c r="Y155">
        <v>0</v>
      </c>
      <c r="Z155">
        <v>0</v>
      </c>
      <c r="AA155">
        <v>1</v>
      </c>
      <c r="AB155">
        <v>4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736</v>
      </c>
      <c r="AV155">
        <v>15.989999771118161</v>
      </c>
      <c r="AW155">
        <v>16</v>
      </c>
      <c r="AX155">
        <v>16.440000534057621</v>
      </c>
      <c r="AY155">
        <v>15.89999961853027</v>
      </c>
      <c r="AZ155">
        <v>16</v>
      </c>
      <c r="BA155" s="2">
        <f t="shared" si="52"/>
        <v>6.2501430511496814E-4</v>
      </c>
      <c r="BB155" s="2">
        <f t="shared" si="53"/>
        <v>2.6764021883460498E-2</v>
      </c>
      <c r="BC155" s="2">
        <f t="shared" si="54"/>
        <v>6.2500238418581322E-3</v>
      </c>
      <c r="BD155" s="2">
        <f t="shared" si="55"/>
        <v>6.2500238418581322E-3</v>
      </c>
      <c r="BE155">
        <v>66</v>
      </c>
      <c r="BF155">
        <v>25</v>
      </c>
      <c r="BG155">
        <v>21</v>
      </c>
      <c r="BH155">
        <v>30</v>
      </c>
      <c r="BI155">
        <v>17</v>
      </c>
      <c r="BJ155">
        <v>2</v>
      </c>
      <c r="BK155">
        <v>68</v>
      </c>
      <c r="BL155">
        <v>2</v>
      </c>
      <c r="BM155">
        <v>17</v>
      </c>
      <c r="BN155">
        <v>34</v>
      </c>
      <c r="BO155">
        <v>8</v>
      </c>
      <c r="BP155">
        <v>13</v>
      </c>
      <c r="BQ155">
        <v>6</v>
      </c>
      <c r="BR155">
        <v>7</v>
      </c>
      <c r="BS155">
        <v>2</v>
      </c>
      <c r="BT155">
        <v>43</v>
      </c>
      <c r="BU155">
        <v>2</v>
      </c>
      <c r="BV155">
        <v>43</v>
      </c>
      <c r="BW155">
        <v>0</v>
      </c>
      <c r="BX155">
        <v>0</v>
      </c>
      <c r="BY155">
        <v>7</v>
      </c>
      <c r="BZ155">
        <v>7</v>
      </c>
      <c r="CA155">
        <v>0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737</v>
      </c>
      <c r="CN155">
        <v>16</v>
      </c>
      <c r="CO155">
        <v>16.04000091552734</v>
      </c>
      <c r="CP155">
        <v>16.479999542236332</v>
      </c>
      <c r="CQ155">
        <v>15.94999980926514</v>
      </c>
      <c r="CR155">
        <v>16.420000076293949</v>
      </c>
      <c r="CS155" s="2">
        <f t="shared" si="56"/>
        <v>2.4938225214574672E-3</v>
      </c>
      <c r="CT155" s="2">
        <f t="shared" si="57"/>
        <v>2.6698946537063062E-2</v>
      </c>
      <c r="CU155" s="2">
        <f t="shared" si="58"/>
        <v>5.6110412172779567E-3</v>
      </c>
      <c r="CV155" s="2">
        <f t="shared" si="59"/>
        <v>2.8623645849269019E-2</v>
      </c>
      <c r="CW155">
        <v>3</v>
      </c>
      <c r="CX155">
        <v>10</v>
      </c>
      <c r="CY155">
        <v>63</v>
      </c>
      <c r="CZ155">
        <v>41</v>
      </c>
      <c r="DA155">
        <v>75</v>
      </c>
      <c r="DB155">
        <v>0</v>
      </c>
      <c r="DC155">
        <v>0</v>
      </c>
      <c r="DD155">
        <v>0</v>
      </c>
      <c r="DE155">
        <v>0</v>
      </c>
      <c r="DF155">
        <v>3</v>
      </c>
      <c r="DG155">
        <v>0</v>
      </c>
      <c r="DH155">
        <v>3</v>
      </c>
      <c r="DI155">
        <v>0</v>
      </c>
      <c r="DJ155">
        <v>1</v>
      </c>
      <c r="DK155">
        <v>1</v>
      </c>
      <c r="DL155">
        <v>7</v>
      </c>
      <c r="DM155">
        <v>1</v>
      </c>
      <c r="DN155">
        <v>7</v>
      </c>
      <c r="DO155">
        <v>0</v>
      </c>
      <c r="DP155">
        <v>0</v>
      </c>
      <c r="DQ155">
        <v>1</v>
      </c>
      <c r="DR155">
        <v>1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738</v>
      </c>
      <c r="EF155">
        <v>16.420000076293949</v>
      </c>
      <c r="EG155">
        <v>16.389999389648441</v>
      </c>
      <c r="EH155">
        <v>16.60000038146973</v>
      </c>
      <c r="EI155">
        <v>16.184999465942379</v>
      </c>
      <c r="EJ155">
        <v>16.229999542236332</v>
      </c>
      <c r="EK155" s="2">
        <f t="shared" si="60"/>
        <v>-1.8304263430575229E-3</v>
      </c>
      <c r="EL155" s="2">
        <f t="shared" si="61"/>
        <v>1.2650661867195434E-2</v>
      </c>
      <c r="EM155" s="2">
        <f t="shared" si="62"/>
        <v>1.250762241245329E-2</v>
      </c>
      <c r="EN155" s="2">
        <f t="shared" si="63"/>
        <v>2.7726480322347591E-3</v>
      </c>
      <c r="EO155">
        <v>40</v>
      </c>
      <c r="EP155">
        <v>45</v>
      </c>
      <c r="EQ155">
        <v>13</v>
      </c>
      <c r="ER155">
        <v>0</v>
      </c>
      <c r="ES155">
        <v>0</v>
      </c>
      <c r="ET155">
        <v>1</v>
      </c>
      <c r="EU155">
        <v>13</v>
      </c>
      <c r="EV155">
        <v>0</v>
      </c>
      <c r="EW155">
        <v>0</v>
      </c>
      <c r="EX155">
        <v>20</v>
      </c>
      <c r="EY155">
        <v>1</v>
      </c>
      <c r="EZ155">
        <v>1</v>
      </c>
      <c r="FA155">
        <v>4</v>
      </c>
      <c r="FB155">
        <v>74</v>
      </c>
      <c r="FC155">
        <v>0</v>
      </c>
      <c r="FD155">
        <v>0</v>
      </c>
      <c r="FE155">
        <v>0</v>
      </c>
      <c r="FF155">
        <v>0</v>
      </c>
      <c r="FG155">
        <v>58</v>
      </c>
      <c r="FH155">
        <v>13</v>
      </c>
      <c r="FI155">
        <v>0</v>
      </c>
      <c r="FJ155">
        <v>0</v>
      </c>
      <c r="FK155">
        <v>1</v>
      </c>
      <c r="FL155">
        <v>1</v>
      </c>
      <c r="FM155">
        <v>0</v>
      </c>
      <c r="FN155">
        <v>0</v>
      </c>
      <c r="FO155">
        <v>101</v>
      </c>
      <c r="FP155">
        <v>63</v>
      </c>
      <c r="FQ155">
        <v>0</v>
      </c>
      <c r="FR155">
        <v>0</v>
      </c>
      <c r="FS155">
        <v>1</v>
      </c>
      <c r="FT155">
        <v>1</v>
      </c>
      <c r="FU155">
        <v>0</v>
      </c>
      <c r="FV155">
        <v>0</v>
      </c>
      <c r="FW155" t="s">
        <v>739</v>
      </c>
      <c r="FX155">
        <v>16.229999542236332</v>
      </c>
      <c r="FY155">
        <v>16.280000686645511</v>
      </c>
      <c r="FZ155">
        <v>16.329999923706051</v>
      </c>
      <c r="GA155">
        <v>16.090000152587891</v>
      </c>
      <c r="GB155">
        <v>16.20000076293945</v>
      </c>
      <c r="GC155">
        <v>643</v>
      </c>
      <c r="GD155">
        <v>179</v>
      </c>
      <c r="GE155">
        <v>290</v>
      </c>
      <c r="GF155">
        <v>107</v>
      </c>
      <c r="GG155">
        <v>17</v>
      </c>
      <c r="GH155">
        <v>241</v>
      </c>
      <c r="GI155">
        <v>0</v>
      </c>
      <c r="GJ155">
        <v>116</v>
      </c>
      <c r="GK155">
        <v>50</v>
      </c>
      <c r="GL155">
        <v>82</v>
      </c>
      <c r="GM155">
        <v>7</v>
      </c>
      <c r="GN155">
        <v>75</v>
      </c>
      <c r="GO155">
        <v>2</v>
      </c>
      <c r="GP155">
        <v>1</v>
      </c>
      <c r="GQ155">
        <v>2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2.6</v>
      </c>
      <c r="GX155" t="s">
        <v>281</v>
      </c>
      <c r="GY155">
        <v>15374895</v>
      </c>
      <c r="GZ155">
        <v>19659720</v>
      </c>
      <c r="HA155">
        <v>0.61199999999999999</v>
      </c>
      <c r="HB155">
        <v>0.89600000000000002</v>
      </c>
      <c r="HC155">
        <v>0.68</v>
      </c>
      <c r="HD155">
        <v>2.73</v>
      </c>
      <c r="HF155" s="2">
        <f t="shared" si="64"/>
        <v>3.0713232371172294E-3</v>
      </c>
      <c r="HG155" s="2">
        <f t="shared" si="65"/>
        <v>3.0618026512024832E-3</v>
      </c>
      <c r="HH155" s="2">
        <f t="shared" si="66"/>
        <v>1.1670793983041938E-2</v>
      </c>
      <c r="HI155" s="2">
        <f t="shared" si="67"/>
        <v>6.7901608130295221E-3</v>
      </c>
      <c r="HJ155" s="3">
        <f t="shared" si="68"/>
        <v>16.329846835909461</v>
      </c>
      <c r="HK155" t="str">
        <f t="shared" si="69"/>
        <v>HPE</v>
      </c>
    </row>
    <row r="156" spans="1:219" hidden="1" x14ac:dyDescent="0.3">
      <c r="A156">
        <v>147</v>
      </c>
      <c r="B156" t="s">
        <v>740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3</v>
      </c>
      <c r="N156">
        <v>16</v>
      </c>
      <c r="O156">
        <v>95</v>
      </c>
      <c r="P156">
        <v>30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340</v>
      </c>
      <c r="AV156">
        <v>115.0100021362305</v>
      </c>
      <c r="AW156">
        <v>114.8000030517578</v>
      </c>
      <c r="AX156">
        <v>115.129997253418</v>
      </c>
      <c r="AY156">
        <v>113.80999755859381</v>
      </c>
      <c r="AZ156">
        <v>114.19000244140619</v>
      </c>
      <c r="BA156" s="2">
        <f t="shared" si="52"/>
        <v>-1.829260269078814E-3</v>
      </c>
      <c r="BB156" s="2">
        <f t="shared" si="53"/>
        <v>2.8662747288513701E-3</v>
      </c>
      <c r="BC156" s="2">
        <f t="shared" si="54"/>
        <v>8.6237410004044168E-3</v>
      </c>
      <c r="BD156" s="2">
        <f t="shared" si="55"/>
        <v>3.3278297109011756E-3</v>
      </c>
      <c r="BE156">
        <v>61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23</v>
      </c>
      <c r="BO156">
        <v>14</v>
      </c>
      <c r="BP156">
        <v>24</v>
      </c>
      <c r="BQ156">
        <v>13</v>
      </c>
      <c r="BR156">
        <v>28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741</v>
      </c>
      <c r="CN156">
        <v>114.19000244140619</v>
      </c>
      <c r="CO156">
        <v>114.26999664306641</v>
      </c>
      <c r="CP156">
        <v>116.26999664306641</v>
      </c>
      <c r="CQ156">
        <v>113.8000030517578</v>
      </c>
      <c r="CR156">
        <v>115.9199981689453</v>
      </c>
      <c r="CS156" s="2">
        <f t="shared" si="56"/>
        <v>7.0004554135139063E-4</v>
      </c>
      <c r="CT156" s="2">
        <f t="shared" si="57"/>
        <v>1.7201342201288106E-2</v>
      </c>
      <c r="CU156" s="2">
        <f t="shared" si="58"/>
        <v>4.113009583580185E-3</v>
      </c>
      <c r="CV156" s="2">
        <f t="shared" si="59"/>
        <v>1.8288432976834246E-2</v>
      </c>
      <c r="CW156">
        <v>21</v>
      </c>
      <c r="CX156">
        <v>33</v>
      </c>
      <c r="CY156">
        <v>36</v>
      </c>
      <c r="CZ156">
        <v>77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1</v>
      </c>
      <c r="DI156">
        <v>1</v>
      </c>
      <c r="DJ156">
        <v>0</v>
      </c>
      <c r="DK156">
        <v>1</v>
      </c>
      <c r="DL156">
        <v>3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736</v>
      </c>
      <c r="EF156">
        <v>115.9199981689453</v>
      </c>
      <c r="EG156">
        <v>116.2799987792969</v>
      </c>
      <c r="EH156">
        <v>116.4599990844727</v>
      </c>
      <c r="EI156">
        <v>114.8300018310547</v>
      </c>
      <c r="EJ156">
        <v>115.7900009155273</v>
      </c>
      <c r="EK156" s="2">
        <f t="shared" si="60"/>
        <v>3.0959805136814289E-3</v>
      </c>
      <c r="EL156" s="2">
        <f t="shared" si="61"/>
        <v>1.5455976866807219E-3</v>
      </c>
      <c r="EM156" s="2">
        <f t="shared" si="62"/>
        <v>1.246987412679923E-2</v>
      </c>
      <c r="EN156" s="2">
        <f t="shared" si="63"/>
        <v>8.2908634327842901E-3</v>
      </c>
      <c r="EO156">
        <v>32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36</v>
      </c>
      <c r="EY156">
        <v>28</v>
      </c>
      <c r="EZ156">
        <v>24</v>
      </c>
      <c r="FA156">
        <v>12</v>
      </c>
      <c r="FB156">
        <v>30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3</v>
      </c>
      <c r="FR156">
        <v>0</v>
      </c>
      <c r="FS156">
        <v>1</v>
      </c>
      <c r="FT156">
        <v>0</v>
      </c>
      <c r="FU156">
        <v>1</v>
      </c>
      <c r="FV156">
        <v>0</v>
      </c>
      <c r="FW156" t="s">
        <v>742</v>
      </c>
      <c r="FX156">
        <v>115.7900009155273</v>
      </c>
      <c r="FY156">
        <v>115.1600036621094</v>
      </c>
      <c r="FZ156">
        <v>116.4599990844727</v>
      </c>
      <c r="GA156">
        <v>114.4199981689453</v>
      </c>
      <c r="GB156">
        <v>116.05999755859381</v>
      </c>
      <c r="GC156">
        <v>404</v>
      </c>
      <c r="GD156">
        <v>235</v>
      </c>
      <c r="GE156">
        <v>199</v>
      </c>
      <c r="GF156">
        <v>133</v>
      </c>
      <c r="GG156">
        <v>0</v>
      </c>
      <c r="GH156">
        <v>107</v>
      </c>
      <c r="GI156">
        <v>0</v>
      </c>
      <c r="GJ156">
        <v>77</v>
      </c>
      <c r="GK156">
        <v>0</v>
      </c>
      <c r="GL156">
        <v>58</v>
      </c>
      <c r="GM156">
        <v>0</v>
      </c>
      <c r="GN156">
        <v>30</v>
      </c>
      <c r="GO156">
        <v>0</v>
      </c>
      <c r="GP156">
        <v>0</v>
      </c>
      <c r="GQ156">
        <v>0</v>
      </c>
      <c r="GR156">
        <v>0</v>
      </c>
      <c r="GS156">
        <v>1</v>
      </c>
      <c r="GT156">
        <v>1</v>
      </c>
      <c r="GU156">
        <v>0</v>
      </c>
      <c r="GV156">
        <v>0</v>
      </c>
      <c r="GW156">
        <v>1.7</v>
      </c>
      <c r="GX156" t="s">
        <v>218</v>
      </c>
      <c r="GY156">
        <v>234121</v>
      </c>
      <c r="GZ156">
        <v>287200</v>
      </c>
      <c r="HA156">
        <v>0.99199999999999999</v>
      </c>
      <c r="HB156">
        <v>1.4890000000000001</v>
      </c>
      <c r="HC156">
        <v>2.59</v>
      </c>
      <c r="HD156">
        <v>2.2000000000000002</v>
      </c>
      <c r="HE156">
        <v>0.24379998</v>
      </c>
      <c r="HF156" s="2">
        <f t="shared" si="64"/>
        <v>-5.4706255069805199E-3</v>
      </c>
      <c r="HG156" s="2">
        <f t="shared" si="65"/>
        <v>1.116259172748546E-2</v>
      </c>
      <c r="HH156" s="2">
        <f t="shared" si="66"/>
        <v>6.4258898022906408E-3</v>
      </c>
      <c r="HI156" s="2">
        <f t="shared" si="67"/>
        <v>1.4130617130338474E-2</v>
      </c>
      <c r="HJ156" s="3">
        <f t="shared" si="68"/>
        <v>116.44548776632526</v>
      </c>
      <c r="HK156" t="str">
        <f t="shared" si="69"/>
        <v>HRC</v>
      </c>
    </row>
    <row r="157" spans="1:219" hidden="1" x14ac:dyDescent="0.3">
      <c r="A157">
        <v>148</v>
      </c>
      <c r="B157" t="s">
        <v>743</v>
      </c>
      <c r="C157">
        <v>9</v>
      </c>
      <c r="D157">
        <v>1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16</v>
      </c>
      <c r="N157">
        <v>139</v>
      </c>
      <c r="O157">
        <v>36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1</v>
      </c>
      <c r="Y157">
        <v>1</v>
      </c>
      <c r="Z157">
        <v>3</v>
      </c>
      <c r="AA157">
        <v>1</v>
      </c>
      <c r="AB157">
        <v>7</v>
      </c>
      <c r="AC157">
        <v>0</v>
      </c>
      <c r="AD157">
        <v>0</v>
      </c>
      <c r="AE157">
        <v>0</v>
      </c>
      <c r="AF157">
        <v>0</v>
      </c>
      <c r="AG157">
        <v>3</v>
      </c>
      <c r="AH157">
        <v>3</v>
      </c>
      <c r="AI157">
        <v>0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395</v>
      </c>
      <c r="AV157">
        <v>123.9100036621094</v>
      </c>
      <c r="AW157">
        <v>123.44000244140619</v>
      </c>
      <c r="AX157">
        <v>126.76999664306641</v>
      </c>
      <c r="AY157">
        <v>122.84999847412109</v>
      </c>
      <c r="AZ157">
        <v>125.5</v>
      </c>
      <c r="BA157" s="2">
        <f t="shared" si="52"/>
        <v>-3.8075276361591026E-3</v>
      </c>
      <c r="BB157" s="2">
        <f t="shared" si="53"/>
        <v>2.6267999446557888E-2</v>
      </c>
      <c r="BC157" s="2">
        <f t="shared" si="54"/>
        <v>4.7796820772517679E-3</v>
      </c>
      <c r="BD157" s="2">
        <f t="shared" si="55"/>
        <v>2.111555000700327E-2</v>
      </c>
      <c r="BE157">
        <v>6</v>
      </c>
      <c r="BF157">
        <v>4</v>
      </c>
      <c r="BG157">
        <v>12</v>
      </c>
      <c r="BH157">
        <v>78</v>
      </c>
      <c r="BI157">
        <v>93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2</v>
      </c>
      <c r="BP157">
        <v>2</v>
      </c>
      <c r="BQ157">
        <v>1</v>
      </c>
      <c r="BR157">
        <v>0</v>
      </c>
      <c r="BS157">
        <v>1</v>
      </c>
      <c r="BT157">
        <v>7</v>
      </c>
      <c r="BU157">
        <v>1</v>
      </c>
      <c r="BV157">
        <v>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301</v>
      </c>
      <c r="CN157">
        <v>125.5</v>
      </c>
      <c r="CO157">
        <v>125.94000244140619</v>
      </c>
      <c r="CP157">
        <v>127.4300003051758</v>
      </c>
      <c r="CQ157">
        <v>125.55999755859381</v>
      </c>
      <c r="CR157">
        <v>127.40000152587891</v>
      </c>
      <c r="CS157" s="2">
        <f t="shared" si="56"/>
        <v>3.4937464894119197E-3</v>
      </c>
      <c r="CT157" s="2">
        <f t="shared" si="57"/>
        <v>1.1692677236139648E-2</v>
      </c>
      <c r="CU157" s="2">
        <f t="shared" si="58"/>
        <v>3.0173485425266655E-3</v>
      </c>
      <c r="CV157" s="2">
        <f t="shared" si="59"/>
        <v>1.4442731124389652E-2</v>
      </c>
      <c r="CW157">
        <v>61</v>
      </c>
      <c r="CX157">
        <v>121</v>
      </c>
      <c r="CY157">
        <v>12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9</v>
      </c>
      <c r="DG157">
        <v>2</v>
      </c>
      <c r="DH157">
        <v>1</v>
      </c>
      <c r="DI157">
        <v>0</v>
      </c>
      <c r="DJ157">
        <v>0</v>
      </c>
      <c r="DK157">
        <v>1</v>
      </c>
      <c r="DL157">
        <v>12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466</v>
      </c>
      <c r="EF157">
        <v>127.40000152587891</v>
      </c>
      <c r="EG157">
        <v>128.6000061035156</v>
      </c>
      <c r="EH157">
        <v>130.19000244140619</v>
      </c>
      <c r="EI157">
        <v>127.120002746582</v>
      </c>
      <c r="EJ157">
        <v>127.5699996948242</v>
      </c>
      <c r="EK157" s="2">
        <f t="shared" si="60"/>
        <v>9.3312948731181233E-3</v>
      </c>
      <c r="EL157" s="2">
        <f t="shared" si="61"/>
        <v>1.2212891221092037E-2</v>
      </c>
      <c r="EM157" s="2">
        <f t="shared" si="62"/>
        <v>1.1508579212214598E-2</v>
      </c>
      <c r="EN157" s="2">
        <f t="shared" si="63"/>
        <v>3.527451197920306E-3</v>
      </c>
      <c r="EO157">
        <v>24</v>
      </c>
      <c r="EP157">
        <v>2</v>
      </c>
      <c r="EQ157">
        <v>7</v>
      </c>
      <c r="ER157">
        <v>0</v>
      </c>
      <c r="ES157">
        <v>0</v>
      </c>
      <c r="ET157">
        <v>1</v>
      </c>
      <c r="EU157">
        <v>7</v>
      </c>
      <c r="EV157">
        <v>0</v>
      </c>
      <c r="EW157">
        <v>0</v>
      </c>
      <c r="EX157">
        <v>8</v>
      </c>
      <c r="EY157">
        <v>10</v>
      </c>
      <c r="EZ157">
        <v>6</v>
      </c>
      <c r="FA157">
        <v>5</v>
      </c>
      <c r="FB157">
        <v>141</v>
      </c>
      <c r="FC157">
        <v>1</v>
      </c>
      <c r="FD157">
        <v>0</v>
      </c>
      <c r="FE157">
        <v>0</v>
      </c>
      <c r="FF157">
        <v>0</v>
      </c>
      <c r="FG157">
        <v>9</v>
      </c>
      <c r="FH157">
        <v>7</v>
      </c>
      <c r="FI157">
        <v>0</v>
      </c>
      <c r="FJ157">
        <v>0</v>
      </c>
      <c r="FK157">
        <v>1</v>
      </c>
      <c r="FL157">
        <v>1</v>
      </c>
      <c r="FM157">
        <v>0</v>
      </c>
      <c r="FN157">
        <v>0</v>
      </c>
      <c r="FO157">
        <v>34</v>
      </c>
      <c r="FP157">
        <v>9</v>
      </c>
      <c r="FQ157">
        <v>0</v>
      </c>
      <c r="FR157">
        <v>0</v>
      </c>
      <c r="FS157">
        <v>1</v>
      </c>
      <c r="FT157">
        <v>1</v>
      </c>
      <c r="FU157">
        <v>0</v>
      </c>
      <c r="FV157">
        <v>0</v>
      </c>
      <c r="FW157" t="s">
        <v>744</v>
      </c>
      <c r="FX157">
        <v>127.5699996948242</v>
      </c>
      <c r="FY157">
        <v>127.7200012207031</v>
      </c>
      <c r="FZ157">
        <v>130.3500061035156</v>
      </c>
      <c r="GA157">
        <v>127.5899963378906</v>
      </c>
      <c r="GB157">
        <v>130.00999450683591</v>
      </c>
      <c r="GC157">
        <v>611</v>
      </c>
      <c r="GD157">
        <v>196</v>
      </c>
      <c r="GE157">
        <v>227</v>
      </c>
      <c r="GF157">
        <v>182</v>
      </c>
      <c r="GG157">
        <v>0</v>
      </c>
      <c r="GH157">
        <v>171</v>
      </c>
      <c r="GI157">
        <v>0</v>
      </c>
      <c r="GJ157">
        <v>0</v>
      </c>
      <c r="GK157">
        <v>7</v>
      </c>
      <c r="GL157">
        <v>144</v>
      </c>
      <c r="GM157">
        <v>0</v>
      </c>
      <c r="GN157">
        <v>141</v>
      </c>
      <c r="GO157">
        <v>1</v>
      </c>
      <c r="GP157">
        <v>0</v>
      </c>
      <c r="GQ157">
        <v>1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2.2999999999999998</v>
      </c>
      <c r="GX157" t="s">
        <v>218</v>
      </c>
      <c r="GY157">
        <v>1230555</v>
      </c>
      <c r="GZ157">
        <v>1747760</v>
      </c>
      <c r="HA157">
        <v>1.641</v>
      </c>
      <c r="HB157">
        <v>1.7290000000000001</v>
      </c>
      <c r="HC157">
        <v>-10.96</v>
      </c>
      <c r="HD157">
        <v>4.57</v>
      </c>
      <c r="HF157" s="2">
        <f t="shared" si="64"/>
        <v>1.1744560322990427E-3</v>
      </c>
      <c r="HG157" s="2">
        <f t="shared" si="65"/>
        <v>2.0176484539048856E-2</v>
      </c>
      <c r="HH157" s="2">
        <f t="shared" si="66"/>
        <v>1.0178897711397017E-3</v>
      </c>
      <c r="HI157" s="2">
        <f t="shared" si="67"/>
        <v>1.8613939475384478E-2</v>
      </c>
      <c r="HJ157" s="3">
        <f t="shared" si="68"/>
        <v>130.29694185065992</v>
      </c>
      <c r="HK157" t="str">
        <f t="shared" si="69"/>
        <v>HLT</v>
      </c>
    </row>
    <row r="158" spans="1:219" hidden="1" x14ac:dyDescent="0.3">
      <c r="A158">
        <v>149</v>
      </c>
      <c r="B158" t="s">
        <v>745</v>
      </c>
      <c r="C158">
        <v>9</v>
      </c>
      <c r="D158">
        <v>1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31</v>
      </c>
      <c r="N158">
        <v>16</v>
      </c>
      <c r="O158">
        <v>57</v>
      </c>
      <c r="P158">
        <v>7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9</v>
      </c>
      <c r="W158">
        <v>4</v>
      </c>
      <c r="X158">
        <v>7</v>
      </c>
      <c r="Y158">
        <v>4</v>
      </c>
      <c r="Z158">
        <v>7</v>
      </c>
      <c r="AA158">
        <v>1</v>
      </c>
      <c r="AB158">
        <v>31</v>
      </c>
      <c r="AC158">
        <v>0</v>
      </c>
      <c r="AD158">
        <v>0</v>
      </c>
      <c r="AE158">
        <v>2</v>
      </c>
      <c r="AF158">
        <v>0</v>
      </c>
      <c r="AG158">
        <v>7</v>
      </c>
      <c r="AH158">
        <v>7</v>
      </c>
      <c r="AI158">
        <v>1</v>
      </c>
      <c r="AJ158">
        <v>0</v>
      </c>
      <c r="AK158">
        <v>2</v>
      </c>
      <c r="AL158">
        <v>1</v>
      </c>
      <c r="AM158">
        <v>1</v>
      </c>
      <c r="AN158">
        <v>0</v>
      </c>
      <c r="AO158">
        <v>1</v>
      </c>
      <c r="AP158">
        <v>1</v>
      </c>
      <c r="AQ158">
        <v>1</v>
      </c>
      <c r="AR158">
        <v>0</v>
      </c>
      <c r="AS158">
        <v>1</v>
      </c>
      <c r="AT158">
        <v>1</v>
      </c>
      <c r="AU158" t="s">
        <v>461</v>
      </c>
      <c r="AV158">
        <v>104.44000244140619</v>
      </c>
      <c r="AW158">
        <v>104.7200012207031</v>
      </c>
      <c r="AX158">
        <v>105.4899978637695</v>
      </c>
      <c r="AY158">
        <v>103.73000335693359</v>
      </c>
      <c r="AZ158">
        <v>104.86000061035161</v>
      </c>
      <c r="BA158" s="2">
        <f t="shared" si="52"/>
        <v>2.6737851034472904E-3</v>
      </c>
      <c r="BB158" s="2">
        <f t="shared" si="53"/>
        <v>7.2992383985142073E-3</v>
      </c>
      <c r="BC158" s="2">
        <f t="shared" si="54"/>
        <v>9.4537610029532537E-3</v>
      </c>
      <c r="BD158" s="2">
        <f t="shared" si="55"/>
        <v>1.0776246870500827E-2</v>
      </c>
      <c r="BE158">
        <v>50</v>
      </c>
      <c r="BF158">
        <v>14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17</v>
      </c>
      <c r="BO158">
        <v>8</v>
      </c>
      <c r="BP158">
        <v>10</v>
      </c>
      <c r="BQ158">
        <v>13</v>
      </c>
      <c r="BR158">
        <v>24</v>
      </c>
      <c r="BS158">
        <v>0</v>
      </c>
      <c r="BT158">
        <v>0</v>
      </c>
      <c r="BU158">
        <v>0</v>
      </c>
      <c r="BV158">
        <v>0</v>
      </c>
      <c r="BW158">
        <v>16</v>
      </c>
      <c r="BX158">
        <v>0</v>
      </c>
      <c r="BY158">
        <v>15</v>
      </c>
      <c r="BZ158">
        <v>0</v>
      </c>
      <c r="CA158">
        <v>1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311</v>
      </c>
      <c r="CN158">
        <v>104.86000061035161</v>
      </c>
      <c r="CO158">
        <v>105</v>
      </c>
      <c r="CP158">
        <v>106.4499969482422</v>
      </c>
      <c r="CQ158">
        <v>103.9899978637695</v>
      </c>
      <c r="CR158">
        <v>105.9300003051758</v>
      </c>
      <c r="CS158" s="2">
        <f t="shared" si="56"/>
        <v>1.3333275204608919E-3</v>
      </c>
      <c r="CT158" s="2">
        <f t="shared" si="57"/>
        <v>1.3621390228383157E-2</v>
      </c>
      <c r="CU158" s="2">
        <f t="shared" si="58"/>
        <v>9.6190679640999477E-3</v>
      </c>
      <c r="CV158" s="2">
        <f t="shared" si="59"/>
        <v>1.8314003925396949E-2</v>
      </c>
      <c r="CW158">
        <v>35</v>
      </c>
      <c r="CX158">
        <v>47</v>
      </c>
      <c r="CY158">
        <v>44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7</v>
      </c>
      <c r="DG158">
        <v>0</v>
      </c>
      <c r="DH158">
        <v>1</v>
      </c>
      <c r="DI158">
        <v>1</v>
      </c>
      <c r="DJ158">
        <v>6</v>
      </c>
      <c r="DK158">
        <v>1</v>
      </c>
      <c r="DL158">
        <v>15</v>
      </c>
      <c r="DM158">
        <v>0</v>
      </c>
      <c r="DN158">
        <v>0</v>
      </c>
      <c r="DO158">
        <v>0</v>
      </c>
      <c r="DP158">
        <v>0</v>
      </c>
      <c r="DQ158">
        <v>6</v>
      </c>
      <c r="DR158">
        <v>6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326</v>
      </c>
      <c r="EF158">
        <v>105.9300003051758</v>
      </c>
      <c r="EG158">
        <v>106.5299987792969</v>
      </c>
      <c r="EH158">
        <v>106.75</v>
      </c>
      <c r="EI158">
        <v>105.6800003051758</v>
      </c>
      <c r="EJ158">
        <v>106.1800003051758</v>
      </c>
      <c r="EK158" s="2">
        <f t="shared" si="60"/>
        <v>5.6322020181766019E-3</v>
      </c>
      <c r="EL158" s="2">
        <f t="shared" si="61"/>
        <v>2.060901364900225E-3</v>
      </c>
      <c r="EM158" s="2">
        <f t="shared" si="62"/>
        <v>7.9789588271946821E-3</v>
      </c>
      <c r="EN158" s="2">
        <f t="shared" si="63"/>
        <v>4.7089847293552145E-3</v>
      </c>
      <c r="EO158">
        <v>34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47</v>
      </c>
      <c r="EY158">
        <v>15</v>
      </c>
      <c r="EZ158">
        <v>25</v>
      </c>
      <c r="FA158">
        <v>27</v>
      </c>
      <c r="FB158">
        <v>12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715</v>
      </c>
      <c r="FX158">
        <v>106.1800003051758</v>
      </c>
      <c r="FY158">
        <v>106.3000030517578</v>
      </c>
      <c r="FZ158">
        <v>107.61000061035161</v>
      </c>
      <c r="GA158">
        <v>105.5400009155273</v>
      </c>
      <c r="GB158">
        <v>106.51999664306641</v>
      </c>
      <c r="GC158">
        <v>335</v>
      </c>
      <c r="GD158">
        <v>244</v>
      </c>
      <c r="GE158">
        <v>160</v>
      </c>
      <c r="GF158">
        <v>141</v>
      </c>
      <c r="GG158">
        <v>0</v>
      </c>
      <c r="GH158">
        <v>7</v>
      </c>
      <c r="GI158">
        <v>0</v>
      </c>
      <c r="GJ158">
        <v>0</v>
      </c>
      <c r="GK158">
        <v>0</v>
      </c>
      <c r="GL158">
        <v>49</v>
      </c>
      <c r="GM158">
        <v>0</v>
      </c>
      <c r="GN158">
        <v>18</v>
      </c>
      <c r="GO158">
        <v>4</v>
      </c>
      <c r="GP158">
        <v>1</v>
      </c>
      <c r="GQ158">
        <v>2</v>
      </c>
      <c r="GR158">
        <v>1</v>
      </c>
      <c r="GS158">
        <v>1</v>
      </c>
      <c r="GT158">
        <v>0</v>
      </c>
      <c r="GU158">
        <v>1</v>
      </c>
      <c r="GV158">
        <v>0</v>
      </c>
      <c r="GW158">
        <v>1.7</v>
      </c>
      <c r="GX158" t="s">
        <v>218</v>
      </c>
      <c r="GY158">
        <v>135527</v>
      </c>
      <c r="GZ158">
        <v>220700</v>
      </c>
      <c r="HA158">
        <v>1.8140000000000001</v>
      </c>
      <c r="HB158">
        <v>2.25</v>
      </c>
      <c r="HC158">
        <v>-11.42</v>
      </c>
      <c r="HD158">
        <v>3.86</v>
      </c>
      <c r="HE158">
        <v>0</v>
      </c>
      <c r="HF158" s="2">
        <f t="shared" si="64"/>
        <v>1.1289063324256832E-3</v>
      </c>
      <c r="HG158" s="2">
        <f t="shared" si="65"/>
        <v>1.2173567058485713E-2</v>
      </c>
      <c r="HH158" s="2">
        <f t="shared" si="66"/>
        <v>7.1495965607870637E-3</v>
      </c>
      <c r="HI158" s="2">
        <f t="shared" si="67"/>
        <v>9.2001103870001932E-3</v>
      </c>
      <c r="HJ158" s="3">
        <f t="shared" si="68"/>
        <v>107.5940532672256</v>
      </c>
      <c r="HK158" t="str">
        <f t="shared" si="69"/>
        <v>HHC</v>
      </c>
    </row>
    <row r="159" spans="1:219" hidden="1" x14ac:dyDescent="0.3">
      <c r="A159">
        <v>150</v>
      </c>
      <c r="B159" t="s">
        <v>746</v>
      </c>
      <c r="C159">
        <v>11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3</v>
      </c>
      <c r="N159">
        <v>8</v>
      </c>
      <c r="O159">
        <v>32</v>
      </c>
      <c r="P159">
        <v>142</v>
      </c>
      <c r="Q159">
        <v>10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3</v>
      </c>
      <c r="AC159">
        <v>1</v>
      </c>
      <c r="AD159">
        <v>3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650</v>
      </c>
      <c r="AV159">
        <v>33.900001525878913</v>
      </c>
      <c r="AW159">
        <v>34.020000457763672</v>
      </c>
      <c r="AX159">
        <v>34.299999237060547</v>
      </c>
      <c r="AY159">
        <v>33.740001678466797</v>
      </c>
      <c r="AZ159">
        <v>33.770000457763672</v>
      </c>
      <c r="BA159" s="2">
        <f t="shared" si="52"/>
        <v>3.5273054165222417E-3</v>
      </c>
      <c r="BB159" s="2">
        <f t="shared" si="53"/>
        <v>8.1632298986858975E-3</v>
      </c>
      <c r="BC159" s="2">
        <f t="shared" si="54"/>
        <v>8.2304166822247948E-3</v>
      </c>
      <c r="BD159" s="2">
        <f t="shared" si="55"/>
        <v>8.8832629227808546E-4</v>
      </c>
      <c r="BE159">
        <v>62</v>
      </c>
      <c r="BF159">
        <v>24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26</v>
      </c>
      <c r="BO159">
        <v>12</v>
      </c>
      <c r="BP159">
        <v>22</v>
      </c>
      <c r="BQ159">
        <v>19</v>
      </c>
      <c r="BR159">
        <v>51</v>
      </c>
      <c r="BS159">
        <v>0</v>
      </c>
      <c r="BT159">
        <v>0</v>
      </c>
      <c r="BU159">
        <v>0</v>
      </c>
      <c r="BV159">
        <v>0</v>
      </c>
      <c r="BW159">
        <v>26</v>
      </c>
      <c r="BX159">
        <v>0</v>
      </c>
      <c r="BY159">
        <v>19</v>
      </c>
      <c r="BZ159">
        <v>0</v>
      </c>
      <c r="CA159">
        <v>1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529</v>
      </c>
      <c r="CN159">
        <v>33.770000457763672</v>
      </c>
      <c r="CO159">
        <v>33.869998931884773</v>
      </c>
      <c r="CP159">
        <v>34.610000610351563</v>
      </c>
      <c r="CQ159">
        <v>33.740001678466797</v>
      </c>
      <c r="CR159">
        <v>34.419998168945313</v>
      </c>
      <c r="CS159" s="2">
        <f t="shared" si="56"/>
        <v>2.952420350594176E-3</v>
      </c>
      <c r="CT159" s="2">
        <f t="shared" si="57"/>
        <v>2.1381151846771806E-2</v>
      </c>
      <c r="CU159" s="2">
        <f t="shared" si="58"/>
        <v>3.8381239302490711E-3</v>
      </c>
      <c r="CV159" s="2">
        <f t="shared" si="59"/>
        <v>1.9755854928894978E-2</v>
      </c>
      <c r="CW159">
        <v>7</v>
      </c>
      <c r="CX159">
        <v>6</v>
      </c>
      <c r="CY159">
        <v>119</v>
      </c>
      <c r="CZ159">
        <v>54</v>
      </c>
      <c r="DA159">
        <v>8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3</v>
      </c>
      <c r="DI159">
        <v>0</v>
      </c>
      <c r="DJ159">
        <v>0</v>
      </c>
      <c r="DK159">
        <v>1</v>
      </c>
      <c r="DL159">
        <v>3</v>
      </c>
      <c r="DM159">
        <v>1</v>
      </c>
      <c r="DN159">
        <v>3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283</v>
      </c>
      <c r="EF159">
        <v>34.419998168945313</v>
      </c>
      <c r="EG159">
        <v>34.5</v>
      </c>
      <c r="EH159">
        <v>34.849998474121087</v>
      </c>
      <c r="EI159">
        <v>34.240001678466797</v>
      </c>
      <c r="EJ159">
        <v>34.330001831054688</v>
      </c>
      <c r="EK159" s="2">
        <f t="shared" si="60"/>
        <v>2.3188936537590354E-3</v>
      </c>
      <c r="EL159" s="2">
        <f t="shared" si="61"/>
        <v>1.0042998262424274E-2</v>
      </c>
      <c r="EM159" s="2">
        <f t="shared" si="62"/>
        <v>7.5361832328464384E-3</v>
      </c>
      <c r="EN159" s="2">
        <f t="shared" si="63"/>
        <v>2.6216180538177758E-3</v>
      </c>
      <c r="EO159">
        <v>46</v>
      </c>
      <c r="EP159">
        <v>61</v>
      </c>
      <c r="EQ159">
        <v>1</v>
      </c>
      <c r="ER159">
        <v>0</v>
      </c>
      <c r="ES159">
        <v>0</v>
      </c>
      <c r="ET159">
        <v>1</v>
      </c>
      <c r="EU159">
        <v>1</v>
      </c>
      <c r="EV159">
        <v>0</v>
      </c>
      <c r="EW159">
        <v>0</v>
      </c>
      <c r="EX159">
        <v>24</v>
      </c>
      <c r="EY159">
        <v>18</v>
      </c>
      <c r="EZ159">
        <v>23</v>
      </c>
      <c r="FA159">
        <v>24</v>
      </c>
      <c r="FB159">
        <v>10</v>
      </c>
      <c r="FC159">
        <v>1</v>
      </c>
      <c r="FD159">
        <v>0</v>
      </c>
      <c r="FE159">
        <v>0</v>
      </c>
      <c r="FF159">
        <v>0</v>
      </c>
      <c r="FG159">
        <v>62</v>
      </c>
      <c r="FH159">
        <v>1</v>
      </c>
      <c r="FI159">
        <v>0</v>
      </c>
      <c r="FJ159">
        <v>0</v>
      </c>
      <c r="FK159">
        <v>1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602</v>
      </c>
      <c r="FX159">
        <v>34.330001831054688</v>
      </c>
      <c r="FY159">
        <v>34.380001068115227</v>
      </c>
      <c r="FZ159">
        <v>34.700000762939453</v>
      </c>
      <c r="GA159">
        <v>34.279998779296882</v>
      </c>
      <c r="GB159">
        <v>34.430000305175781</v>
      </c>
      <c r="GC159">
        <v>583</v>
      </c>
      <c r="GD159">
        <v>235</v>
      </c>
      <c r="GE159">
        <v>302</v>
      </c>
      <c r="GF159">
        <v>102</v>
      </c>
      <c r="GG159">
        <v>0</v>
      </c>
      <c r="GH159">
        <v>214</v>
      </c>
      <c r="GI159">
        <v>0</v>
      </c>
      <c r="GJ159">
        <v>62</v>
      </c>
      <c r="GK159">
        <v>6</v>
      </c>
      <c r="GL159">
        <v>61</v>
      </c>
      <c r="GM159">
        <v>3</v>
      </c>
      <c r="GN159">
        <v>10</v>
      </c>
      <c r="GO159">
        <v>1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2.6</v>
      </c>
      <c r="GX159" t="s">
        <v>281</v>
      </c>
      <c r="GY159">
        <v>5217576</v>
      </c>
      <c r="GZ159">
        <v>7238540</v>
      </c>
      <c r="HA159">
        <v>0.45200000000000001</v>
      </c>
      <c r="HB159">
        <v>0.73299999999999998</v>
      </c>
      <c r="HC159">
        <v>0.61</v>
      </c>
      <c r="HD159">
        <v>1.31</v>
      </c>
      <c r="HE159">
        <v>0.30480000000000002</v>
      </c>
      <c r="HF159" s="2">
        <f t="shared" si="64"/>
        <v>1.4543116785098453E-3</v>
      </c>
      <c r="HG159" s="2">
        <f t="shared" si="65"/>
        <v>9.2218930198408877E-3</v>
      </c>
      <c r="HH159" s="2">
        <f t="shared" si="66"/>
        <v>2.9087343138883837E-3</v>
      </c>
      <c r="HI159" s="2">
        <f t="shared" si="67"/>
        <v>4.3567099781973706E-3</v>
      </c>
      <c r="HJ159" s="3">
        <f t="shared" si="68"/>
        <v>34.697049759987401</v>
      </c>
      <c r="HK159" t="str">
        <f t="shared" si="69"/>
        <v>HPQ</v>
      </c>
    </row>
    <row r="160" spans="1:219" hidden="1" x14ac:dyDescent="0.3">
      <c r="A160">
        <v>151</v>
      </c>
      <c r="B160" t="s">
        <v>747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8</v>
      </c>
      <c r="N160">
        <v>30</v>
      </c>
      <c r="O160">
        <v>108</v>
      </c>
      <c r="P160">
        <v>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3</v>
      </c>
      <c r="X160">
        <v>19</v>
      </c>
      <c r="Y160">
        <v>9</v>
      </c>
      <c r="Z160">
        <v>13</v>
      </c>
      <c r="AA160">
        <v>1</v>
      </c>
      <c r="AB160">
        <v>46</v>
      </c>
      <c r="AC160">
        <v>0</v>
      </c>
      <c r="AD160">
        <v>0</v>
      </c>
      <c r="AE160">
        <v>0</v>
      </c>
      <c r="AF160">
        <v>0</v>
      </c>
      <c r="AG160">
        <v>13</v>
      </c>
      <c r="AH160">
        <v>13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386</v>
      </c>
      <c r="AV160">
        <v>55.979999542236328</v>
      </c>
      <c r="AW160">
        <v>54.360000610351563</v>
      </c>
      <c r="AX160">
        <v>59.110000610351563</v>
      </c>
      <c r="AY160">
        <v>54.080001831054688</v>
      </c>
      <c r="AZ160">
        <v>58.159999847412109</v>
      </c>
      <c r="BA160" s="2">
        <f t="shared" si="52"/>
        <v>-2.9801304519784688E-2</v>
      </c>
      <c r="BB160" s="2">
        <f t="shared" si="53"/>
        <v>8.0358652528387253E-2</v>
      </c>
      <c r="BC160" s="2">
        <f t="shared" si="54"/>
        <v>5.1508236967082732E-3</v>
      </c>
      <c r="BD160" s="2">
        <f t="shared" si="55"/>
        <v>7.0151272817428723E-2</v>
      </c>
      <c r="BE160">
        <v>0</v>
      </c>
      <c r="BF160">
        <v>0</v>
      </c>
      <c r="BG160">
        <v>0</v>
      </c>
      <c r="BH160">
        <v>0</v>
      </c>
      <c r="BI160">
        <v>194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1</v>
      </c>
      <c r="BZ160">
        <v>1</v>
      </c>
      <c r="CA160">
        <v>0</v>
      </c>
      <c r="CB160">
        <v>0</v>
      </c>
      <c r="CC160">
        <v>1</v>
      </c>
      <c r="CD160">
        <v>1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592</v>
      </c>
      <c r="CN160">
        <v>58.159999847412109</v>
      </c>
      <c r="CO160">
        <v>58.450000762939453</v>
      </c>
      <c r="CP160">
        <v>60.060001373291023</v>
      </c>
      <c r="CQ160">
        <v>58.419998168945313</v>
      </c>
      <c r="CR160">
        <v>59</v>
      </c>
      <c r="CS160" s="2">
        <f t="shared" si="56"/>
        <v>4.9615211589735253E-3</v>
      </c>
      <c r="CT160" s="2">
        <f t="shared" si="57"/>
        <v>2.680653635595065E-2</v>
      </c>
      <c r="CU160" s="2">
        <f t="shared" si="58"/>
        <v>5.1330356890544326E-4</v>
      </c>
      <c r="CV160" s="2">
        <f t="shared" si="59"/>
        <v>9.8305395094014925E-3</v>
      </c>
      <c r="CW160">
        <v>26</v>
      </c>
      <c r="CX160">
        <v>135</v>
      </c>
      <c r="CY160">
        <v>10</v>
      </c>
      <c r="CZ160">
        <v>6</v>
      </c>
      <c r="DA160">
        <v>14</v>
      </c>
      <c r="DB160">
        <v>1</v>
      </c>
      <c r="DC160">
        <v>28</v>
      </c>
      <c r="DD160">
        <v>1</v>
      </c>
      <c r="DE160">
        <v>14</v>
      </c>
      <c r="DF160">
        <v>2</v>
      </c>
      <c r="DG160">
        <v>0</v>
      </c>
      <c r="DH160">
        <v>0</v>
      </c>
      <c r="DI160">
        <v>0</v>
      </c>
      <c r="DJ160">
        <v>0</v>
      </c>
      <c r="DK160">
        <v>2</v>
      </c>
      <c r="DL160">
        <v>1</v>
      </c>
      <c r="DM160">
        <v>1</v>
      </c>
      <c r="DN160">
        <v>1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254</v>
      </c>
      <c r="EF160">
        <v>59</v>
      </c>
      <c r="EG160">
        <v>59.400001525878913</v>
      </c>
      <c r="EH160">
        <v>60.650001525878913</v>
      </c>
      <c r="EI160">
        <v>59.319999694824219</v>
      </c>
      <c r="EJ160">
        <v>60.549999237060547</v>
      </c>
      <c r="EK160" s="2">
        <f t="shared" si="60"/>
        <v>6.7340322492187576E-3</v>
      </c>
      <c r="EL160" s="2">
        <f t="shared" si="61"/>
        <v>2.0610057189638042E-2</v>
      </c>
      <c r="EM160" s="2">
        <f t="shared" si="62"/>
        <v>1.3468321380403214E-3</v>
      </c>
      <c r="EN160" s="2">
        <f t="shared" si="63"/>
        <v>2.0313782951849935E-2</v>
      </c>
      <c r="EO160">
        <v>6</v>
      </c>
      <c r="EP160">
        <v>62</v>
      </c>
      <c r="EQ160">
        <v>83</v>
      </c>
      <c r="ER160">
        <v>36</v>
      </c>
      <c r="ES160">
        <v>3</v>
      </c>
      <c r="ET160">
        <v>0</v>
      </c>
      <c r="EU160">
        <v>0</v>
      </c>
      <c r="EV160">
        <v>0</v>
      </c>
      <c r="EW160">
        <v>0</v>
      </c>
      <c r="EX160">
        <v>1</v>
      </c>
      <c r="EY160">
        <v>0</v>
      </c>
      <c r="EZ160">
        <v>0</v>
      </c>
      <c r="FA160">
        <v>0</v>
      </c>
      <c r="FB160">
        <v>0</v>
      </c>
      <c r="FC160">
        <v>1</v>
      </c>
      <c r="FD160">
        <v>1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738</v>
      </c>
      <c r="FX160">
        <v>60.549999237060547</v>
      </c>
      <c r="FY160">
        <v>59.869998931884773</v>
      </c>
      <c r="FZ160">
        <v>61.509998321533203</v>
      </c>
      <c r="GA160">
        <v>59.560001373291023</v>
      </c>
      <c r="GB160">
        <v>60.930000305175781</v>
      </c>
      <c r="GC160">
        <v>723</v>
      </c>
      <c r="GD160">
        <v>50</v>
      </c>
      <c r="GE160">
        <v>381</v>
      </c>
      <c r="GF160">
        <v>3</v>
      </c>
      <c r="GG160">
        <v>14</v>
      </c>
      <c r="GH160">
        <v>255</v>
      </c>
      <c r="GI160">
        <v>14</v>
      </c>
      <c r="GJ160">
        <v>59</v>
      </c>
      <c r="GK160">
        <v>2</v>
      </c>
      <c r="GL160">
        <v>14</v>
      </c>
      <c r="GM160">
        <v>1</v>
      </c>
      <c r="GN160">
        <v>0</v>
      </c>
      <c r="GO160">
        <v>2</v>
      </c>
      <c r="GP160">
        <v>0</v>
      </c>
      <c r="GQ160">
        <v>2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2.1</v>
      </c>
      <c r="GX160" t="s">
        <v>218</v>
      </c>
      <c r="GY160">
        <v>905426</v>
      </c>
      <c r="GZ160">
        <v>1096900</v>
      </c>
      <c r="HA160">
        <v>1.0780000000000001</v>
      </c>
      <c r="HB160">
        <v>1.2230000000000001</v>
      </c>
      <c r="HC160">
        <v>73.86</v>
      </c>
      <c r="HD160">
        <v>10.58</v>
      </c>
      <c r="HF160" s="2">
        <f t="shared" si="64"/>
        <v>-1.1357947508056965E-2</v>
      </c>
      <c r="HG160" s="2">
        <f t="shared" si="65"/>
        <v>2.6662322132990579E-2</v>
      </c>
      <c r="HH160" s="2">
        <f t="shared" si="66"/>
        <v>5.1778447323247434E-3</v>
      </c>
      <c r="HI160" s="2">
        <f t="shared" si="67"/>
        <v>2.248480100152539E-2</v>
      </c>
      <c r="HJ160" s="3">
        <f t="shared" si="68"/>
        <v>61.466272129508489</v>
      </c>
      <c r="HK160" t="str">
        <f t="shared" si="69"/>
        <v>HTHT</v>
      </c>
    </row>
    <row r="161" spans="1:219" hidden="1" x14ac:dyDescent="0.3">
      <c r="A161">
        <v>152</v>
      </c>
      <c r="B161" t="s">
        <v>748</v>
      </c>
      <c r="C161">
        <v>10</v>
      </c>
      <c r="D161">
        <v>1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142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75</v>
      </c>
      <c r="W161">
        <v>13</v>
      </c>
      <c r="X161">
        <v>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317</v>
      </c>
      <c r="AV161">
        <v>444.45001220703131</v>
      </c>
      <c r="AW161">
        <v>441.75</v>
      </c>
      <c r="AX161">
        <v>445.60000610351563</v>
      </c>
      <c r="AY161">
        <v>435.98001098632813</v>
      </c>
      <c r="AZ161">
        <v>444.66000366210938</v>
      </c>
      <c r="BA161" s="2">
        <f t="shared" si="52"/>
        <v>-6.1120819627193956E-3</v>
      </c>
      <c r="BB161" s="2">
        <f t="shared" si="53"/>
        <v>8.6400494855946031E-3</v>
      </c>
      <c r="BC161" s="2">
        <f t="shared" si="54"/>
        <v>1.3061661604237385E-2</v>
      </c>
      <c r="BD161" s="2">
        <f t="shared" si="55"/>
        <v>1.9520515909447589E-2</v>
      </c>
      <c r="BE161">
        <v>64</v>
      </c>
      <c r="BF161">
        <v>94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2</v>
      </c>
      <c r="BP161">
        <v>2</v>
      </c>
      <c r="BQ161">
        <v>4</v>
      </c>
      <c r="BR161">
        <v>24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24</v>
      </c>
      <c r="BZ161">
        <v>0</v>
      </c>
      <c r="CA161">
        <v>0</v>
      </c>
      <c r="CB161">
        <v>0</v>
      </c>
      <c r="CC161">
        <v>1</v>
      </c>
      <c r="CD161">
        <v>0</v>
      </c>
      <c r="CE161">
        <v>1</v>
      </c>
      <c r="CF161">
        <v>0</v>
      </c>
      <c r="CG161">
        <v>5</v>
      </c>
      <c r="CH161">
        <v>5</v>
      </c>
      <c r="CI161">
        <v>1</v>
      </c>
      <c r="CJ161">
        <v>0</v>
      </c>
      <c r="CK161">
        <v>1</v>
      </c>
      <c r="CL161">
        <v>1</v>
      </c>
      <c r="CM161" t="s">
        <v>456</v>
      </c>
      <c r="CN161">
        <v>444.66000366210938</v>
      </c>
      <c r="CO161">
        <v>444.010009765625</v>
      </c>
      <c r="CP161">
        <v>450</v>
      </c>
      <c r="CQ161">
        <v>442.14999389648438</v>
      </c>
      <c r="CR161">
        <v>448.6400146484375</v>
      </c>
      <c r="CS161" s="2">
        <f t="shared" si="56"/>
        <v>-1.4639172140002987E-3</v>
      </c>
      <c r="CT161" s="2">
        <f t="shared" si="57"/>
        <v>1.3311089409722254E-2</v>
      </c>
      <c r="CU161" s="2">
        <f t="shared" si="58"/>
        <v>4.1891304885726122E-3</v>
      </c>
      <c r="CV161" s="2">
        <f t="shared" si="59"/>
        <v>1.4465987295045002E-2</v>
      </c>
      <c r="CW161">
        <v>39</v>
      </c>
      <c r="CX161">
        <v>68</v>
      </c>
      <c r="CY161">
        <v>55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10</v>
      </c>
      <c r="DG161">
        <v>11</v>
      </c>
      <c r="DH161">
        <v>4</v>
      </c>
      <c r="DI161">
        <v>3</v>
      </c>
      <c r="DJ161">
        <v>0</v>
      </c>
      <c r="DK161">
        <v>1</v>
      </c>
      <c r="DL161">
        <v>28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384</v>
      </c>
      <c r="EF161">
        <v>448.6400146484375</v>
      </c>
      <c r="EG161">
        <v>449.52999877929688</v>
      </c>
      <c r="EH161">
        <v>451.6099853515625</v>
      </c>
      <c r="EI161">
        <v>446</v>
      </c>
      <c r="EJ161">
        <v>446.1400146484375</v>
      </c>
      <c r="EK161" s="2">
        <f t="shared" si="60"/>
        <v>1.9798103202814943E-3</v>
      </c>
      <c r="EL161" s="2">
        <f t="shared" si="61"/>
        <v>4.6057143104274445E-3</v>
      </c>
      <c r="EM161" s="2">
        <f t="shared" si="62"/>
        <v>7.8526434028487468E-3</v>
      </c>
      <c r="EN161" s="2">
        <f t="shared" si="63"/>
        <v>3.1383566557652287E-4</v>
      </c>
      <c r="EO161">
        <v>88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61</v>
      </c>
      <c r="EY161">
        <v>15</v>
      </c>
      <c r="EZ161">
        <v>2</v>
      </c>
      <c r="FA161">
        <v>12</v>
      </c>
      <c r="FB161">
        <v>23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496</v>
      </c>
      <c r="FX161">
        <v>446.1400146484375</v>
      </c>
      <c r="FY161">
        <v>443.1199951171875</v>
      </c>
      <c r="FZ161">
        <v>450.25</v>
      </c>
      <c r="GA161">
        <v>441.25</v>
      </c>
      <c r="GB161">
        <v>448.79998779296881</v>
      </c>
      <c r="GC161">
        <v>552</v>
      </c>
      <c r="GD161">
        <v>265</v>
      </c>
      <c r="GE161">
        <v>250</v>
      </c>
      <c r="GF161">
        <v>141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47</v>
      </c>
      <c r="GM161">
        <v>0</v>
      </c>
      <c r="GN161">
        <v>23</v>
      </c>
      <c r="GO161">
        <v>1</v>
      </c>
      <c r="GP161">
        <v>0</v>
      </c>
      <c r="GQ161">
        <v>0</v>
      </c>
      <c r="GR161">
        <v>0</v>
      </c>
      <c r="GS161">
        <v>1</v>
      </c>
      <c r="GT161">
        <v>0</v>
      </c>
      <c r="GU161">
        <v>1</v>
      </c>
      <c r="GV161">
        <v>0</v>
      </c>
      <c r="GW161">
        <v>2</v>
      </c>
      <c r="GX161" t="s">
        <v>218</v>
      </c>
      <c r="GY161">
        <v>540337</v>
      </c>
      <c r="GZ161">
        <v>710060</v>
      </c>
      <c r="HA161">
        <v>1.476</v>
      </c>
      <c r="HB161">
        <v>1.7649999999999999</v>
      </c>
      <c r="HC161">
        <v>1.65</v>
      </c>
      <c r="HD161">
        <v>1.99</v>
      </c>
      <c r="HE161">
        <v>9.8799999999999999E-2</v>
      </c>
      <c r="HF161" s="2">
        <f t="shared" si="64"/>
        <v>-6.8153537744359838E-3</v>
      </c>
      <c r="HG161" s="2">
        <f t="shared" si="65"/>
        <v>1.5835657707523598E-2</v>
      </c>
      <c r="HH161" s="2">
        <f t="shared" si="66"/>
        <v>4.2200648532977336E-3</v>
      </c>
      <c r="HI161" s="2">
        <f t="shared" si="67"/>
        <v>1.682261140446295E-2</v>
      </c>
      <c r="HJ161" s="3">
        <f t="shared" si="68"/>
        <v>450.13709168322282</v>
      </c>
      <c r="HK161" t="str">
        <f t="shared" si="69"/>
        <v>HUM</v>
      </c>
    </row>
    <row r="162" spans="1:219" hidden="1" x14ac:dyDescent="0.3">
      <c r="A162">
        <v>153</v>
      </c>
      <c r="B162" t="s">
        <v>749</v>
      </c>
      <c r="C162">
        <v>10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3</v>
      </c>
      <c r="N162">
        <v>5</v>
      </c>
      <c r="O162">
        <v>6</v>
      </c>
      <c r="P162">
        <v>34</v>
      </c>
      <c r="Q162">
        <v>124</v>
      </c>
      <c r="R162">
        <v>0</v>
      </c>
      <c r="S162">
        <v>0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3</v>
      </c>
      <c r="AC162">
        <v>1</v>
      </c>
      <c r="AD162">
        <v>3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750</v>
      </c>
      <c r="AV162">
        <v>240.41000366210929</v>
      </c>
      <c r="AW162">
        <v>241.28999328613281</v>
      </c>
      <c r="AX162">
        <v>246.7760009765625</v>
      </c>
      <c r="AY162">
        <v>240.1199951171875</v>
      </c>
      <c r="AZ162">
        <v>243.28999328613281</v>
      </c>
      <c r="BA162" s="2">
        <f t="shared" si="52"/>
        <v>3.6470207986619707E-3</v>
      </c>
      <c r="BB162" s="2">
        <f t="shared" si="53"/>
        <v>2.223071801439358E-2</v>
      </c>
      <c r="BC162" s="2">
        <f t="shared" si="54"/>
        <v>4.848929510134603E-3</v>
      </c>
      <c r="BD162" s="2">
        <f t="shared" si="55"/>
        <v>1.3029710454293464E-2</v>
      </c>
      <c r="BE162">
        <v>17</v>
      </c>
      <c r="BF162">
        <v>66</v>
      </c>
      <c r="BG162">
        <v>51</v>
      </c>
      <c r="BH162">
        <v>29</v>
      </c>
      <c r="BI162">
        <v>8</v>
      </c>
      <c r="BJ162">
        <v>1</v>
      </c>
      <c r="BK162">
        <v>82</v>
      </c>
      <c r="BL162">
        <v>1</v>
      </c>
      <c r="BM162">
        <v>8</v>
      </c>
      <c r="BN162">
        <v>3</v>
      </c>
      <c r="BO162">
        <v>3</v>
      </c>
      <c r="BP162">
        <v>1</v>
      </c>
      <c r="BQ162">
        <v>2</v>
      </c>
      <c r="BR162">
        <v>0</v>
      </c>
      <c r="BS162">
        <v>1</v>
      </c>
      <c r="BT162">
        <v>9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454</v>
      </c>
      <c r="CN162">
        <v>243.28999328613281</v>
      </c>
      <c r="CO162">
        <v>244.19000244140619</v>
      </c>
      <c r="CP162">
        <v>250.75999450683599</v>
      </c>
      <c r="CQ162">
        <v>243.42999267578119</v>
      </c>
      <c r="CR162">
        <v>250.32000732421881</v>
      </c>
      <c r="CS162" s="2">
        <f t="shared" si="56"/>
        <v>3.6856920687788897E-3</v>
      </c>
      <c r="CT162" s="2">
        <f t="shared" si="57"/>
        <v>2.6200319865020139E-2</v>
      </c>
      <c r="CU162" s="2">
        <f t="shared" si="58"/>
        <v>3.1123705230616805E-3</v>
      </c>
      <c r="CV162" s="2">
        <f t="shared" si="59"/>
        <v>2.7524826010066228E-2</v>
      </c>
      <c r="CW162">
        <v>34</v>
      </c>
      <c r="CX162">
        <v>45</v>
      </c>
      <c r="CY162">
        <v>35</v>
      </c>
      <c r="CZ162">
        <v>20</v>
      </c>
      <c r="DA162">
        <v>16</v>
      </c>
      <c r="DB162">
        <v>0</v>
      </c>
      <c r="DC162">
        <v>0</v>
      </c>
      <c r="DD162">
        <v>0</v>
      </c>
      <c r="DE162">
        <v>0</v>
      </c>
      <c r="DF162">
        <v>10</v>
      </c>
      <c r="DG162">
        <v>2</v>
      </c>
      <c r="DH162">
        <v>2</v>
      </c>
      <c r="DI162">
        <v>0</v>
      </c>
      <c r="DJ162">
        <v>0</v>
      </c>
      <c r="DK162">
        <v>1</v>
      </c>
      <c r="DL162">
        <v>14</v>
      </c>
      <c r="DM162">
        <v>1</v>
      </c>
      <c r="DN162">
        <v>14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451</v>
      </c>
      <c r="EF162">
        <v>250.32000732421881</v>
      </c>
      <c r="EG162">
        <v>251.66000366210929</v>
      </c>
      <c r="EH162">
        <v>255.47999572753901</v>
      </c>
      <c r="EI162">
        <v>248.2749938964844</v>
      </c>
      <c r="EJ162">
        <v>250.22999572753901</v>
      </c>
      <c r="EK162" s="2">
        <f t="shared" si="60"/>
        <v>5.3246297321429825E-3</v>
      </c>
      <c r="EL162" s="2">
        <f t="shared" si="61"/>
        <v>1.4952215943762615E-2</v>
      </c>
      <c r="EM162" s="2">
        <f t="shared" si="62"/>
        <v>1.3450726044531791E-2</v>
      </c>
      <c r="EN162" s="2">
        <f t="shared" si="63"/>
        <v>7.8128196636477742E-3</v>
      </c>
      <c r="EO162">
        <v>27</v>
      </c>
      <c r="EP162">
        <v>25</v>
      </c>
      <c r="EQ162">
        <v>5</v>
      </c>
      <c r="ER162">
        <v>1</v>
      </c>
      <c r="ES162">
        <v>0</v>
      </c>
      <c r="ET162">
        <v>1</v>
      </c>
      <c r="EU162">
        <v>6</v>
      </c>
      <c r="EV162">
        <v>0</v>
      </c>
      <c r="EW162">
        <v>0</v>
      </c>
      <c r="EX162">
        <v>21</v>
      </c>
      <c r="EY162">
        <v>16</v>
      </c>
      <c r="EZ162">
        <v>11</v>
      </c>
      <c r="FA162">
        <v>13</v>
      </c>
      <c r="FB162">
        <v>64</v>
      </c>
      <c r="FC162">
        <v>1</v>
      </c>
      <c r="FD162">
        <v>1</v>
      </c>
      <c r="FE162">
        <v>0</v>
      </c>
      <c r="FF162">
        <v>0</v>
      </c>
      <c r="FG162">
        <v>31</v>
      </c>
      <c r="FH162">
        <v>8</v>
      </c>
      <c r="FI162">
        <v>0</v>
      </c>
      <c r="FJ162">
        <v>0</v>
      </c>
      <c r="FK162">
        <v>1</v>
      </c>
      <c r="FL162">
        <v>1</v>
      </c>
      <c r="FM162">
        <v>0</v>
      </c>
      <c r="FN162">
        <v>0</v>
      </c>
      <c r="FO162">
        <v>60</v>
      </c>
      <c r="FP162">
        <v>32</v>
      </c>
      <c r="FQ162">
        <v>0</v>
      </c>
      <c r="FR162">
        <v>0</v>
      </c>
      <c r="FS162">
        <v>1</v>
      </c>
      <c r="FT162">
        <v>1</v>
      </c>
      <c r="FU162">
        <v>0</v>
      </c>
      <c r="FV162">
        <v>0</v>
      </c>
      <c r="FW162" t="s">
        <v>257</v>
      </c>
      <c r="FX162">
        <v>250.22999572753901</v>
      </c>
      <c r="FY162">
        <v>250.1000061035156</v>
      </c>
      <c r="FZ162">
        <v>253.99000549316409</v>
      </c>
      <c r="GA162">
        <v>248.52000427246091</v>
      </c>
      <c r="GB162">
        <v>252.7200012207031</v>
      </c>
      <c r="GC162">
        <v>551</v>
      </c>
      <c r="GD162">
        <v>151</v>
      </c>
      <c r="GE162">
        <v>208</v>
      </c>
      <c r="GF162">
        <v>139</v>
      </c>
      <c r="GG162">
        <v>8</v>
      </c>
      <c r="GH162">
        <v>232</v>
      </c>
      <c r="GI162">
        <v>0</v>
      </c>
      <c r="GJ162">
        <v>37</v>
      </c>
      <c r="GK162">
        <v>17</v>
      </c>
      <c r="GL162">
        <v>64</v>
      </c>
      <c r="GM162">
        <v>14</v>
      </c>
      <c r="GN162">
        <v>64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1.8</v>
      </c>
      <c r="GX162" t="s">
        <v>218</v>
      </c>
      <c r="GY162">
        <v>551951</v>
      </c>
      <c r="GZ162">
        <v>425600</v>
      </c>
      <c r="HA162">
        <v>5.29</v>
      </c>
      <c r="HB162">
        <v>5.4859999999999998</v>
      </c>
      <c r="HC162">
        <v>-4.6900000000000004</v>
      </c>
      <c r="HD162">
        <v>2.19</v>
      </c>
      <c r="HE162">
        <v>0</v>
      </c>
      <c r="HF162" s="2">
        <f t="shared" si="64"/>
        <v>-5.19750583171108E-4</v>
      </c>
      <c r="HG162" s="2">
        <f t="shared" si="65"/>
        <v>1.5315560870576062E-2</v>
      </c>
      <c r="HH162" s="2">
        <f t="shared" si="66"/>
        <v>6.3174801779122269E-3</v>
      </c>
      <c r="HI162" s="2">
        <f t="shared" si="67"/>
        <v>1.6619171129926835E-2</v>
      </c>
      <c r="HJ162" s="3">
        <f t="shared" si="68"/>
        <v>253.93042797072545</v>
      </c>
      <c r="HK162" t="str">
        <f t="shared" si="69"/>
        <v>IAC</v>
      </c>
    </row>
    <row r="163" spans="1:219" hidden="1" x14ac:dyDescent="0.3">
      <c r="A163">
        <v>154</v>
      </c>
      <c r="B163" t="s">
        <v>751</v>
      </c>
      <c r="C163">
        <v>9</v>
      </c>
      <c r="D163">
        <v>2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3</v>
      </c>
      <c r="N163">
        <v>84</v>
      </c>
      <c r="O163">
        <v>95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386</v>
      </c>
      <c r="AV163">
        <v>224.6300048828125</v>
      </c>
      <c r="AW163">
        <v>225.41999816894531</v>
      </c>
      <c r="AX163">
        <v>226.72999572753901</v>
      </c>
      <c r="AY163">
        <v>224.19999694824219</v>
      </c>
      <c r="AZ163">
        <v>224.8999938964844</v>
      </c>
      <c r="BA163" s="2">
        <f t="shared" si="52"/>
        <v>3.5045394931675355E-3</v>
      </c>
      <c r="BB163" s="2">
        <f t="shared" si="53"/>
        <v>5.7777867211179501E-3</v>
      </c>
      <c r="BC163" s="2">
        <f t="shared" si="54"/>
        <v>5.4121250581714575E-3</v>
      </c>
      <c r="BD163" s="2">
        <f t="shared" si="55"/>
        <v>3.1124809570444167E-3</v>
      </c>
      <c r="BE163">
        <v>88</v>
      </c>
      <c r="BF163">
        <v>8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49</v>
      </c>
      <c r="BO163">
        <v>16</v>
      </c>
      <c r="BP163">
        <v>22</v>
      </c>
      <c r="BQ163">
        <v>9</v>
      </c>
      <c r="BR163">
        <v>4</v>
      </c>
      <c r="BS163">
        <v>0</v>
      </c>
      <c r="BT163">
        <v>0</v>
      </c>
      <c r="BU163">
        <v>0</v>
      </c>
      <c r="BV163">
        <v>0</v>
      </c>
      <c r="BW163">
        <v>9</v>
      </c>
      <c r="BX163">
        <v>0</v>
      </c>
      <c r="BY163">
        <v>3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272</v>
      </c>
      <c r="CN163">
        <v>224.8999938964844</v>
      </c>
      <c r="CO163">
        <v>225.78999328613281</v>
      </c>
      <c r="CP163">
        <v>226.28999328613281</v>
      </c>
      <c r="CQ163">
        <v>225.05999755859369</v>
      </c>
      <c r="CR163">
        <v>225.19000244140619</v>
      </c>
      <c r="CS163" s="2">
        <f t="shared" si="56"/>
        <v>3.9417131676006134E-3</v>
      </c>
      <c r="CT163" s="2">
        <f t="shared" si="57"/>
        <v>2.2095541775360994E-3</v>
      </c>
      <c r="CU163" s="2">
        <f t="shared" si="58"/>
        <v>3.2330738706123352E-3</v>
      </c>
      <c r="CV163" s="2">
        <f t="shared" si="59"/>
        <v>5.7731196502086579E-4</v>
      </c>
      <c r="CW163">
        <v>47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117</v>
      </c>
      <c r="DG163">
        <v>32</v>
      </c>
      <c r="DH163">
        <v>1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744</v>
      </c>
      <c r="EF163">
        <v>225.19000244140619</v>
      </c>
      <c r="EG163">
        <v>226.7200012207031</v>
      </c>
      <c r="EH163">
        <v>228.05999755859369</v>
      </c>
      <c r="EI163">
        <v>225.22999572753901</v>
      </c>
      <c r="EJ163">
        <v>225.44000244140619</v>
      </c>
      <c r="EK163" s="2">
        <f t="shared" si="60"/>
        <v>6.7484067177977503E-3</v>
      </c>
      <c r="EL163" s="2">
        <f t="shared" si="61"/>
        <v>5.875630764866302E-3</v>
      </c>
      <c r="EM163" s="2">
        <f t="shared" si="62"/>
        <v>6.5720072562703846E-3</v>
      </c>
      <c r="EN163" s="2">
        <f t="shared" si="63"/>
        <v>9.3154148151575189E-4</v>
      </c>
      <c r="EO163">
        <v>57</v>
      </c>
      <c r="EP163">
        <v>4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17</v>
      </c>
      <c r="EY163">
        <v>4</v>
      </c>
      <c r="EZ163">
        <v>31</v>
      </c>
      <c r="FA163">
        <v>65</v>
      </c>
      <c r="FB163">
        <v>17</v>
      </c>
      <c r="FC163">
        <v>0</v>
      </c>
      <c r="FD163">
        <v>0</v>
      </c>
      <c r="FE163">
        <v>0</v>
      </c>
      <c r="FF163">
        <v>0</v>
      </c>
      <c r="FG163">
        <v>4</v>
      </c>
      <c r="FH163">
        <v>0</v>
      </c>
      <c r="FI163">
        <v>0</v>
      </c>
      <c r="FJ163">
        <v>0</v>
      </c>
      <c r="FK163">
        <v>1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433</v>
      </c>
      <c r="FX163">
        <v>225.44000244140619</v>
      </c>
      <c r="FY163">
        <v>224.78999328613281</v>
      </c>
      <c r="FZ163">
        <v>227.17999267578119</v>
      </c>
      <c r="GA163">
        <v>224.36000061035159</v>
      </c>
      <c r="GB163">
        <v>226.19000244140619</v>
      </c>
      <c r="GC163">
        <v>387</v>
      </c>
      <c r="GD163">
        <v>385</v>
      </c>
      <c r="GE163">
        <v>108</v>
      </c>
      <c r="GF163">
        <v>284</v>
      </c>
      <c r="GG163">
        <v>0</v>
      </c>
      <c r="GH163">
        <v>1</v>
      </c>
      <c r="GI163">
        <v>0</v>
      </c>
      <c r="GJ163">
        <v>0</v>
      </c>
      <c r="GK163">
        <v>0</v>
      </c>
      <c r="GL163">
        <v>21</v>
      </c>
      <c r="GM163">
        <v>0</v>
      </c>
      <c r="GN163">
        <v>17</v>
      </c>
      <c r="GO163">
        <v>1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2.2000000000000002</v>
      </c>
      <c r="GX163" t="s">
        <v>218</v>
      </c>
      <c r="GY163">
        <v>388234</v>
      </c>
      <c r="GZ163">
        <v>409860</v>
      </c>
      <c r="HA163">
        <v>3.3050000000000002</v>
      </c>
      <c r="HB163">
        <v>4.1529999999999996</v>
      </c>
      <c r="HC163">
        <v>3.26</v>
      </c>
      <c r="HD163">
        <v>2.02</v>
      </c>
      <c r="HE163">
        <v>0.40489999999999998</v>
      </c>
      <c r="HF163" s="2">
        <f t="shared" si="64"/>
        <v>-2.8916285185611734E-3</v>
      </c>
      <c r="HG163" s="2">
        <f t="shared" si="65"/>
        <v>1.0520289931777782E-2</v>
      </c>
      <c r="HH163" s="2">
        <f t="shared" si="66"/>
        <v>1.9128639557984828E-3</v>
      </c>
      <c r="HI163" s="2">
        <f t="shared" si="67"/>
        <v>8.0905513563919174E-3</v>
      </c>
      <c r="HJ163" s="3">
        <f t="shared" si="68"/>
        <v>227.15484918926532</v>
      </c>
      <c r="HK163" t="str">
        <f t="shared" si="69"/>
        <v>IEX</v>
      </c>
    </row>
    <row r="164" spans="1:219" hidden="1" x14ac:dyDescent="0.3">
      <c r="A164">
        <v>155</v>
      </c>
      <c r="B164" t="s">
        <v>752</v>
      </c>
      <c r="C164">
        <v>10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1</v>
      </c>
      <c r="N164">
        <v>174</v>
      </c>
      <c r="O164">
        <v>20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454</v>
      </c>
      <c r="AV164">
        <v>105.15000152587891</v>
      </c>
      <c r="AW164">
        <v>105.34999847412109</v>
      </c>
      <c r="AX164">
        <v>106.0800018310547</v>
      </c>
      <c r="AY164">
        <v>104.7900009155273</v>
      </c>
      <c r="AZ164">
        <v>105.40000152587891</v>
      </c>
      <c r="BA164" s="2">
        <f t="shared" si="52"/>
        <v>1.898404851817026E-3</v>
      </c>
      <c r="BB164" s="2">
        <f t="shared" si="53"/>
        <v>6.8816303198808715E-3</v>
      </c>
      <c r="BC164" s="2">
        <f t="shared" si="54"/>
        <v>5.3155915206904991E-3</v>
      </c>
      <c r="BD164" s="2">
        <f t="shared" si="55"/>
        <v>5.7874819878616091E-3</v>
      </c>
      <c r="BE164">
        <v>114</v>
      </c>
      <c r="BF164">
        <v>50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29</v>
      </c>
      <c r="BO164">
        <v>6</v>
      </c>
      <c r="BP164">
        <v>6</v>
      </c>
      <c r="BQ164">
        <v>6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1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715</v>
      </c>
      <c r="CN164">
        <v>105.40000152587891</v>
      </c>
      <c r="CO164">
        <v>105.90000152587891</v>
      </c>
      <c r="CP164">
        <v>107.370002746582</v>
      </c>
      <c r="CQ164">
        <v>105.7200012207031</v>
      </c>
      <c r="CR164">
        <v>106.80999755859381</v>
      </c>
      <c r="CS164" s="2">
        <f t="shared" si="56"/>
        <v>4.7214352483064825E-3</v>
      </c>
      <c r="CT164" s="2">
        <f t="shared" si="57"/>
        <v>1.3690986151622231E-2</v>
      </c>
      <c r="CU164" s="2">
        <f t="shared" si="58"/>
        <v>1.6997195711260238E-3</v>
      </c>
      <c r="CV164" s="2">
        <f t="shared" si="59"/>
        <v>1.0205002928614038E-2</v>
      </c>
      <c r="CW164">
        <v>38</v>
      </c>
      <c r="CX164">
        <v>77</v>
      </c>
      <c r="CY164">
        <v>74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22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22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389</v>
      </c>
      <c r="EF164">
        <v>106.80999755859381</v>
      </c>
      <c r="EG164">
        <v>106.7200012207031</v>
      </c>
      <c r="EH164">
        <v>107.0400009155273</v>
      </c>
      <c r="EI164">
        <v>105.7600021362305</v>
      </c>
      <c r="EJ164">
        <v>105.86000061035161</v>
      </c>
      <c r="EK164" s="2">
        <f t="shared" si="60"/>
        <v>-8.4329401106919555E-4</v>
      </c>
      <c r="EL164" s="2">
        <f t="shared" si="61"/>
        <v>2.9895337452092718E-3</v>
      </c>
      <c r="EM164" s="2">
        <f t="shared" si="62"/>
        <v>8.9954935672017511E-3</v>
      </c>
      <c r="EN164" s="2">
        <f t="shared" si="63"/>
        <v>9.446294496935348E-4</v>
      </c>
      <c r="EO164">
        <v>18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30</v>
      </c>
      <c r="EY164">
        <v>15</v>
      </c>
      <c r="EZ164">
        <v>7</v>
      </c>
      <c r="FA164">
        <v>23</v>
      </c>
      <c r="FB164">
        <v>104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639</v>
      </c>
      <c r="FX164">
        <v>105.86000061035161</v>
      </c>
      <c r="FY164">
        <v>106.25</v>
      </c>
      <c r="FZ164">
        <v>106.51999664306641</v>
      </c>
      <c r="GA164">
        <v>105.1999969482422</v>
      </c>
      <c r="GB164">
        <v>106.0699996948242</v>
      </c>
      <c r="GC164">
        <v>566</v>
      </c>
      <c r="GD164">
        <v>250</v>
      </c>
      <c r="GE164">
        <v>207</v>
      </c>
      <c r="GF164">
        <v>201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105</v>
      </c>
      <c r="GM164">
        <v>0</v>
      </c>
      <c r="GN164">
        <v>104</v>
      </c>
      <c r="GO164">
        <v>1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2</v>
      </c>
      <c r="GX164" t="s">
        <v>218</v>
      </c>
      <c r="GY164">
        <v>1490114</v>
      </c>
      <c r="GZ164">
        <v>2098200</v>
      </c>
      <c r="HA164">
        <v>0.48899999999999999</v>
      </c>
      <c r="HB164">
        <v>0.95299999999999996</v>
      </c>
      <c r="HC164">
        <v>2.64</v>
      </c>
      <c r="HD164">
        <v>4.9400000000000004</v>
      </c>
      <c r="HE164">
        <v>0.52990000000000004</v>
      </c>
      <c r="HF164" s="2">
        <f t="shared" si="64"/>
        <v>3.6705824908084272E-3</v>
      </c>
      <c r="HG164" s="2">
        <f t="shared" si="65"/>
        <v>2.5347038262789612E-3</v>
      </c>
      <c r="HH164" s="2">
        <f t="shared" si="66"/>
        <v>9.8823816636027795E-3</v>
      </c>
      <c r="HI164" s="2">
        <f t="shared" si="67"/>
        <v>8.2021565860761481E-3</v>
      </c>
      <c r="HJ164" s="3">
        <f t="shared" si="68"/>
        <v>106.51931228154214</v>
      </c>
      <c r="HK164" t="str">
        <f t="shared" si="69"/>
        <v>INFO</v>
      </c>
    </row>
    <row r="165" spans="1:219" hidden="1" x14ac:dyDescent="0.3">
      <c r="A165">
        <v>156</v>
      </c>
      <c r="B165" t="s">
        <v>753</v>
      </c>
      <c r="C165">
        <v>11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4</v>
      </c>
      <c r="N165">
        <v>19</v>
      </c>
      <c r="O165">
        <v>67</v>
      </c>
      <c r="P165">
        <v>102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5</v>
      </c>
      <c r="W165">
        <v>0</v>
      </c>
      <c r="X165">
        <v>0</v>
      </c>
      <c r="Y165">
        <v>1</v>
      </c>
      <c r="Z165">
        <v>0</v>
      </c>
      <c r="AA165">
        <v>1</v>
      </c>
      <c r="AB165">
        <v>6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321</v>
      </c>
      <c r="AV165">
        <v>226.82000732421881</v>
      </c>
      <c r="AW165">
        <v>226.9700012207031</v>
      </c>
      <c r="AX165">
        <v>227.80999755859369</v>
      </c>
      <c r="AY165">
        <v>225.75999450683599</v>
      </c>
      <c r="AZ165">
        <v>225.99000549316409</v>
      </c>
      <c r="BA165" s="2">
        <f t="shared" si="52"/>
        <v>6.6085339770716178E-4</v>
      </c>
      <c r="BB165" s="2">
        <f t="shared" si="53"/>
        <v>3.687267226604285E-3</v>
      </c>
      <c r="BC165" s="2">
        <f t="shared" si="54"/>
        <v>5.3311305783115825E-3</v>
      </c>
      <c r="BD165" s="2">
        <f t="shared" si="55"/>
        <v>1.0177927374538376E-3</v>
      </c>
      <c r="BE165">
        <v>109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53</v>
      </c>
      <c r="BO165">
        <v>32</v>
      </c>
      <c r="BP165">
        <v>20</v>
      </c>
      <c r="BQ165">
        <v>8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402</v>
      </c>
      <c r="CN165">
        <v>225.99000549316409</v>
      </c>
      <c r="CO165">
        <v>227.08000183105469</v>
      </c>
      <c r="CP165">
        <v>229.3800048828125</v>
      </c>
      <c r="CQ165">
        <v>225.83999633789071</v>
      </c>
      <c r="CR165">
        <v>228.52000427246091</v>
      </c>
      <c r="CS165" s="2">
        <f t="shared" si="56"/>
        <v>4.8000542940876967E-3</v>
      </c>
      <c r="CT165" s="2">
        <f t="shared" si="57"/>
        <v>1.0027042474486159E-2</v>
      </c>
      <c r="CU165" s="2">
        <f t="shared" si="58"/>
        <v>5.4606547611644185E-3</v>
      </c>
      <c r="CV165" s="2">
        <f t="shared" si="59"/>
        <v>1.172767322100543E-2</v>
      </c>
      <c r="CW165">
        <v>20</v>
      </c>
      <c r="CX165">
        <v>174</v>
      </c>
      <c r="CY165">
        <v>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1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1</v>
      </c>
      <c r="DV165">
        <v>1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234</v>
      </c>
      <c r="EF165">
        <v>228.52000427246091</v>
      </c>
      <c r="EG165">
        <v>229.7200012207031</v>
      </c>
      <c r="EH165">
        <v>230.69000244140619</v>
      </c>
      <c r="EI165">
        <v>227.38999938964841</v>
      </c>
      <c r="EJ165">
        <v>227.69999694824219</v>
      </c>
      <c r="EK165" s="2">
        <f t="shared" si="60"/>
        <v>5.2237373405256138E-3</v>
      </c>
      <c r="EL165" s="2">
        <f t="shared" si="61"/>
        <v>4.2047822204582808E-3</v>
      </c>
      <c r="EM165" s="2">
        <f t="shared" si="62"/>
        <v>1.0142790434761184E-2</v>
      </c>
      <c r="EN165" s="2">
        <f t="shared" si="63"/>
        <v>1.3614297880919501E-3</v>
      </c>
      <c r="EO165">
        <v>18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9</v>
      </c>
      <c r="EY165">
        <v>2</v>
      </c>
      <c r="EZ165">
        <v>8</v>
      </c>
      <c r="FA165">
        <v>4</v>
      </c>
      <c r="FB165">
        <v>156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19</v>
      </c>
      <c r="FP165">
        <v>0</v>
      </c>
      <c r="FQ165">
        <v>0</v>
      </c>
      <c r="FR165">
        <v>0</v>
      </c>
      <c r="FS165">
        <v>1</v>
      </c>
      <c r="FT165">
        <v>0</v>
      </c>
      <c r="FU165">
        <v>0</v>
      </c>
      <c r="FV165">
        <v>0</v>
      </c>
      <c r="FW165" t="s">
        <v>754</v>
      </c>
      <c r="FX165">
        <v>227.69999694824219</v>
      </c>
      <c r="FY165">
        <v>227.6499938964844</v>
      </c>
      <c r="FZ165">
        <v>229.61000061035159</v>
      </c>
      <c r="GA165">
        <v>226.5899963378906</v>
      </c>
      <c r="GB165">
        <v>229.36000061035159</v>
      </c>
      <c r="GC165">
        <v>514</v>
      </c>
      <c r="GD165">
        <v>301</v>
      </c>
      <c r="GE165">
        <v>213</v>
      </c>
      <c r="GF165">
        <v>181</v>
      </c>
      <c r="GG165">
        <v>0</v>
      </c>
      <c r="GH165">
        <v>102</v>
      </c>
      <c r="GI165">
        <v>0</v>
      </c>
      <c r="GJ165">
        <v>0</v>
      </c>
      <c r="GK165">
        <v>0</v>
      </c>
      <c r="GL165">
        <v>158</v>
      </c>
      <c r="GM165">
        <v>0</v>
      </c>
      <c r="GN165">
        <v>157</v>
      </c>
      <c r="GO165">
        <v>1</v>
      </c>
      <c r="GP165">
        <v>1</v>
      </c>
      <c r="GQ165">
        <v>1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2.8</v>
      </c>
      <c r="GX165" t="s">
        <v>281</v>
      </c>
      <c r="GY165">
        <v>840911</v>
      </c>
      <c r="GZ165">
        <v>929200</v>
      </c>
      <c r="HA165">
        <v>2.0030000000000001</v>
      </c>
      <c r="HB165">
        <v>2.52</v>
      </c>
      <c r="HC165">
        <v>2.2200000000000002</v>
      </c>
      <c r="HD165">
        <v>2.99</v>
      </c>
      <c r="HE165">
        <v>0.66669999999999996</v>
      </c>
      <c r="HF165" s="2">
        <f t="shared" si="64"/>
        <v>-2.1964881659752855E-4</v>
      </c>
      <c r="HG165" s="2">
        <f t="shared" si="65"/>
        <v>8.5362427971651389E-3</v>
      </c>
      <c r="HH165" s="2">
        <f t="shared" si="66"/>
        <v>4.6562599912732816E-3</v>
      </c>
      <c r="HI165" s="2">
        <f t="shared" si="67"/>
        <v>1.2077102655605687E-2</v>
      </c>
      <c r="HJ165" s="3">
        <f t="shared" si="68"/>
        <v>229.59326951715795</v>
      </c>
      <c r="HK165" t="str">
        <f t="shared" si="69"/>
        <v>ITW</v>
      </c>
    </row>
    <row r="166" spans="1:219" hidden="1" x14ac:dyDescent="0.3">
      <c r="A166">
        <v>157</v>
      </c>
      <c r="B166" t="s">
        <v>755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10</v>
      </c>
      <c r="N166">
        <v>71</v>
      </c>
      <c r="O166">
        <v>88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5</v>
      </c>
      <c r="W166">
        <v>5</v>
      </c>
      <c r="X166">
        <v>5</v>
      </c>
      <c r="Y166">
        <v>3</v>
      </c>
      <c r="Z166">
        <v>6</v>
      </c>
      <c r="AA166">
        <v>1</v>
      </c>
      <c r="AB166">
        <v>24</v>
      </c>
      <c r="AC166">
        <v>0</v>
      </c>
      <c r="AD166">
        <v>0</v>
      </c>
      <c r="AE166">
        <v>0</v>
      </c>
      <c r="AF166">
        <v>0</v>
      </c>
      <c r="AG166">
        <v>6</v>
      </c>
      <c r="AH166">
        <v>6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434</v>
      </c>
      <c r="AV166">
        <v>403.32998657226563</v>
      </c>
      <c r="AW166">
        <v>402.01998901367188</v>
      </c>
      <c r="AX166">
        <v>411.42999267578131</v>
      </c>
      <c r="AY166">
        <v>402.01998901367188</v>
      </c>
      <c r="AZ166">
        <v>408.42001342773438</v>
      </c>
      <c r="BA166" s="2">
        <f t="shared" si="52"/>
        <v>-3.2585383672283363E-3</v>
      </c>
      <c r="BB166" s="2">
        <f t="shared" si="53"/>
        <v>2.287145767111054E-2</v>
      </c>
      <c r="BC166" s="2">
        <f t="shared" si="54"/>
        <v>0</v>
      </c>
      <c r="BD166" s="2">
        <f t="shared" si="55"/>
        <v>1.5670202741411288E-2</v>
      </c>
      <c r="BE166">
        <v>1</v>
      </c>
      <c r="BF166">
        <v>25</v>
      </c>
      <c r="BG166">
        <v>39</v>
      </c>
      <c r="BH166">
        <v>95</v>
      </c>
      <c r="BI166">
        <v>32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397</v>
      </c>
      <c r="CN166">
        <v>408.42001342773438</v>
      </c>
      <c r="CO166">
        <v>410.92999267578131</v>
      </c>
      <c r="CP166">
        <v>416.70999145507813</v>
      </c>
      <c r="CQ166">
        <v>410.04000854492188</v>
      </c>
      <c r="CR166">
        <v>414.97000122070313</v>
      </c>
      <c r="CS166" s="2">
        <f t="shared" si="56"/>
        <v>6.1080458783335789E-3</v>
      </c>
      <c r="CT166" s="2">
        <f t="shared" si="57"/>
        <v>1.3870554817066116E-2</v>
      </c>
      <c r="CU166" s="2">
        <f t="shared" si="58"/>
        <v>2.1657804169130657E-3</v>
      </c>
      <c r="CV166" s="2">
        <f t="shared" si="59"/>
        <v>1.1880359209771485E-2</v>
      </c>
      <c r="CW166">
        <v>55</v>
      </c>
      <c r="CX166">
        <v>98</v>
      </c>
      <c r="CY166">
        <v>34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17</v>
      </c>
      <c r="DG166">
        <v>2</v>
      </c>
      <c r="DH166">
        <v>0</v>
      </c>
      <c r="DI166">
        <v>0</v>
      </c>
      <c r="DJ166">
        <v>0</v>
      </c>
      <c r="DK166">
        <v>1</v>
      </c>
      <c r="DL166">
        <v>19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251</v>
      </c>
      <c r="EF166">
        <v>414.97000122070313</v>
      </c>
      <c r="EG166">
        <v>417.75</v>
      </c>
      <c r="EH166">
        <v>421.05999755859381</v>
      </c>
      <c r="EI166">
        <v>412.83999633789063</v>
      </c>
      <c r="EJ166">
        <v>420.760009765625</v>
      </c>
      <c r="EK166" s="2">
        <f t="shared" si="60"/>
        <v>6.6546948636669878E-3</v>
      </c>
      <c r="EL166" s="2">
        <f t="shared" si="61"/>
        <v>7.8611066778747629E-3</v>
      </c>
      <c r="EM166" s="2">
        <f t="shared" si="62"/>
        <v>1.1753449819531747E-2</v>
      </c>
      <c r="EN166" s="2">
        <f t="shared" si="63"/>
        <v>1.8823113518193102E-2</v>
      </c>
      <c r="EO166">
        <v>110</v>
      </c>
      <c r="EP166">
        <v>4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18</v>
      </c>
      <c r="EY166">
        <v>14</v>
      </c>
      <c r="EZ166">
        <v>2</v>
      </c>
      <c r="FA166">
        <v>6</v>
      </c>
      <c r="FB166">
        <v>50</v>
      </c>
      <c r="FC166">
        <v>0</v>
      </c>
      <c r="FD166">
        <v>0</v>
      </c>
      <c r="FE166">
        <v>0</v>
      </c>
      <c r="FF166">
        <v>0</v>
      </c>
      <c r="FG166">
        <v>1</v>
      </c>
      <c r="FH166">
        <v>0</v>
      </c>
      <c r="FI166">
        <v>50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3</v>
      </c>
      <c r="FP166">
        <v>1</v>
      </c>
      <c r="FQ166">
        <v>15</v>
      </c>
      <c r="FR166">
        <v>15</v>
      </c>
      <c r="FS166">
        <v>1</v>
      </c>
      <c r="FT166">
        <v>1</v>
      </c>
      <c r="FU166">
        <v>1</v>
      </c>
      <c r="FV166">
        <v>1</v>
      </c>
      <c r="FW166" t="s">
        <v>475</v>
      </c>
      <c r="FX166">
        <v>420.760009765625</v>
      </c>
      <c r="FY166">
        <v>417.19000244140619</v>
      </c>
      <c r="FZ166">
        <v>422.6400146484375</v>
      </c>
      <c r="GA166">
        <v>413.54998779296881</v>
      </c>
      <c r="GB166">
        <v>413.54998779296881</v>
      </c>
      <c r="GC166">
        <v>664</v>
      </c>
      <c r="GD166">
        <v>133</v>
      </c>
      <c r="GE166">
        <v>301</v>
      </c>
      <c r="GF166">
        <v>109</v>
      </c>
      <c r="GG166">
        <v>0</v>
      </c>
      <c r="GH166">
        <v>129</v>
      </c>
      <c r="GI166">
        <v>0</v>
      </c>
      <c r="GJ166">
        <v>0</v>
      </c>
      <c r="GK166">
        <v>0</v>
      </c>
      <c r="GL166">
        <v>56</v>
      </c>
      <c r="GM166">
        <v>0</v>
      </c>
      <c r="GN166">
        <v>50</v>
      </c>
      <c r="GO166">
        <v>2</v>
      </c>
      <c r="GP166">
        <v>1</v>
      </c>
      <c r="GQ166">
        <v>1</v>
      </c>
      <c r="GR166">
        <v>0</v>
      </c>
      <c r="GS166">
        <v>1</v>
      </c>
      <c r="GT166">
        <v>1</v>
      </c>
      <c r="GU166">
        <v>1</v>
      </c>
      <c r="GV166">
        <v>1</v>
      </c>
      <c r="GW166">
        <v>2.7</v>
      </c>
      <c r="GX166" t="s">
        <v>281</v>
      </c>
      <c r="GY166">
        <v>854370</v>
      </c>
      <c r="GZ166">
        <v>701840</v>
      </c>
      <c r="HA166">
        <v>3.1819999999999999</v>
      </c>
      <c r="HB166">
        <v>3.6040000000000001</v>
      </c>
      <c r="HC166">
        <v>3.45</v>
      </c>
      <c r="HD166">
        <v>2.27</v>
      </c>
      <c r="HE166">
        <v>0</v>
      </c>
      <c r="HF166" s="2">
        <f t="shared" si="64"/>
        <v>-8.5572695973705759E-3</v>
      </c>
      <c r="HG166" s="2">
        <f t="shared" si="65"/>
        <v>1.2895163775641927E-2</v>
      </c>
      <c r="HH166" s="2">
        <f t="shared" si="66"/>
        <v>8.7250764091563182E-3</v>
      </c>
      <c r="HI166" s="2">
        <f t="shared" si="67"/>
        <v>0</v>
      </c>
      <c r="HJ166" s="3">
        <f t="shared" si="68"/>
        <v>422.5697358484486</v>
      </c>
      <c r="HK166" t="str">
        <f t="shared" si="69"/>
        <v>ILMN</v>
      </c>
    </row>
    <row r="167" spans="1:219" hidden="1" x14ac:dyDescent="0.3">
      <c r="A167">
        <v>158</v>
      </c>
      <c r="B167" t="s">
        <v>756</v>
      </c>
      <c r="C167">
        <v>9</v>
      </c>
      <c r="D167">
        <v>0</v>
      </c>
      <c r="E167">
        <v>5</v>
      </c>
      <c r="F167">
        <v>1</v>
      </c>
      <c r="G167" t="s">
        <v>218</v>
      </c>
      <c r="H167" t="s">
        <v>218</v>
      </c>
      <c r="I167">
        <v>5</v>
      </c>
      <c r="J167">
        <v>1</v>
      </c>
      <c r="K167" t="s">
        <v>218</v>
      </c>
      <c r="L167" t="s">
        <v>218</v>
      </c>
      <c r="M167">
        <v>74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37</v>
      </c>
      <c r="W167">
        <v>26</v>
      </c>
      <c r="X167">
        <v>24</v>
      </c>
      <c r="Y167">
        <v>29</v>
      </c>
      <c r="Z167">
        <v>13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757</v>
      </c>
      <c r="AV167">
        <v>84.720001220703125</v>
      </c>
      <c r="AW167">
        <v>84.5</v>
      </c>
      <c r="AX167">
        <v>84.5</v>
      </c>
      <c r="AY167">
        <v>82.849998474121094</v>
      </c>
      <c r="AZ167">
        <v>84.180000305175781</v>
      </c>
      <c r="BA167" s="2">
        <f t="shared" si="52"/>
        <v>-2.6035647420488139E-3</v>
      </c>
      <c r="BB167" s="2">
        <f t="shared" si="53"/>
        <v>0</v>
      </c>
      <c r="BC167" s="2">
        <f t="shared" si="54"/>
        <v>1.9526645276673471E-2</v>
      </c>
      <c r="BD167" s="2">
        <f t="shared" si="55"/>
        <v>1.5799499004906847E-2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5</v>
      </c>
      <c r="BQ167">
        <v>8</v>
      </c>
      <c r="BR167">
        <v>181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 t="s">
        <v>309</v>
      </c>
      <c r="CN167">
        <v>84.180000305175781</v>
      </c>
      <c r="CO167">
        <v>84.599998474121094</v>
      </c>
      <c r="CP167">
        <v>85.699996948242188</v>
      </c>
      <c r="CQ167">
        <v>83.44000244140625</v>
      </c>
      <c r="CR167">
        <v>85.580001831054688</v>
      </c>
      <c r="CS167" s="2">
        <f t="shared" si="56"/>
        <v>4.9645174529617808E-3</v>
      </c>
      <c r="CT167" s="2">
        <f t="shared" si="57"/>
        <v>1.2835455230942761E-2</v>
      </c>
      <c r="CU167" s="2">
        <f t="shared" si="58"/>
        <v>1.3711537277033004E-2</v>
      </c>
      <c r="CV167" s="2">
        <f t="shared" si="59"/>
        <v>2.500583481960017E-2</v>
      </c>
      <c r="CW167">
        <v>83</v>
      </c>
      <c r="CX167">
        <v>86</v>
      </c>
      <c r="CY167">
        <v>10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10</v>
      </c>
      <c r="DG167">
        <v>2</v>
      </c>
      <c r="DH167">
        <v>3</v>
      </c>
      <c r="DI167">
        <v>2</v>
      </c>
      <c r="DJ167">
        <v>9</v>
      </c>
      <c r="DK167">
        <v>1</v>
      </c>
      <c r="DL167">
        <v>26</v>
      </c>
      <c r="DM167">
        <v>0</v>
      </c>
      <c r="DN167">
        <v>0</v>
      </c>
      <c r="DO167">
        <v>0</v>
      </c>
      <c r="DP167">
        <v>0</v>
      </c>
      <c r="DQ167">
        <v>9</v>
      </c>
      <c r="DR167">
        <v>9</v>
      </c>
      <c r="DS167">
        <v>0</v>
      </c>
      <c r="DT167">
        <v>0</v>
      </c>
      <c r="DU167">
        <v>1</v>
      </c>
      <c r="DV167">
        <v>1</v>
      </c>
      <c r="DW167">
        <v>1</v>
      </c>
      <c r="DX167">
        <v>0</v>
      </c>
      <c r="DY167">
        <v>3</v>
      </c>
      <c r="DZ167">
        <v>3</v>
      </c>
      <c r="EA167">
        <v>1</v>
      </c>
      <c r="EB167">
        <v>0</v>
      </c>
      <c r="EC167">
        <v>1</v>
      </c>
      <c r="ED167">
        <v>1</v>
      </c>
      <c r="EE167" t="s">
        <v>348</v>
      </c>
      <c r="EF167">
        <v>85.580001831054688</v>
      </c>
      <c r="EG167">
        <v>85.470001220703125</v>
      </c>
      <c r="EH167">
        <v>86.220001220703125</v>
      </c>
      <c r="EI167">
        <v>84.720001220703125</v>
      </c>
      <c r="EJ167">
        <v>85.610000610351563</v>
      </c>
      <c r="EK167" s="2">
        <f t="shared" si="60"/>
        <v>-1.2870084097402756E-3</v>
      </c>
      <c r="EL167" s="2">
        <f t="shared" si="61"/>
        <v>8.6986776778182895E-3</v>
      </c>
      <c r="EM167" s="2">
        <f t="shared" si="62"/>
        <v>8.7750086496819479E-3</v>
      </c>
      <c r="EN167" s="2">
        <f t="shared" si="63"/>
        <v>1.0395974574269773E-2</v>
      </c>
      <c r="EO167">
        <v>119</v>
      </c>
      <c r="EP167">
        <v>57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21</v>
      </c>
      <c r="EY167">
        <v>1</v>
      </c>
      <c r="EZ167">
        <v>1</v>
      </c>
      <c r="FA167">
        <v>6</v>
      </c>
      <c r="FB167">
        <v>4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4</v>
      </c>
      <c r="FJ167">
        <v>0</v>
      </c>
      <c r="FK167">
        <v>0</v>
      </c>
      <c r="FL167">
        <v>0</v>
      </c>
      <c r="FM167">
        <v>1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758</v>
      </c>
      <c r="FX167">
        <v>85.610000610351563</v>
      </c>
      <c r="FY167">
        <v>86.029998779296875</v>
      </c>
      <c r="FZ167">
        <v>86.339996337890625</v>
      </c>
      <c r="GA167">
        <v>84.389999389648438</v>
      </c>
      <c r="GB167">
        <v>84.629997253417969</v>
      </c>
      <c r="GC167">
        <v>429</v>
      </c>
      <c r="GD167">
        <v>383</v>
      </c>
      <c r="GE167">
        <v>355</v>
      </c>
      <c r="GF167">
        <v>59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207</v>
      </c>
      <c r="GM167">
        <v>0</v>
      </c>
      <c r="GN167">
        <v>13</v>
      </c>
      <c r="GO167">
        <v>2</v>
      </c>
      <c r="GP167">
        <v>2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2.2000000000000002</v>
      </c>
      <c r="GX167" t="s">
        <v>218</v>
      </c>
      <c r="GY167">
        <v>719196</v>
      </c>
      <c r="GZ167">
        <v>991680</v>
      </c>
      <c r="HA167">
        <v>3.6179999999999999</v>
      </c>
      <c r="HB167">
        <v>3.7389999999999999</v>
      </c>
      <c r="HC167">
        <v>1.21</v>
      </c>
      <c r="HD167">
        <v>3.92</v>
      </c>
      <c r="HE167">
        <v>0</v>
      </c>
      <c r="HF167" s="2">
        <f t="shared" si="64"/>
        <v>4.8819966860953468E-3</v>
      </c>
      <c r="HG167" s="2">
        <f t="shared" si="65"/>
        <v>3.5904282110527097E-3</v>
      </c>
      <c r="HH167" s="2">
        <f t="shared" si="66"/>
        <v>1.9063110693000485E-2</v>
      </c>
      <c r="HI167" s="2">
        <f t="shared" si="67"/>
        <v>2.8358486536502747E-3</v>
      </c>
      <c r="HJ167" s="3">
        <f t="shared" si="68"/>
        <v>86.338883313910898</v>
      </c>
      <c r="HK167" t="str">
        <f t="shared" si="69"/>
        <v>INCY</v>
      </c>
    </row>
    <row r="168" spans="1:219" hidden="1" x14ac:dyDescent="0.3">
      <c r="A168">
        <v>159</v>
      </c>
      <c r="B168" t="s">
        <v>759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14</v>
      </c>
      <c r="N168">
        <v>26</v>
      </c>
      <c r="O168">
        <v>68</v>
      </c>
      <c r="P168">
        <v>82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1</v>
      </c>
      <c r="X168">
        <v>2</v>
      </c>
      <c r="Y168">
        <v>0</v>
      </c>
      <c r="Z168">
        <v>1</v>
      </c>
      <c r="AA168">
        <v>1</v>
      </c>
      <c r="AB168">
        <v>6</v>
      </c>
      <c r="AC168">
        <v>1</v>
      </c>
      <c r="AD168">
        <v>0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221</v>
      </c>
      <c r="AV168">
        <v>50.950000762939453</v>
      </c>
      <c r="AW168">
        <v>50.959999084472663</v>
      </c>
      <c r="AX168">
        <v>52.115001678466797</v>
      </c>
      <c r="AY168">
        <v>50.590000152587891</v>
      </c>
      <c r="AZ168">
        <v>51.240001678466797</v>
      </c>
      <c r="BA168" s="2">
        <f t="shared" si="52"/>
        <v>1.9619940566795169E-4</v>
      </c>
      <c r="BB168" s="2">
        <f t="shared" si="53"/>
        <v>2.2162574245322642E-2</v>
      </c>
      <c r="BC168" s="2">
        <f t="shared" si="54"/>
        <v>7.2605757168765495E-3</v>
      </c>
      <c r="BD168" s="2">
        <f t="shared" si="55"/>
        <v>1.2685431393185564E-2</v>
      </c>
      <c r="BE168">
        <v>15</v>
      </c>
      <c r="BF168">
        <v>56</v>
      </c>
      <c r="BG168">
        <v>52</v>
      </c>
      <c r="BH168">
        <v>39</v>
      </c>
      <c r="BI168">
        <v>27</v>
      </c>
      <c r="BJ168">
        <v>0</v>
      </c>
      <c r="BK168">
        <v>0</v>
      </c>
      <c r="BL168">
        <v>0</v>
      </c>
      <c r="BM168">
        <v>0</v>
      </c>
      <c r="BN168">
        <v>4</v>
      </c>
      <c r="BO168">
        <v>1</v>
      </c>
      <c r="BP168">
        <v>1</v>
      </c>
      <c r="BQ168">
        <v>2</v>
      </c>
      <c r="BR168">
        <v>4</v>
      </c>
      <c r="BS168">
        <v>1</v>
      </c>
      <c r="BT168">
        <v>12</v>
      </c>
      <c r="BU168">
        <v>1</v>
      </c>
      <c r="BV168">
        <v>12</v>
      </c>
      <c r="BW168">
        <v>0</v>
      </c>
      <c r="BX168">
        <v>0</v>
      </c>
      <c r="BY168">
        <v>4</v>
      </c>
      <c r="BZ168">
        <v>4</v>
      </c>
      <c r="CA168">
        <v>0</v>
      </c>
      <c r="CB168">
        <v>0</v>
      </c>
      <c r="CC168">
        <v>1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760</v>
      </c>
      <c r="CN168">
        <v>51.240001678466797</v>
      </c>
      <c r="CO168">
        <v>51.509998321533203</v>
      </c>
      <c r="CP168">
        <v>51.889999389648438</v>
      </c>
      <c r="CQ168">
        <v>51.080001831054688</v>
      </c>
      <c r="CR168">
        <v>51.619998931884773</v>
      </c>
      <c r="CS168" s="2">
        <f t="shared" si="56"/>
        <v>5.2416356409302756E-3</v>
      </c>
      <c r="CT168" s="2">
        <f t="shared" si="57"/>
        <v>7.3232043280971881E-3</v>
      </c>
      <c r="CU168" s="2">
        <f t="shared" si="58"/>
        <v>8.3478257520882559E-3</v>
      </c>
      <c r="CV168" s="2">
        <f t="shared" si="59"/>
        <v>1.0461005656792755E-2</v>
      </c>
      <c r="CW168">
        <v>155</v>
      </c>
      <c r="CX168">
        <v>8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63</v>
      </c>
      <c r="DG168">
        <v>10</v>
      </c>
      <c r="DH168">
        <v>3</v>
      </c>
      <c r="DI168">
        <v>1</v>
      </c>
      <c r="DJ168">
        <v>4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4</v>
      </c>
      <c r="DR168">
        <v>0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405</v>
      </c>
      <c r="EF168">
        <v>51.619998931884773</v>
      </c>
      <c r="EG168">
        <v>51.580001831054688</v>
      </c>
      <c r="EH168">
        <v>52</v>
      </c>
      <c r="EI168">
        <v>51.209999084472663</v>
      </c>
      <c r="EJ168">
        <v>51.229999542236328</v>
      </c>
      <c r="EK168" s="2">
        <f t="shared" si="60"/>
        <v>-7.7543814288905111E-4</v>
      </c>
      <c r="EL168" s="2">
        <f t="shared" si="61"/>
        <v>8.0768878643329156E-3</v>
      </c>
      <c r="EM168" s="2">
        <f t="shared" si="62"/>
        <v>7.1733759877312675E-3</v>
      </c>
      <c r="EN168" s="2">
        <f t="shared" si="63"/>
        <v>3.9040519114541539E-4</v>
      </c>
      <c r="EO168">
        <v>73</v>
      </c>
      <c r="EP168">
        <v>12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29</v>
      </c>
      <c r="EY168">
        <v>29</v>
      </c>
      <c r="EZ168">
        <v>33</v>
      </c>
      <c r="FA168">
        <v>16</v>
      </c>
      <c r="FB168">
        <v>19</v>
      </c>
      <c r="FC168">
        <v>0</v>
      </c>
      <c r="FD168">
        <v>0</v>
      </c>
      <c r="FE168">
        <v>0</v>
      </c>
      <c r="FF168">
        <v>0</v>
      </c>
      <c r="FG168">
        <v>12</v>
      </c>
      <c r="FH168">
        <v>0</v>
      </c>
      <c r="FI168">
        <v>0</v>
      </c>
      <c r="FJ168">
        <v>0</v>
      </c>
      <c r="FK168">
        <v>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583</v>
      </c>
      <c r="FX168">
        <v>51.229999542236328</v>
      </c>
      <c r="FY168">
        <v>51.459999084472663</v>
      </c>
      <c r="FZ168">
        <v>51.459999084472663</v>
      </c>
      <c r="GA168">
        <v>50.650001525878913</v>
      </c>
      <c r="GB168">
        <v>51.209999084472663</v>
      </c>
      <c r="GC168">
        <v>628</v>
      </c>
      <c r="GD168">
        <v>225</v>
      </c>
      <c r="GE168">
        <v>248</v>
      </c>
      <c r="GF168">
        <v>207</v>
      </c>
      <c r="GG168">
        <v>0</v>
      </c>
      <c r="GH168">
        <v>149</v>
      </c>
      <c r="GI168">
        <v>0</v>
      </c>
      <c r="GJ168">
        <v>0</v>
      </c>
      <c r="GK168">
        <v>12</v>
      </c>
      <c r="GL168">
        <v>28</v>
      </c>
      <c r="GM168">
        <v>0</v>
      </c>
      <c r="GN168">
        <v>23</v>
      </c>
      <c r="GO168">
        <v>3</v>
      </c>
      <c r="GP168">
        <v>1</v>
      </c>
      <c r="GQ168">
        <v>2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2.1</v>
      </c>
      <c r="GX168" t="s">
        <v>218</v>
      </c>
      <c r="GY168">
        <v>1962069</v>
      </c>
      <c r="GZ168">
        <v>2408180</v>
      </c>
      <c r="HA168">
        <v>1.8540000000000001</v>
      </c>
      <c r="HB168">
        <v>2.577</v>
      </c>
      <c r="HC168">
        <v>1.63</v>
      </c>
      <c r="HD168">
        <v>2.54</v>
      </c>
      <c r="HE168">
        <v>0</v>
      </c>
      <c r="HF168" s="2">
        <f t="shared" si="64"/>
        <v>4.4694820506853139E-3</v>
      </c>
      <c r="HG168" s="2">
        <f t="shared" si="65"/>
        <v>0</v>
      </c>
      <c r="HH168" s="2">
        <f t="shared" si="66"/>
        <v>1.5740333715593802E-2</v>
      </c>
      <c r="HI168" s="2">
        <f t="shared" si="67"/>
        <v>1.0935316707778364E-2</v>
      </c>
      <c r="HJ168" s="3">
        <f t="shared" si="68"/>
        <v>51.459999084472663</v>
      </c>
      <c r="HK168" t="str">
        <f t="shared" si="69"/>
        <v>IR</v>
      </c>
    </row>
    <row r="169" spans="1:219" hidden="1" x14ac:dyDescent="0.3">
      <c r="A169">
        <v>160</v>
      </c>
      <c r="B169" t="s">
        <v>761</v>
      </c>
      <c r="C169">
        <v>9</v>
      </c>
      <c r="D169">
        <v>1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1</v>
      </c>
      <c r="N169">
        <v>1</v>
      </c>
      <c r="O169">
        <v>34</v>
      </c>
      <c r="P169">
        <v>103</v>
      </c>
      <c r="Q169">
        <v>19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254</v>
      </c>
      <c r="AV169">
        <v>129.99000549316409</v>
      </c>
      <c r="AW169">
        <v>130.44000244140619</v>
      </c>
      <c r="AX169">
        <v>132.0899963378906</v>
      </c>
      <c r="AY169">
        <v>127.5</v>
      </c>
      <c r="AZ169">
        <v>128.55000305175781</v>
      </c>
      <c r="BA169" s="2">
        <f t="shared" si="52"/>
        <v>3.4498385450755231E-3</v>
      </c>
      <c r="BB169" s="2">
        <f t="shared" si="53"/>
        <v>1.2491437218785761E-2</v>
      </c>
      <c r="BC169" s="2">
        <f t="shared" si="54"/>
        <v>2.2539116730903475E-2</v>
      </c>
      <c r="BD169" s="2">
        <f t="shared" si="55"/>
        <v>8.168051550609845E-3</v>
      </c>
      <c r="BE169">
        <v>2</v>
      </c>
      <c r="BF169">
        <v>2</v>
      </c>
      <c r="BG169">
        <v>1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5</v>
      </c>
      <c r="BO169">
        <v>2</v>
      </c>
      <c r="BP169">
        <v>12</v>
      </c>
      <c r="BQ169">
        <v>8</v>
      </c>
      <c r="BR169">
        <v>120</v>
      </c>
      <c r="BS169">
        <v>0</v>
      </c>
      <c r="BT169">
        <v>0</v>
      </c>
      <c r="BU169">
        <v>0</v>
      </c>
      <c r="BV169">
        <v>0</v>
      </c>
      <c r="BW169">
        <v>3</v>
      </c>
      <c r="BX169">
        <v>2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0</v>
      </c>
      <c r="CE169">
        <v>5</v>
      </c>
      <c r="CF169">
        <v>3</v>
      </c>
      <c r="CG169">
        <v>0</v>
      </c>
      <c r="CH169">
        <v>0</v>
      </c>
      <c r="CI169">
        <v>1</v>
      </c>
      <c r="CJ169">
        <v>1</v>
      </c>
      <c r="CK169">
        <v>0</v>
      </c>
      <c r="CL169">
        <v>0</v>
      </c>
      <c r="CM169" t="s">
        <v>293</v>
      </c>
      <c r="CN169">
        <v>128.55000305175781</v>
      </c>
      <c r="CO169">
        <v>130.1300048828125</v>
      </c>
      <c r="CP169">
        <v>133.30000305175781</v>
      </c>
      <c r="CQ169">
        <v>128.1199951171875</v>
      </c>
      <c r="CR169">
        <v>131.1300048828125</v>
      </c>
      <c r="CS169" s="2">
        <f t="shared" si="56"/>
        <v>1.2141718064773377E-2</v>
      </c>
      <c r="CT169" s="2">
        <f t="shared" si="57"/>
        <v>2.3780930955526358E-2</v>
      </c>
      <c r="CU169" s="2">
        <f t="shared" si="58"/>
        <v>1.5446166834736541E-2</v>
      </c>
      <c r="CV169" s="2">
        <f t="shared" si="59"/>
        <v>2.2954393758430558E-2</v>
      </c>
      <c r="CW169">
        <v>5</v>
      </c>
      <c r="CX169">
        <v>11</v>
      </c>
      <c r="CY169">
        <v>48</v>
      </c>
      <c r="CZ169">
        <v>63</v>
      </c>
      <c r="DA169">
        <v>28</v>
      </c>
      <c r="DB169">
        <v>0</v>
      </c>
      <c r="DC169">
        <v>0</v>
      </c>
      <c r="DD169">
        <v>0</v>
      </c>
      <c r="DE169">
        <v>0</v>
      </c>
      <c r="DF169">
        <v>5</v>
      </c>
      <c r="DG169">
        <v>1</v>
      </c>
      <c r="DH169">
        <v>1</v>
      </c>
      <c r="DI169">
        <v>0</v>
      </c>
      <c r="DJ169">
        <v>15</v>
      </c>
      <c r="DK169">
        <v>1</v>
      </c>
      <c r="DL169">
        <v>22</v>
      </c>
      <c r="DM169">
        <v>1</v>
      </c>
      <c r="DN169">
        <v>22</v>
      </c>
      <c r="DO169">
        <v>0</v>
      </c>
      <c r="DP169">
        <v>0</v>
      </c>
      <c r="DQ169">
        <v>15</v>
      </c>
      <c r="DR169">
        <v>15</v>
      </c>
      <c r="DS169">
        <v>0</v>
      </c>
      <c r="DT169">
        <v>0</v>
      </c>
      <c r="DU169">
        <v>1</v>
      </c>
      <c r="DV169">
        <v>1</v>
      </c>
      <c r="DW169">
        <v>1</v>
      </c>
      <c r="DX169">
        <v>0</v>
      </c>
      <c r="DY169">
        <v>4</v>
      </c>
      <c r="DZ169">
        <v>4</v>
      </c>
      <c r="EA169">
        <v>1</v>
      </c>
      <c r="EB169">
        <v>0</v>
      </c>
      <c r="EC169">
        <v>1</v>
      </c>
      <c r="ED169">
        <v>1</v>
      </c>
      <c r="EE169" t="s">
        <v>724</v>
      </c>
      <c r="EF169">
        <v>131.1300048828125</v>
      </c>
      <c r="EG169">
        <v>132.28999328613281</v>
      </c>
      <c r="EH169">
        <v>134.1600036621094</v>
      </c>
      <c r="EI169">
        <v>131.50999450683591</v>
      </c>
      <c r="EJ169">
        <v>132.41999816894531</v>
      </c>
      <c r="EK169" s="2">
        <f t="shared" si="60"/>
        <v>8.7685271917079532E-3</v>
      </c>
      <c r="EL169" s="2">
        <f t="shared" si="61"/>
        <v>1.39386577588827E-2</v>
      </c>
      <c r="EM169" s="2">
        <f t="shared" si="62"/>
        <v>5.8961283459273428E-3</v>
      </c>
      <c r="EN169" s="2">
        <f t="shared" si="63"/>
        <v>6.8721014551623716E-3</v>
      </c>
      <c r="EO169">
        <v>49</v>
      </c>
      <c r="EP169">
        <v>16</v>
      </c>
      <c r="EQ169">
        <v>3</v>
      </c>
      <c r="ER169">
        <v>0</v>
      </c>
      <c r="ES169">
        <v>0</v>
      </c>
      <c r="ET169">
        <v>1</v>
      </c>
      <c r="EU169">
        <v>3</v>
      </c>
      <c r="EV169">
        <v>0</v>
      </c>
      <c r="EW169">
        <v>0</v>
      </c>
      <c r="EX169">
        <v>17</v>
      </c>
      <c r="EY169">
        <v>8</v>
      </c>
      <c r="EZ169">
        <v>9</v>
      </c>
      <c r="FA169">
        <v>8</v>
      </c>
      <c r="FB169">
        <v>2</v>
      </c>
      <c r="FC169">
        <v>0</v>
      </c>
      <c r="FD169">
        <v>0</v>
      </c>
      <c r="FE169">
        <v>0</v>
      </c>
      <c r="FF169">
        <v>0</v>
      </c>
      <c r="FG169">
        <v>19</v>
      </c>
      <c r="FH169">
        <v>3</v>
      </c>
      <c r="FI169">
        <v>0</v>
      </c>
      <c r="FJ169">
        <v>0</v>
      </c>
      <c r="FK169">
        <v>1</v>
      </c>
      <c r="FL169">
        <v>1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762</v>
      </c>
      <c r="FX169">
        <v>132.41999816894531</v>
      </c>
      <c r="FY169">
        <v>132.5</v>
      </c>
      <c r="FZ169">
        <v>135.6300048828125</v>
      </c>
      <c r="GA169">
        <v>132.27000427246091</v>
      </c>
      <c r="GB169">
        <v>133</v>
      </c>
      <c r="GC169">
        <v>386</v>
      </c>
      <c r="GD169">
        <v>213</v>
      </c>
      <c r="GE169">
        <v>223</v>
      </c>
      <c r="GF169">
        <v>66</v>
      </c>
      <c r="GG169">
        <v>0</v>
      </c>
      <c r="GH169">
        <v>213</v>
      </c>
      <c r="GI169">
        <v>0</v>
      </c>
      <c r="GJ169">
        <v>91</v>
      </c>
      <c r="GK169">
        <v>22</v>
      </c>
      <c r="GL169">
        <v>137</v>
      </c>
      <c r="GM169">
        <v>22</v>
      </c>
      <c r="GN169">
        <v>17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2.1</v>
      </c>
      <c r="GX169" t="s">
        <v>218</v>
      </c>
      <c r="GY169">
        <v>104495</v>
      </c>
      <c r="GZ169">
        <v>315200</v>
      </c>
      <c r="HA169">
        <v>2.2090000000000001</v>
      </c>
      <c r="HB169">
        <v>2.6389999999999998</v>
      </c>
      <c r="HC169">
        <v>0.52</v>
      </c>
      <c r="HD169">
        <v>4.49</v>
      </c>
      <c r="HE169">
        <v>0</v>
      </c>
      <c r="HF169" s="2">
        <f t="shared" si="64"/>
        <v>6.0378740418631782E-4</v>
      </c>
      <c r="HG169" s="2">
        <f t="shared" si="65"/>
        <v>2.3077525400938326E-2</v>
      </c>
      <c r="HH169" s="2">
        <f t="shared" si="66"/>
        <v>1.7358168116158312E-3</v>
      </c>
      <c r="HI169" s="2">
        <f t="shared" si="67"/>
        <v>5.488689680745007E-3</v>
      </c>
      <c r="HJ169" s="3">
        <f t="shared" si="68"/>
        <v>135.55777211562432</v>
      </c>
      <c r="HK169" t="str">
        <f t="shared" si="69"/>
        <v>IBP</v>
      </c>
    </row>
    <row r="170" spans="1:219" s="15" customFormat="1" x14ac:dyDescent="0.3">
      <c r="A170" s="15">
        <v>161</v>
      </c>
      <c r="B170" s="15" t="s">
        <v>763</v>
      </c>
      <c r="C170" s="15">
        <v>9</v>
      </c>
      <c r="D170" s="15">
        <v>0</v>
      </c>
      <c r="E170" s="15">
        <v>6</v>
      </c>
      <c r="F170" s="15">
        <v>0</v>
      </c>
      <c r="G170" s="15" t="s">
        <v>218</v>
      </c>
      <c r="H170" s="15" t="s">
        <v>218</v>
      </c>
      <c r="I170" s="15">
        <v>6</v>
      </c>
      <c r="J170" s="15">
        <v>0</v>
      </c>
      <c r="K170" s="15" t="s">
        <v>218</v>
      </c>
      <c r="L170" s="15" t="s">
        <v>218</v>
      </c>
      <c r="M170" s="15">
        <v>1</v>
      </c>
      <c r="N170" s="15">
        <v>54</v>
      </c>
      <c r="O170" s="15">
        <v>61</v>
      </c>
      <c r="P170" s="15">
        <v>50</v>
      </c>
      <c r="Q170" s="15">
        <v>3</v>
      </c>
      <c r="R170" s="15">
        <v>0</v>
      </c>
      <c r="S170" s="15">
        <v>0</v>
      </c>
      <c r="T170" s="15">
        <v>0</v>
      </c>
      <c r="U170" s="15">
        <v>0</v>
      </c>
      <c r="V170" s="15">
        <v>1</v>
      </c>
      <c r="W170" s="15">
        <v>0</v>
      </c>
      <c r="X170" s="15">
        <v>0</v>
      </c>
      <c r="Y170" s="15">
        <v>0</v>
      </c>
      <c r="Z170" s="15">
        <v>1</v>
      </c>
      <c r="AA170" s="15">
        <v>1</v>
      </c>
      <c r="AB170" s="15">
        <v>2</v>
      </c>
      <c r="AC170" s="15">
        <v>1</v>
      </c>
      <c r="AD170" s="15">
        <v>0</v>
      </c>
      <c r="AE170" s="15">
        <v>0</v>
      </c>
      <c r="AF170" s="15">
        <v>0</v>
      </c>
      <c r="AG170" s="15">
        <v>1</v>
      </c>
      <c r="AH170" s="15">
        <v>1</v>
      </c>
      <c r="AI170" s="15">
        <v>0</v>
      </c>
      <c r="AJ170" s="15">
        <v>0</v>
      </c>
      <c r="AK170" s="15">
        <v>1</v>
      </c>
      <c r="AL170" s="15">
        <v>1</v>
      </c>
      <c r="AM170" s="15">
        <v>0</v>
      </c>
      <c r="AN170" s="15">
        <v>0</v>
      </c>
      <c r="AO170" s="15">
        <v>1</v>
      </c>
      <c r="AP170" s="15">
        <v>1</v>
      </c>
      <c r="AQ170" s="15">
        <v>0</v>
      </c>
      <c r="AR170" s="15">
        <v>0</v>
      </c>
      <c r="AS170" s="15">
        <v>1</v>
      </c>
      <c r="AT170" s="15">
        <v>1</v>
      </c>
      <c r="AU170" s="15" t="s">
        <v>764</v>
      </c>
      <c r="AV170" s="15">
        <v>74.360000610351563</v>
      </c>
      <c r="AW170" s="15">
        <v>74.769996643066406</v>
      </c>
      <c r="AX170" s="15">
        <v>74.970001220703125</v>
      </c>
      <c r="AY170" s="15">
        <v>73.800003051757813</v>
      </c>
      <c r="AZ170" s="15">
        <v>74.379997253417969</v>
      </c>
      <c r="BA170" s="16">
        <f t="shared" si="52"/>
        <v>5.4834298665554781E-3</v>
      </c>
      <c r="BB170" s="16">
        <f t="shared" si="53"/>
        <v>2.6677947763122933E-3</v>
      </c>
      <c r="BC170" s="16">
        <f t="shared" si="54"/>
        <v>1.2973032430897424E-2</v>
      </c>
      <c r="BD170" s="16">
        <f t="shared" si="55"/>
        <v>7.7977174385214232E-3</v>
      </c>
      <c r="BE170" s="15">
        <v>23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25</v>
      </c>
      <c r="BO170" s="15">
        <v>15</v>
      </c>
      <c r="BP170" s="15">
        <v>30</v>
      </c>
      <c r="BQ170" s="15">
        <v>28</v>
      </c>
      <c r="BR170" s="15">
        <v>34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2</v>
      </c>
      <c r="CF170" s="15">
        <v>0</v>
      </c>
      <c r="CG170" s="15">
        <v>9</v>
      </c>
      <c r="CH170" s="15">
        <v>0</v>
      </c>
      <c r="CI170" s="15">
        <v>1</v>
      </c>
      <c r="CJ170" s="15">
        <v>0</v>
      </c>
      <c r="CK170" s="15">
        <v>2</v>
      </c>
      <c r="CL170" s="15">
        <v>0</v>
      </c>
      <c r="CM170" s="15" t="s">
        <v>590</v>
      </c>
      <c r="CN170" s="15">
        <v>74.379997253417969</v>
      </c>
      <c r="CO170" s="15">
        <v>74.790000915527344</v>
      </c>
      <c r="CP170" s="15">
        <v>75.860000610351563</v>
      </c>
      <c r="CQ170" s="15">
        <v>73.55999755859375</v>
      </c>
      <c r="CR170" s="15">
        <v>74.629997253417969</v>
      </c>
      <c r="CS170" s="16">
        <f t="shared" si="56"/>
        <v>5.48206521046124E-3</v>
      </c>
      <c r="CT170" s="16">
        <f t="shared" si="57"/>
        <v>1.4104925998091988E-2</v>
      </c>
      <c r="CU170" s="16">
        <f t="shared" si="58"/>
        <v>1.6446093620493984E-2</v>
      </c>
      <c r="CV170" s="16">
        <f t="shared" si="59"/>
        <v>1.4337394267761594E-2</v>
      </c>
      <c r="CW170" s="15">
        <v>24</v>
      </c>
      <c r="CX170" s="15">
        <v>63</v>
      </c>
      <c r="CY170" s="15">
        <v>63</v>
      </c>
      <c r="CZ170" s="15">
        <v>0</v>
      </c>
      <c r="DA170" s="15">
        <v>0</v>
      </c>
      <c r="DB170" s="15">
        <v>1</v>
      </c>
      <c r="DC170" s="15">
        <v>63</v>
      </c>
      <c r="DD170" s="15">
        <v>0</v>
      </c>
      <c r="DE170" s="15">
        <v>0</v>
      </c>
      <c r="DF170" s="15">
        <v>10</v>
      </c>
      <c r="DG170" s="15">
        <v>6</v>
      </c>
      <c r="DH170" s="15">
        <v>6</v>
      </c>
      <c r="DI170" s="15">
        <v>3</v>
      </c>
      <c r="DJ170" s="15">
        <v>8</v>
      </c>
      <c r="DK170" s="15">
        <v>1</v>
      </c>
      <c r="DL170" s="15">
        <v>26</v>
      </c>
      <c r="DM170" s="15">
        <v>0</v>
      </c>
      <c r="DN170" s="15">
        <v>0</v>
      </c>
      <c r="DO170" s="15">
        <v>0</v>
      </c>
      <c r="DP170" s="15">
        <v>0</v>
      </c>
      <c r="DQ170" s="15">
        <v>8</v>
      </c>
      <c r="DR170" s="15">
        <v>8</v>
      </c>
      <c r="DS170" s="15">
        <v>0</v>
      </c>
      <c r="DT170" s="15">
        <v>0</v>
      </c>
      <c r="DU170" s="15">
        <v>1</v>
      </c>
      <c r="DV170" s="15">
        <v>1</v>
      </c>
      <c r="DW170" s="15">
        <v>2</v>
      </c>
      <c r="DX170" s="15">
        <v>0</v>
      </c>
      <c r="DY170" s="15">
        <v>4</v>
      </c>
      <c r="DZ170" s="15">
        <v>4</v>
      </c>
      <c r="EA170" s="15">
        <v>1</v>
      </c>
      <c r="EB170" s="15">
        <v>0</v>
      </c>
      <c r="EC170" s="15">
        <v>1</v>
      </c>
      <c r="ED170" s="15">
        <v>1</v>
      </c>
      <c r="EE170" s="15" t="s">
        <v>701</v>
      </c>
      <c r="EF170" s="15">
        <v>74.629997253417969</v>
      </c>
      <c r="EG170" s="15">
        <v>74.769996643066406</v>
      </c>
      <c r="EH170" s="15">
        <v>76.55999755859375</v>
      </c>
      <c r="EI170" s="15">
        <v>73.739997863769531</v>
      </c>
      <c r="EJ170" s="15">
        <v>76.400001525878906</v>
      </c>
      <c r="EK170" s="16">
        <f t="shared" si="60"/>
        <v>1.8724006410855143E-3</v>
      </c>
      <c r="EL170" s="16">
        <f t="shared" si="61"/>
        <v>2.3380367980777472E-2</v>
      </c>
      <c r="EM170" s="16">
        <f t="shared" si="62"/>
        <v>1.3775562732921243E-2</v>
      </c>
      <c r="EN170" s="16">
        <f t="shared" si="63"/>
        <v>3.4816801164700983E-2</v>
      </c>
      <c r="EO170" s="15">
        <v>9</v>
      </c>
      <c r="EP170" s="15">
        <v>6</v>
      </c>
      <c r="EQ170" s="15">
        <v>24</v>
      </c>
      <c r="ER170" s="15">
        <v>99</v>
      </c>
      <c r="ES170" s="15">
        <v>29</v>
      </c>
      <c r="ET170" s="15">
        <v>1</v>
      </c>
      <c r="EU170" s="15">
        <v>1</v>
      </c>
      <c r="EV170" s="15">
        <v>0</v>
      </c>
      <c r="EW170" s="15">
        <v>0</v>
      </c>
      <c r="EX170" s="15">
        <v>5</v>
      </c>
      <c r="EY170" s="15">
        <v>1</v>
      </c>
      <c r="EZ170" s="15">
        <v>1</v>
      </c>
      <c r="FA170" s="15">
        <v>1</v>
      </c>
      <c r="FB170" s="15">
        <v>10</v>
      </c>
      <c r="FC170" s="15">
        <v>2</v>
      </c>
      <c r="FD170" s="15">
        <v>18</v>
      </c>
      <c r="FE170" s="15">
        <v>1</v>
      </c>
      <c r="FF170" s="15">
        <v>18</v>
      </c>
      <c r="FG170" s="15">
        <v>1</v>
      </c>
      <c r="FH170" s="15">
        <v>1</v>
      </c>
      <c r="FI170" s="15">
        <v>10</v>
      </c>
      <c r="FJ170" s="15">
        <v>10</v>
      </c>
      <c r="FK170" s="15">
        <v>1</v>
      </c>
      <c r="FL170" s="15">
        <v>1</v>
      </c>
      <c r="FM170" s="15">
        <v>2</v>
      </c>
      <c r="FN170" s="15">
        <v>2</v>
      </c>
      <c r="FO170" s="15">
        <v>2</v>
      </c>
      <c r="FP170" s="15">
        <v>1</v>
      </c>
      <c r="FQ170" s="15">
        <v>1</v>
      </c>
      <c r="FR170" s="15">
        <v>1</v>
      </c>
      <c r="FS170" s="15">
        <v>1</v>
      </c>
      <c r="FT170" s="15">
        <v>1</v>
      </c>
      <c r="FU170" s="15">
        <v>1</v>
      </c>
      <c r="FV170" s="15">
        <v>1</v>
      </c>
      <c r="FW170" s="15" t="s">
        <v>440</v>
      </c>
      <c r="FX170" s="15">
        <v>76.400001525878906</v>
      </c>
      <c r="FY170" s="15">
        <v>76.040000915527344</v>
      </c>
      <c r="FZ170" s="15">
        <v>76.949996948242188</v>
      </c>
      <c r="GA170" s="15">
        <v>75.400001525878906</v>
      </c>
      <c r="GB170" s="15">
        <v>76.629997253417969</v>
      </c>
      <c r="GC170" s="15">
        <v>509</v>
      </c>
      <c r="GD170" s="15">
        <v>185</v>
      </c>
      <c r="GE170" s="15">
        <v>317</v>
      </c>
      <c r="GF170" s="15">
        <v>51</v>
      </c>
      <c r="GG170" s="15">
        <v>0</v>
      </c>
      <c r="GH170" s="15">
        <v>181</v>
      </c>
      <c r="GI170" s="15">
        <v>0</v>
      </c>
      <c r="GJ170" s="15">
        <v>128</v>
      </c>
      <c r="GK170" s="15">
        <v>18</v>
      </c>
      <c r="GL170" s="15">
        <v>53</v>
      </c>
      <c r="GM170" s="15">
        <v>18</v>
      </c>
      <c r="GN170" s="15">
        <v>18</v>
      </c>
      <c r="GO170" s="15">
        <v>4</v>
      </c>
      <c r="GP170" s="15">
        <v>3</v>
      </c>
      <c r="GQ170" s="15">
        <v>4</v>
      </c>
      <c r="GR170" s="15">
        <v>3</v>
      </c>
      <c r="GS170" s="15">
        <v>5</v>
      </c>
      <c r="GT170" s="15">
        <v>2</v>
      </c>
      <c r="GU170" s="15">
        <v>3</v>
      </c>
      <c r="GV170" s="15">
        <v>2</v>
      </c>
      <c r="GW170" s="15">
        <v>2.4</v>
      </c>
      <c r="GX170" s="15" t="s">
        <v>218</v>
      </c>
      <c r="GY170" s="15">
        <v>607669</v>
      </c>
      <c r="GZ170" s="15">
        <v>381020</v>
      </c>
      <c r="HA170" s="15">
        <v>1.756</v>
      </c>
      <c r="HB170" s="15">
        <v>3.085</v>
      </c>
      <c r="HC170" s="15">
        <v>1.8</v>
      </c>
      <c r="HD170" s="15">
        <v>10.39</v>
      </c>
      <c r="HE170" s="15">
        <v>0</v>
      </c>
      <c r="HF170" s="16">
        <f t="shared" si="64"/>
        <v>-4.7343583116403742E-3</v>
      </c>
      <c r="HG170" s="16">
        <f t="shared" si="65"/>
        <v>1.1825809861005232E-2</v>
      </c>
      <c r="HH170" s="16">
        <f t="shared" si="66"/>
        <v>8.4166147020356963E-3</v>
      </c>
      <c r="HI170" s="16">
        <f t="shared" si="67"/>
        <v>1.605109972105867E-2</v>
      </c>
      <c r="HJ170" s="17">
        <f t="shared" si="68"/>
        <v>76.939235508185035</v>
      </c>
      <c r="HK170" s="15" t="str">
        <f t="shared" si="69"/>
        <v>IART</v>
      </c>
    </row>
    <row r="171" spans="1:219" hidden="1" x14ac:dyDescent="0.3">
      <c r="A171">
        <v>162</v>
      </c>
      <c r="B171" t="s">
        <v>765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3</v>
      </c>
      <c r="N171">
        <v>4</v>
      </c>
      <c r="O171">
        <v>0</v>
      </c>
      <c r="P171">
        <v>0</v>
      </c>
      <c r="Q171">
        <v>183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1</v>
      </c>
      <c r="X171">
        <v>1</v>
      </c>
      <c r="Y171">
        <v>0</v>
      </c>
      <c r="Z171">
        <v>4</v>
      </c>
      <c r="AA171">
        <v>1</v>
      </c>
      <c r="AB171">
        <v>8</v>
      </c>
      <c r="AC171">
        <v>1</v>
      </c>
      <c r="AD171">
        <v>8</v>
      </c>
      <c r="AE171">
        <v>3</v>
      </c>
      <c r="AF171">
        <v>0</v>
      </c>
      <c r="AG171">
        <v>4</v>
      </c>
      <c r="AH171">
        <v>4</v>
      </c>
      <c r="AI171">
        <v>2</v>
      </c>
      <c r="AJ171">
        <v>0</v>
      </c>
      <c r="AK171">
        <v>2</v>
      </c>
      <c r="AL171">
        <v>1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1</v>
      </c>
      <c r="AT171">
        <v>1</v>
      </c>
      <c r="AU171" t="s">
        <v>766</v>
      </c>
      <c r="AV171">
        <v>69.629997253417969</v>
      </c>
      <c r="AW171">
        <v>70.360000610351563</v>
      </c>
      <c r="AX171">
        <v>76.620002746582031</v>
      </c>
      <c r="AY171">
        <v>68.519996643066406</v>
      </c>
      <c r="AZ171">
        <v>74.599998474121094</v>
      </c>
      <c r="BA171" s="2">
        <f t="shared" si="52"/>
        <v>1.0375260810134179E-2</v>
      </c>
      <c r="BB171" s="2">
        <f t="shared" si="53"/>
        <v>8.1701930459794014E-2</v>
      </c>
      <c r="BC171" s="2">
        <f t="shared" si="54"/>
        <v>2.6151278444054626E-2</v>
      </c>
      <c r="BD171" s="2">
        <f t="shared" si="55"/>
        <v>8.1501366694583188E-2</v>
      </c>
      <c r="BE171">
        <v>6</v>
      </c>
      <c r="BF171">
        <v>3</v>
      </c>
      <c r="BG171">
        <v>5</v>
      </c>
      <c r="BH171">
        <v>1</v>
      </c>
      <c r="BI171">
        <v>167</v>
      </c>
      <c r="BJ171">
        <v>1</v>
      </c>
      <c r="BK171">
        <v>5</v>
      </c>
      <c r="BL171">
        <v>1</v>
      </c>
      <c r="BM171">
        <v>1</v>
      </c>
      <c r="BN171">
        <v>1</v>
      </c>
      <c r="BO171">
        <v>2</v>
      </c>
      <c r="BP171">
        <v>0</v>
      </c>
      <c r="BQ171">
        <v>1</v>
      </c>
      <c r="BR171">
        <v>13</v>
      </c>
      <c r="BS171">
        <v>1</v>
      </c>
      <c r="BT171">
        <v>17</v>
      </c>
      <c r="BU171">
        <v>1</v>
      </c>
      <c r="BV171">
        <v>17</v>
      </c>
      <c r="BW171">
        <v>6</v>
      </c>
      <c r="BX171">
        <v>5</v>
      </c>
      <c r="BY171">
        <v>13</v>
      </c>
      <c r="BZ171">
        <v>13</v>
      </c>
      <c r="CA171">
        <v>1</v>
      </c>
      <c r="CB171">
        <v>1</v>
      </c>
      <c r="CC171">
        <v>1</v>
      </c>
      <c r="CD171">
        <v>1</v>
      </c>
      <c r="CE171">
        <v>8</v>
      </c>
      <c r="CF171">
        <v>6</v>
      </c>
      <c r="CG171">
        <v>10</v>
      </c>
      <c r="CH171">
        <v>10</v>
      </c>
      <c r="CI171">
        <v>2</v>
      </c>
      <c r="CJ171">
        <v>1</v>
      </c>
      <c r="CK171">
        <v>2</v>
      </c>
      <c r="CL171">
        <v>1</v>
      </c>
      <c r="CM171" t="s">
        <v>767</v>
      </c>
      <c r="CN171">
        <v>74.599998474121094</v>
      </c>
      <c r="CO171">
        <v>75.760002136230469</v>
      </c>
      <c r="CP171">
        <v>79.430000305175781</v>
      </c>
      <c r="CQ171">
        <v>74.680000305175781</v>
      </c>
      <c r="CR171">
        <v>78.290000915527344</v>
      </c>
      <c r="CS171" s="2">
        <f t="shared" si="56"/>
        <v>1.5311557938230691E-2</v>
      </c>
      <c r="CT171" s="2">
        <f t="shared" si="57"/>
        <v>4.6204181730390426E-2</v>
      </c>
      <c r="CU171" s="2">
        <f t="shared" si="58"/>
        <v>1.4255567589777085E-2</v>
      </c>
      <c r="CV171" s="2">
        <f t="shared" si="59"/>
        <v>4.6110621639239069E-2</v>
      </c>
      <c r="CW171">
        <v>6</v>
      </c>
      <c r="CX171">
        <v>14</v>
      </c>
      <c r="CY171">
        <v>22</v>
      </c>
      <c r="CZ171">
        <v>20</v>
      </c>
      <c r="DA171">
        <v>126</v>
      </c>
      <c r="DB171">
        <v>1</v>
      </c>
      <c r="DC171">
        <v>40</v>
      </c>
      <c r="DD171">
        <v>1</v>
      </c>
      <c r="DE171">
        <v>33</v>
      </c>
      <c r="DF171">
        <v>1</v>
      </c>
      <c r="DG171">
        <v>2</v>
      </c>
      <c r="DH171">
        <v>0</v>
      </c>
      <c r="DI171">
        <v>0</v>
      </c>
      <c r="DJ171">
        <v>4</v>
      </c>
      <c r="DK171">
        <v>2</v>
      </c>
      <c r="DL171">
        <v>7</v>
      </c>
      <c r="DM171">
        <v>2</v>
      </c>
      <c r="DN171">
        <v>7</v>
      </c>
      <c r="DO171">
        <v>43</v>
      </c>
      <c r="DP171">
        <v>40</v>
      </c>
      <c r="DQ171">
        <v>4</v>
      </c>
      <c r="DR171">
        <v>4</v>
      </c>
      <c r="DS171">
        <v>2</v>
      </c>
      <c r="DT171">
        <v>1</v>
      </c>
      <c r="DU171">
        <v>2</v>
      </c>
      <c r="DV171">
        <v>2</v>
      </c>
      <c r="DW171">
        <v>1</v>
      </c>
      <c r="DX171">
        <v>1</v>
      </c>
      <c r="DY171">
        <v>3</v>
      </c>
      <c r="DZ171">
        <v>3</v>
      </c>
      <c r="EA171">
        <v>1</v>
      </c>
      <c r="EB171">
        <v>1</v>
      </c>
      <c r="EC171">
        <v>1</v>
      </c>
      <c r="ED171">
        <v>1</v>
      </c>
      <c r="EE171" t="s">
        <v>768</v>
      </c>
      <c r="EF171">
        <v>78.290000915527344</v>
      </c>
      <c r="EG171">
        <v>79.379997253417969</v>
      </c>
      <c r="EH171">
        <v>84.980003356933594</v>
      </c>
      <c r="EI171">
        <v>78.800003051757813</v>
      </c>
      <c r="EJ171">
        <v>84.790000915527344</v>
      </c>
      <c r="EK171" s="2">
        <f t="shared" si="60"/>
        <v>1.3731372834529743E-2</v>
      </c>
      <c r="EL171" s="2">
        <f t="shared" si="61"/>
        <v>6.5897927539428802E-2</v>
      </c>
      <c r="EM171" s="2">
        <f t="shared" si="62"/>
        <v>7.3065535617057309E-3</v>
      </c>
      <c r="EN171" s="2">
        <f t="shared" si="63"/>
        <v>7.0645097288501102E-2</v>
      </c>
      <c r="EO171">
        <v>6</v>
      </c>
      <c r="EP171">
        <v>13</v>
      </c>
      <c r="EQ171">
        <v>12</v>
      </c>
      <c r="ER171">
        <v>9</v>
      </c>
      <c r="ES171">
        <v>151</v>
      </c>
      <c r="ET171">
        <v>2</v>
      </c>
      <c r="EU171">
        <v>11</v>
      </c>
      <c r="EV171">
        <v>1</v>
      </c>
      <c r="EW171">
        <v>1</v>
      </c>
      <c r="EX171">
        <v>0</v>
      </c>
      <c r="EY171">
        <v>1</v>
      </c>
      <c r="EZ171">
        <v>1</v>
      </c>
      <c r="FA171">
        <v>2</v>
      </c>
      <c r="FB171">
        <v>1</v>
      </c>
      <c r="FC171">
        <v>3</v>
      </c>
      <c r="FD171">
        <v>5</v>
      </c>
      <c r="FE171">
        <v>2</v>
      </c>
      <c r="FF171">
        <v>5</v>
      </c>
      <c r="FG171">
        <v>18</v>
      </c>
      <c r="FH171">
        <v>11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769</v>
      </c>
      <c r="FX171">
        <v>84.790000915527344</v>
      </c>
      <c r="FY171">
        <v>84.010002136230469</v>
      </c>
      <c r="FZ171">
        <v>87.69000244140625</v>
      </c>
      <c r="GA171">
        <v>82.19000244140625</v>
      </c>
      <c r="GB171">
        <v>87.06500244140625</v>
      </c>
      <c r="GC171">
        <v>751</v>
      </c>
      <c r="GD171">
        <v>37</v>
      </c>
      <c r="GE171">
        <v>379</v>
      </c>
      <c r="GF171">
        <v>12</v>
      </c>
      <c r="GG171">
        <v>35</v>
      </c>
      <c r="GH171">
        <v>657</v>
      </c>
      <c r="GI171">
        <v>34</v>
      </c>
      <c r="GJ171">
        <v>306</v>
      </c>
      <c r="GK171">
        <v>37</v>
      </c>
      <c r="GL171">
        <v>22</v>
      </c>
      <c r="GM171">
        <v>12</v>
      </c>
      <c r="GN171">
        <v>5</v>
      </c>
      <c r="GO171">
        <v>6</v>
      </c>
      <c r="GP171">
        <v>3</v>
      </c>
      <c r="GQ171">
        <v>5</v>
      </c>
      <c r="GR171">
        <v>3</v>
      </c>
      <c r="GS171">
        <v>4</v>
      </c>
      <c r="GT171">
        <v>1</v>
      </c>
      <c r="GU171">
        <v>3</v>
      </c>
      <c r="GV171">
        <v>1</v>
      </c>
      <c r="GW171">
        <v>2.2000000000000002</v>
      </c>
      <c r="GX171" t="s">
        <v>218</v>
      </c>
      <c r="GY171">
        <v>820484</v>
      </c>
      <c r="GZ171">
        <v>1154240</v>
      </c>
      <c r="HA171">
        <v>9.33</v>
      </c>
      <c r="HB171">
        <v>9.5950000000000006</v>
      </c>
      <c r="HC171">
        <v>-0.74</v>
      </c>
      <c r="HD171">
        <v>5.22</v>
      </c>
      <c r="HE171">
        <v>0</v>
      </c>
      <c r="HF171" s="2">
        <f t="shared" si="64"/>
        <v>-9.2845942085804101E-3</v>
      </c>
      <c r="HG171" s="2">
        <f t="shared" si="65"/>
        <v>4.1966018961337448E-2</v>
      </c>
      <c r="HH171" s="2">
        <f t="shared" si="66"/>
        <v>2.1664083425124936E-2</v>
      </c>
      <c r="HI171" s="2">
        <f t="shared" si="67"/>
        <v>5.5992647600059731E-2</v>
      </c>
      <c r="HJ171" s="3">
        <f t="shared" si="68"/>
        <v>87.53556747882152</v>
      </c>
      <c r="HK171" t="str">
        <f t="shared" si="69"/>
        <v>NTLA</v>
      </c>
    </row>
    <row r="172" spans="1:219" hidden="1" x14ac:dyDescent="0.3">
      <c r="A172">
        <v>163</v>
      </c>
      <c r="B172" t="s">
        <v>770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9</v>
      </c>
      <c r="W172">
        <v>8</v>
      </c>
      <c r="X172">
        <v>23</v>
      </c>
      <c r="Y172">
        <v>38</v>
      </c>
      <c r="Z172">
        <v>115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313</v>
      </c>
      <c r="AV172">
        <v>119.5299987792969</v>
      </c>
      <c r="AW172">
        <v>119.0500030517578</v>
      </c>
      <c r="AX172">
        <v>120.7900009155273</v>
      </c>
      <c r="AY172">
        <v>118.88999938964839</v>
      </c>
      <c r="AZ172">
        <v>119.8399963378906</v>
      </c>
      <c r="BA172" s="2">
        <f t="shared" si="52"/>
        <v>-4.0318833703048007E-3</v>
      </c>
      <c r="BB172" s="2">
        <f t="shared" si="53"/>
        <v>1.4405148195887008E-2</v>
      </c>
      <c r="BC172" s="2">
        <f t="shared" si="54"/>
        <v>1.3440038471888016E-3</v>
      </c>
      <c r="BD172" s="2">
        <f t="shared" si="55"/>
        <v>7.9272110920604044E-3</v>
      </c>
      <c r="BE172">
        <v>4</v>
      </c>
      <c r="BF172">
        <v>98</v>
      </c>
      <c r="BG172">
        <v>93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0</v>
      </c>
      <c r="BP172">
        <v>0</v>
      </c>
      <c r="BQ172">
        <v>0</v>
      </c>
      <c r="BR172">
        <v>0</v>
      </c>
      <c r="BS172">
        <v>1</v>
      </c>
      <c r="BT172">
        <v>2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322</v>
      </c>
      <c r="CN172">
        <v>119.8399963378906</v>
      </c>
      <c r="CO172">
        <v>120.34999847412109</v>
      </c>
      <c r="CP172">
        <v>121.9700012207031</v>
      </c>
      <c r="CQ172">
        <v>120</v>
      </c>
      <c r="CR172">
        <v>121.26999664306641</v>
      </c>
      <c r="CS172" s="2">
        <f t="shared" si="56"/>
        <v>4.2376580199140479E-3</v>
      </c>
      <c r="CT172" s="2">
        <f t="shared" si="57"/>
        <v>1.3281976964570452E-2</v>
      </c>
      <c r="CU172" s="2">
        <f t="shared" si="58"/>
        <v>2.9081718201795503E-3</v>
      </c>
      <c r="CV172" s="2">
        <f t="shared" si="59"/>
        <v>1.0472471989954601E-2</v>
      </c>
      <c r="CW172">
        <v>37</v>
      </c>
      <c r="CX172">
        <v>64</v>
      </c>
      <c r="CY172">
        <v>86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23</v>
      </c>
      <c r="DG172">
        <v>1</v>
      </c>
      <c r="DH172">
        <v>0</v>
      </c>
      <c r="DI172">
        <v>0</v>
      </c>
      <c r="DJ172">
        <v>0</v>
      </c>
      <c r="DK172">
        <v>1</v>
      </c>
      <c r="DL172">
        <v>24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556</v>
      </c>
      <c r="EF172">
        <v>121.26999664306641</v>
      </c>
      <c r="EG172">
        <v>121.4300003051758</v>
      </c>
      <c r="EH172">
        <v>121.90000152587891</v>
      </c>
      <c r="EI172">
        <v>120.7799987792969</v>
      </c>
      <c r="EJ172">
        <v>120.86000061035161</v>
      </c>
      <c r="EK172" s="2">
        <f t="shared" si="60"/>
        <v>1.3176617121574141E-3</v>
      </c>
      <c r="EL172" s="2">
        <f t="shared" si="61"/>
        <v>3.8556293258399377E-3</v>
      </c>
      <c r="EM172" s="2">
        <f t="shared" si="62"/>
        <v>5.3528907538937798E-3</v>
      </c>
      <c r="EN172" s="2">
        <f t="shared" si="63"/>
        <v>6.6193803285363728E-4</v>
      </c>
      <c r="EO172">
        <v>49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53</v>
      </c>
      <c r="EY172">
        <v>47</v>
      </c>
      <c r="EZ172">
        <v>22</v>
      </c>
      <c r="FA172">
        <v>35</v>
      </c>
      <c r="FB172">
        <v>5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629</v>
      </c>
      <c r="FX172">
        <v>120.86000061035161</v>
      </c>
      <c r="FY172">
        <v>120.6800003051758</v>
      </c>
      <c r="FZ172">
        <v>121.38999938964839</v>
      </c>
      <c r="GA172">
        <v>120.2600021362305</v>
      </c>
      <c r="GB172">
        <v>121.23000335693359</v>
      </c>
      <c r="GC172">
        <v>441</v>
      </c>
      <c r="GD172">
        <v>381</v>
      </c>
      <c r="GE172">
        <v>236</v>
      </c>
      <c r="GF172">
        <v>186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120</v>
      </c>
      <c r="GM172">
        <v>0</v>
      </c>
      <c r="GN172">
        <v>5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1.8</v>
      </c>
      <c r="GX172" t="s">
        <v>218</v>
      </c>
      <c r="GY172">
        <v>1019380</v>
      </c>
      <c r="GZ172">
        <v>1941580</v>
      </c>
      <c r="HA172">
        <v>2.1000000000000001E-2</v>
      </c>
      <c r="HB172">
        <v>0.99099999999999999</v>
      </c>
      <c r="HC172">
        <v>2.59</v>
      </c>
      <c r="HD172">
        <v>1.78</v>
      </c>
      <c r="HE172">
        <v>0.31830000000000003</v>
      </c>
      <c r="HF172" s="2">
        <f t="shared" si="64"/>
        <v>-1.4915504202901442E-3</v>
      </c>
      <c r="HG172" s="2">
        <f t="shared" si="65"/>
        <v>5.8489092020964639E-3</v>
      </c>
      <c r="HH172" s="2">
        <f t="shared" si="66"/>
        <v>3.480263240662973E-3</v>
      </c>
      <c r="HI172" s="2">
        <f t="shared" si="67"/>
        <v>8.0013296530823119E-3</v>
      </c>
      <c r="HJ172" s="3">
        <f t="shared" si="68"/>
        <v>121.38584666946974</v>
      </c>
      <c r="HK172" t="str">
        <f t="shared" si="69"/>
        <v>ICE</v>
      </c>
    </row>
    <row r="173" spans="1:219" hidden="1" x14ac:dyDescent="0.3">
      <c r="A173">
        <v>164</v>
      </c>
      <c r="B173" t="s">
        <v>771</v>
      </c>
      <c r="C173">
        <v>10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9</v>
      </c>
      <c r="N173">
        <v>125</v>
      </c>
      <c r="O173">
        <v>58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254</v>
      </c>
      <c r="AV173">
        <v>143.86000061035159</v>
      </c>
      <c r="AW173">
        <v>143.72999572753909</v>
      </c>
      <c r="AX173">
        <v>144.02000427246091</v>
      </c>
      <c r="AY173">
        <v>141.8699951171875</v>
      </c>
      <c r="AZ173">
        <v>142.49000549316409</v>
      </c>
      <c r="BA173" s="2">
        <f t="shared" si="52"/>
        <v>-9.0450766490612899E-4</v>
      </c>
      <c r="BB173" s="2">
        <f t="shared" si="53"/>
        <v>2.0136684926989057E-3</v>
      </c>
      <c r="BC173" s="2">
        <f t="shared" si="54"/>
        <v>1.2940935543318988E-2</v>
      </c>
      <c r="BD173" s="2">
        <f t="shared" si="55"/>
        <v>4.3512551903602814E-3</v>
      </c>
      <c r="BE173">
        <v>15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33</v>
      </c>
      <c r="BO173">
        <v>29</v>
      </c>
      <c r="BP173">
        <v>26</v>
      </c>
      <c r="BQ173">
        <v>18</v>
      </c>
      <c r="BR173">
        <v>82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15</v>
      </c>
      <c r="CF173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 t="s">
        <v>610</v>
      </c>
      <c r="CN173">
        <v>142.49000549316409</v>
      </c>
      <c r="CO173">
        <v>143.05999755859381</v>
      </c>
      <c r="CP173">
        <v>144.8500061035156</v>
      </c>
      <c r="CQ173">
        <v>142.3999938964844</v>
      </c>
      <c r="CR173">
        <v>144.53999328613281</v>
      </c>
      <c r="CS173" s="2">
        <f t="shared" si="56"/>
        <v>3.9842868387878205E-3</v>
      </c>
      <c r="CT173" s="2">
        <f t="shared" si="57"/>
        <v>1.2357669792865456E-2</v>
      </c>
      <c r="CU173" s="2">
        <f t="shared" si="58"/>
        <v>4.6134745797061782E-3</v>
      </c>
      <c r="CV173" s="2">
        <f t="shared" si="59"/>
        <v>1.480558661305631E-2</v>
      </c>
      <c r="CW173">
        <v>17</v>
      </c>
      <c r="CX173">
        <v>112</v>
      </c>
      <c r="CY173">
        <v>50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14</v>
      </c>
      <c r="DG173">
        <v>3</v>
      </c>
      <c r="DH173">
        <v>3</v>
      </c>
      <c r="DI173">
        <v>1</v>
      </c>
      <c r="DJ173">
        <v>0</v>
      </c>
      <c r="DK173">
        <v>1</v>
      </c>
      <c r="DL173">
        <v>21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254</v>
      </c>
      <c r="EF173">
        <v>144.53999328613281</v>
      </c>
      <c r="EG173">
        <v>144.82000732421881</v>
      </c>
      <c r="EH173">
        <v>145.5299987792969</v>
      </c>
      <c r="EI173">
        <v>144.30000305175781</v>
      </c>
      <c r="EJ173">
        <v>144.5</v>
      </c>
      <c r="EK173" s="2">
        <f t="shared" si="60"/>
        <v>1.9335314454107522E-3</v>
      </c>
      <c r="EL173" s="2">
        <f t="shared" si="61"/>
        <v>4.878660489476383E-3</v>
      </c>
      <c r="EM173" s="2">
        <f t="shared" si="62"/>
        <v>3.590693593163663E-3</v>
      </c>
      <c r="EN173" s="2">
        <f t="shared" si="63"/>
        <v>1.3840619255515163E-3</v>
      </c>
      <c r="EO173">
        <v>175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18</v>
      </c>
      <c r="EY173">
        <v>7</v>
      </c>
      <c r="EZ173">
        <v>5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242</v>
      </c>
      <c r="FX173">
        <v>144.5</v>
      </c>
      <c r="FY173">
        <v>143.67999267578119</v>
      </c>
      <c r="FZ173">
        <v>143.80999755859381</v>
      </c>
      <c r="GA173">
        <v>142.00999450683591</v>
      </c>
      <c r="GB173">
        <v>142.5899963378906</v>
      </c>
      <c r="GC173">
        <v>561</v>
      </c>
      <c r="GD173">
        <v>243</v>
      </c>
      <c r="GE173">
        <v>354</v>
      </c>
      <c r="GF173">
        <v>51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82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2.1</v>
      </c>
      <c r="GX173" t="s">
        <v>218</v>
      </c>
      <c r="GY173">
        <v>855967</v>
      </c>
      <c r="GZ173">
        <v>899180</v>
      </c>
      <c r="HA173">
        <v>0.93</v>
      </c>
      <c r="HB173">
        <v>1.607</v>
      </c>
      <c r="HC173">
        <v>2.42</v>
      </c>
      <c r="HD173">
        <v>5.0199999999999996</v>
      </c>
      <c r="HE173">
        <v>0.94699997000000002</v>
      </c>
      <c r="HF173" s="2">
        <f t="shared" si="64"/>
        <v>-5.7071782156141726E-3</v>
      </c>
      <c r="HG173" s="2">
        <f t="shared" si="65"/>
        <v>9.0400448522121035E-4</v>
      </c>
      <c r="HH173" s="2">
        <f t="shared" si="66"/>
        <v>1.1623039073461627E-2</v>
      </c>
      <c r="HI173" s="2">
        <f t="shared" si="67"/>
        <v>4.0676193698769847E-3</v>
      </c>
      <c r="HJ173" s="3">
        <f t="shared" si="68"/>
        <v>143.80988003359664</v>
      </c>
      <c r="HK173" t="str">
        <f t="shared" si="69"/>
        <v>IFF</v>
      </c>
    </row>
    <row r="174" spans="1:219" hidden="1" x14ac:dyDescent="0.3">
      <c r="A174">
        <v>165</v>
      </c>
      <c r="B174" t="s">
        <v>772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57</v>
      </c>
      <c r="N174">
        <v>131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  <c r="Y174">
        <v>2</v>
      </c>
      <c r="Z174">
        <v>5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5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480</v>
      </c>
      <c r="AV174">
        <v>408.95001220703131</v>
      </c>
      <c r="AW174">
        <v>407.42001342773438</v>
      </c>
      <c r="AX174">
        <v>411.510009765625</v>
      </c>
      <c r="AY174">
        <v>404.23001098632813</v>
      </c>
      <c r="AZ174">
        <v>406.77999877929688</v>
      </c>
      <c r="BA174" s="2">
        <f t="shared" si="52"/>
        <v>-3.7553353514094834E-3</v>
      </c>
      <c r="BB174" s="2">
        <f t="shared" si="53"/>
        <v>9.9389959923941174E-3</v>
      </c>
      <c r="BC174" s="2">
        <f t="shared" si="54"/>
        <v>7.8297637236027784E-3</v>
      </c>
      <c r="BD174" s="2">
        <f t="shared" si="55"/>
        <v>6.26871478593094E-3</v>
      </c>
      <c r="BE174">
        <v>71</v>
      </c>
      <c r="BF174">
        <v>64</v>
      </c>
      <c r="BG174">
        <v>1</v>
      </c>
      <c r="BH174">
        <v>0</v>
      </c>
      <c r="BI174">
        <v>0</v>
      </c>
      <c r="BJ174">
        <v>1</v>
      </c>
      <c r="BK174">
        <v>1</v>
      </c>
      <c r="BL174">
        <v>0</v>
      </c>
      <c r="BM174">
        <v>0</v>
      </c>
      <c r="BN174">
        <v>39</v>
      </c>
      <c r="BO174">
        <v>24</v>
      </c>
      <c r="BP174">
        <v>7</v>
      </c>
      <c r="BQ174">
        <v>5</v>
      </c>
      <c r="BR174">
        <v>8</v>
      </c>
      <c r="BS174">
        <v>1</v>
      </c>
      <c r="BT174">
        <v>0</v>
      </c>
      <c r="BU174">
        <v>0</v>
      </c>
      <c r="BV174">
        <v>0</v>
      </c>
      <c r="BW174">
        <v>65</v>
      </c>
      <c r="BX174">
        <v>1</v>
      </c>
      <c r="BY174">
        <v>1</v>
      </c>
      <c r="BZ174">
        <v>0</v>
      </c>
      <c r="CA174">
        <v>1</v>
      </c>
      <c r="CB174">
        <v>1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491</v>
      </c>
      <c r="CN174">
        <v>406.77999877929688</v>
      </c>
      <c r="CO174">
        <v>409.19000244140631</v>
      </c>
      <c r="CP174">
        <v>416.20001220703131</v>
      </c>
      <c r="CQ174">
        <v>408.42999267578131</v>
      </c>
      <c r="CR174">
        <v>414.92001342773438</v>
      </c>
      <c r="CS174" s="2">
        <f t="shared" si="56"/>
        <v>5.8896934131584811E-3</v>
      </c>
      <c r="CT174" s="2">
        <f t="shared" si="57"/>
        <v>1.6842886977470828E-2</v>
      </c>
      <c r="CU174" s="2">
        <f t="shared" si="58"/>
        <v>1.8573517463535971E-3</v>
      </c>
      <c r="CV174" s="2">
        <f t="shared" si="59"/>
        <v>1.5641618967322746E-2</v>
      </c>
      <c r="CW174">
        <v>1</v>
      </c>
      <c r="CX174">
        <v>56</v>
      </c>
      <c r="CY174">
        <v>107</v>
      </c>
      <c r="CZ174">
        <v>28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773</v>
      </c>
      <c r="EF174">
        <v>414.92001342773438</v>
      </c>
      <c r="EG174">
        <v>414.44000244140631</v>
      </c>
      <c r="EH174">
        <v>418.67999267578131</v>
      </c>
      <c r="EI174">
        <v>410.89999389648438</v>
      </c>
      <c r="EJ174">
        <v>418.29000854492188</v>
      </c>
      <c r="EK174" s="2">
        <f t="shared" si="60"/>
        <v>-1.1582158659888542E-3</v>
      </c>
      <c r="EL174" s="2">
        <f t="shared" si="61"/>
        <v>1.0127042869369607E-2</v>
      </c>
      <c r="EM174" s="2">
        <f t="shared" si="62"/>
        <v>8.5416671268898625E-3</v>
      </c>
      <c r="EN174" s="2">
        <f t="shared" si="63"/>
        <v>1.7667203369606366E-2</v>
      </c>
      <c r="EO174">
        <v>57</v>
      </c>
      <c r="EP174">
        <v>124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11</v>
      </c>
      <c r="EY174">
        <v>5</v>
      </c>
      <c r="EZ174">
        <v>0</v>
      </c>
      <c r="FA174">
        <v>1</v>
      </c>
      <c r="FB174">
        <v>2</v>
      </c>
      <c r="FC174">
        <v>1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2</v>
      </c>
      <c r="FJ174">
        <v>0</v>
      </c>
      <c r="FK174">
        <v>0</v>
      </c>
      <c r="FL174">
        <v>0</v>
      </c>
      <c r="FM174">
        <v>1</v>
      </c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774</v>
      </c>
      <c r="FX174">
        <v>418.29000854492188</v>
      </c>
      <c r="FY174">
        <v>420</v>
      </c>
      <c r="FZ174">
        <v>420.8900146484375</v>
      </c>
      <c r="GA174">
        <v>414</v>
      </c>
      <c r="GB174">
        <v>416.1199951171875</v>
      </c>
      <c r="GC174">
        <v>698</v>
      </c>
      <c r="GD174">
        <v>112</v>
      </c>
      <c r="GE174">
        <v>374</v>
      </c>
      <c r="GF174">
        <v>20</v>
      </c>
      <c r="GG174">
        <v>0</v>
      </c>
      <c r="GH174">
        <v>28</v>
      </c>
      <c r="GI174">
        <v>0</v>
      </c>
      <c r="GJ174">
        <v>28</v>
      </c>
      <c r="GK174">
        <v>0</v>
      </c>
      <c r="GL174">
        <v>15</v>
      </c>
      <c r="GM174">
        <v>0</v>
      </c>
      <c r="GN174">
        <v>2</v>
      </c>
      <c r="GO174">
        <v>3</v>
      </c>
      <c r="GP174">
        <v>1</v>
      </c>
      <c r="GQ174">
        <v>2</v>
      </c>
      <c r="GR174">
        <v>1</v>
      </c>
      <c r="GS174">
        <v>0</v>
      </c>
      <c r="GT174">
        <v>0</v>
      </c>
      <c r="GU174">
        <v>0</v>
      </c>
      <c r="GV174">
        <v>0</v>
      </c>
      <c r="GW174">
        <v>1.9</v>
      </c>
      <c r="GX174" t="s">
        <v>218</v>
      </c>
      <c r="GY174">
        <v>716534</v>
      </c>
      <c r="GZ174">
        <v>965460</v>
      </c>
      <c r="HA174">
        <v>1.254</v>
      </c>
      <c r="HB174">
        <v>1.5289999999999999</v>
      </c>
      <c r="HC174">
        <v>4.04</v>
      </c>
      <c r="HD174">
        <v>1.99</v>
      </c>
      <c r="HE174">
        <v>0.33939999999999998</v>
      </c>
      <c r="HF174" s="2">
        <f t="shared" si="64"/>
        <v>4.0714082263765272E-3</v>
      </c>
      <c r="HG174" s="2">
        <f t="shared" si="65"/>
        <v>2.1146014812941649E-3</v>
      </c>
      <c r="HH174" s="2">
        <f t="shared" si="66"/>
        <v>1.4285714285714235E-2</v>
      </c>
      <c r="HI174" s="2">
        <f t="shared" si="67"/>
        <v>5.0946725513405511E-3</v>
      </c>
      <c r="HJ174" s="3">
        <f t="shared" si="68"/>
        <v>420.88813262214353</v>
      </c>
      <c r="HK174" t="str">
        <f t="shared" si="69"/>
        <v>INTU</v>
      </c>
    </row>
    <row r="175" spans="1:219" hidden="1" x14ac:dyDescent="0.3">
      <c r="A175">
        <v>166</v>
      </c>
      <c r="B175" t="s">
        <v>775</v>
      </c>
      <c r="C175">
        <v>9</v>
      </c>
      <c r="D175">
        <v>0</v>
      </c>
      <c r="E175">
        <v>5</v>
      </c>
      <c r="F175">
        <v>1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37</v>
      </c>
      <c r="N175">
        <v>57</v>
      </c>
      <c r="O175">
        <v>25</v>
      </c>
      <c r="P175">
        <v>43</v>
      </c>
      <c r="Q175">
        <v>23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1</v>
      </c>
      <c r="X175">
        <v>0</v>
      </c>
      <c r="Y175">
        <v>2</v>
      </c>
      <c r="Z175">
        <v>6</v>
      </c>
      <c r="AA175">
        <v>1</v>
      </c>
      <c r="AB175">
        <v>11</v>
      </c>
      <c r="AC175">
        <v>1</v>
      </c>
      <c r="AD175">
        <v>11</v>
      </c>
      <c r="AE175">
        <v>0</v>
      </c>
      <c r="AF175">
        <v>0</v>
      </c>
      <c r="AG175">
        <v>6</v>
      </c>
      <c r="AH175">
        <v>6</v>
      </c>
      <c r="AI175">
        <v>0</v>
      </c>
      <c r="AJ175">
        <v>0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339</v>
      </c>
      <c r="AV175">
        <v>40.240001678466797</v>
      </c>
      <c r="AW175">
        <v>40.169998168945313</v>
      </c>
      <c r="AX175">
        <v>40.740001678466797</v>
      </c>
      <c r="AY175">
        <v>39.799999237060547</v>
      </c>
      <c r="AZ175">
        <v>40.369998931884773</v>
      </c>
      <c r="BA175" s="2">
        <f t="shared" si="52"/>
        <v>-1.7426814217682551E-3</v>
      </c>
      <c r="BB175" s="2">
        <f t="shared" si="53"/>
        <v>1.3991249043633691E-2</v>
      </c>
      <c r="BC175" s="2">
        <f t="shared" si="54"/>
        <v>9.2108277010279904E-3</v>
      </c>
      <c r="BD175" s="2">
        <f t="shared" si="55"/>
        <v>1.41193884048888E-2</v>
      </c>
      <c r="BE175">
        <v>17</v>
      </c>
      <c r="BF175">
        <v>115</v>
      </c>
      <c r="BG175">
        <v>57</v>
      </c>
      <c r="BH175">
        <v>0</v>
      </c>
      <c r="BI175">
        <v>0</v>
      </c>
      <c r="BJ175">
        <v>1</v>
      </c>
      <c r="BK175">
        <v>57</v>
      </c>
      <c r="BL175">
        <v>0</v>
      </c>
      <c r="BM175">
        <v>0</v>
      </c>
      <c r="BN175">
        <v>4</v>
      </c>
      <c r="BO175">
        <v>0</v>
      </c>
      <c r="BP175">
        <v>2</v>
      </c>
      <c r="BQ175">
        <v>2</v>
      </c>
      <c r="BR175">
        <v>3</v>
      </c>
      <c r="BS175">
        <v>1</v>
      </c>
      <c r="BT175">
        <v>9</v>
      </c>
      <c r="BU175">
        <v>0</v>
      </c>
      <c r="BV175">
        <v>0</v>
      </c>
      <c r="BW175">
        <v>0</v>
      </c>
      <c r="BX175">
        <v>0</v>
      </c>
      <c r="BY175">
        <v>3</v>
      </c>
      <c r="BZ175">
        <v>3</v>
      </c>
      <c r="CA175">
        <v>0</v>
      </c>
      <c r="CB175">
        <v>0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776</v>
      </c>
      <c r="CN175">
        <v>40.369998931884773</v>
      </c>
      <c r="CO175">
        <v>40.5</v>
      </c>
      <c r="CP175">
        <v>40.919998168945313</v>
      </c>
      <c r="CQ175">
        <v>40.25</v>
      </c>
      <c r="CR175">
        <v>40.319999694824219</v>
      </c>
      <c r="CS175" s="2">
        <f t="shared" si="56"/>
        <v>3.2099029164253112E-3</v>
      </c>
      <c r="CT175" s="2">
        <f t="shared" si="57"/>
        <v>1.0263885330866307E-2</v>
      </c>
      <c r="CU175" s="2">
        <f t="shared" si="58"/>
        <v>6.1728395061728669E-3</v>
      </c>
      <c r="CV175" s="2">
        <f t="shared" si="59"/>
        <v>1.7361035554076532E-3</v>
      </c>
      <c r="CW175">
        <v>57</v>
      </c>
      <c r="CX175">
        <v>88</v>
      </c>
      <c r="CY175">
        <v>1</v>
      </c>
      <c r="CZ175">
        <v>0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27</v>
      </c>
      <c r="DG175">
        <v>15</v>
      </c>
      <c r="DH175">
        <v>7</v>
      </c>
      <c r="DI175">
        <v>9</v>
      </c>
      <c r="DJ175">
        <v>8</v>
      </c>
      <c r="DK175">
        <v>1</v>
      </c>
      <c r="DL175">
        <v>0</v>
      </c>
      <c r="DM175">
        <v>0</v>
      </c>
      <c r="DN175">
        <v>0</v>
      </c>
      <c r="DO175">
        <v>89</v>
      </c>
      <c r="DP175">
        <v>1</v>
      </c>
      <c r="DQ175">
        <v>2</v>
      </c>
      <c r="DR175">
        <v>0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274</v>
      </c>
      <c r="EF175">
        <v>40.319999694824219</v>
      </c>
      <c r="EG175">
        <v>40.5</v>
      </c>
      <c r="EH175">
        <v>40.630001068115227</v>
      </c>
      <c r="EI175">
        <v>40.009998321533203</v>
      </c>
      <c r="EJ175">
        <v>40.080001831054688</v>
      </c>
      <c r="EK175" s="2">
        <f t="shared" si="60"/>
        <v>4.4444519796489335E-3</v>
      </c>
      <c r="EL175" s="2">
        <f t="shared" si="61"/>
        <v>3.1996324070305837E-3</v>
      </c>
      <c r="EM175" s="2">
        <f t="shared" si="62"/>
        <v>1.20988068757234E-2</v>
      </c>
      <c r="EN175" s="2">
        <f t="shared" si="63"/>
        <v>1.7465944691460455E-3</v>
      </c>
      <c r="EO175">
        <v>33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21</v>
      </c>
      <c r="EY175">
        <v>2</v>
      </c>
      <c r="EZ175">
        <v>3</v>
      </c>
      <c r="FA175">
        <v>2</v>
      </c>
      <c r="FB175">
        <v>147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35</v>
      </c>
      <c r="FP175">
        <v>0</v>
      </c>
      <c r="FQ175">
        <v>0</v>
      </c>
      <c r="FR175">
        <v>0</v>
      </c>
      <c r="FS175">
        <v>1</v>
      </c>
      <c r="FT175">
        <v>0</v>
      </c>
      <c r="FU175">
        <v>0</v>
      </c>
      <c r="FV175">
        <v>0</v>
      </c>
      <c r="FW175" t="s">
        <v>652</v>
      </c>
      <c r="FX175">
        <v>40.080001831054688</v>
      </c>
      <c r="FY175">
        <v>40.169998168945313</v>
      </c>
      <c r="FZ175">
        <v>40.319999694824219</v>
      </c>
      <c r="GA175">
        <v>39.919998168945313</v>
      </c>
      <c r="GB175">
        <v>40.040000915527337</v>
      </c>
      <c r="GC175">
        <v>553</v>
      </c>
      <c r="GD175">
        <v>263</v>
      </c>
      <c r="GE175">
        <v>179</v>
      </c>
      <c r="GF175">
        <v>241</v>
      </c>
      <c r="GG175">
        <v>0</v>
      </c>
      <c r="GH175">
        <v>66</v>
      </c>
      <c r="GI175">
        <v>0</v>
      </c>
      <c r="GJ175">
        <v>0</v>
      </c>
      <c r="GK175">
        <v>11</v>
      </c>
      <c r="GL175">
        <v>164</v>
      </c>
      <c r="GM175">
        <v>0</v>
      </c>
      <c r="GN175">
        <v>155</v>
      </c>
      <c r="GO175">
        <v>3</v>
      </c>
      <c r="GP175">
        <v>1</v>
      </c>
      <c r="GQ175">
        <v>3</v>
      </c>
      <c r="GR175">
        <v>1</v>
      </c>
      <c r="GS175">
        <v>0</v>
      </c>
      <c r="GT175">
        <v>0</v>
      </c>
      <c r="GU175">
        <v>0</v>
      </c>
      <c r="GV175">
        <v>0</v>
      </c>
      <c r="GW175">
        <v>2.6</v>
      </c>
      <c r="GX175" t="s">
        <v>281</v>
      </c>
      <c r="GY175">
        <v>1221398</v>
      </c>
      <c r="GZ175">
        <v>2772580</v>
      </c>
      <c r="HA175">
        <v>0.53300000000000003</v>
      </c>
      <c r="HB175">
        <v>0.63600000000000001</v>
      </c>
      <c r="HC175">
        <v>16.850000000000001</v>
      </c>
      <c r="HD175">
        <v>19.7</v>
      </c>
      <c r="HE175">
        <v>2.0790000000000002</v>
      </c>
      <c r="HF175" s="2">
        <f t="shared" si="64"/>
        <v>2.2403869054741232E-3</v>
      </c>
      <c r="HG175" s="2">
        <f t="shared" si="65"/>
        <v>3.7202759676151498E-3</v>
      </c>
      <c r="HH175" s="2">
        <f t="shared" si="66"/>
        <v>6.2235501965561824E-3</v>
      </c>
      <c r="HI175" s="2">
        <f t="shared" si="67"/>
        <v>2.9970715244286295E-3</v>
      </c>
      <c r="HJ175" s="3">
        <f t="shared" si="68"/>
        <v>40.319441647752384</v>
      </c>
      <c r="HK175" t="str">
        <f t="shared" si="69"/>
        <v>IRM</v>
      </c>
    </row>
    <row r="176" spans="1:219" hidden="1" x14ac:dyDescent="0.3">
      <c r="A176">
        <v>167</v>
      </c>
      <c r="B176" t="s">
        <v>777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0</v>
      </c>
      <c r="N176">
        <v>19</v>
      </c>
      <c r="O176">
        <v>80</v>
      </c>
      <c r="P176">
        <v>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778</v>
      </c>
      <c r="AV176">
        <v>92.980003356933594</v>
      </c>
      <c r="AW176">
        <v>93.190002441406236</v>
      </c>
      <c r="AX176">
        <v>93.919998168945327</v>
      </c>
      <c r="AY176">
        <v>92.099998474121094</v>
      </c>
      <c r="AZ176">
        <v>92.550003051757798</v>
      </c>
      <c r="BA176" s="2">
        <f t="shared" si="52"/>
        <v>2.2534507884006683E-3</v>
      </c>
      <c r="BB176" s="2">
        <f t="shared" si="53"/>
        <v>7.7725270631496812E-3</v>
      </c>
      <c r="BC176" s="2">
        <f t="shared" si="54"/>
        <v>1.1696576228447775E-2</v>
      </c>
      <c r="BD176" s="2">
        <f t="shared" si="55"/>
        <v>4.8622859297481336E-3</v>
      </c>
      <c r="BE176">
        <v>48</v>
      </c>
      <c r="BF176">
        <v>23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14</v>
      </c>
      <c r="BO176">
        <v>1</v>
      </c>
      <c r="BP176">
        <v>9</v>
      </c>
      <c r="BQ176">
        <v>13</v>
      </c>
      <c r="BR176">
        <v>85</v>
      </c>
      <c r="BS176">
        <v>0</v>
      </c>
      <c r="BT176">
        <v>0</v>
      </c>
      <c r="BU176">
        <v>0</v>
      </c>
      <c r="BV176">
        <v>0</v>
      </c>
      <c r="BW176">
        <v>23</v>
      </c>
      <c r="BX176">
        <v>0</v>
      </c>
      <c r="BY176">
        <v>21</v>
      </c>
      <c r="BZ176">
        <v>0</v>
      </c>
      <c r="CA176">
        <v>1</v>
      </c>
      <c r="CB176">
        <v>0</v>
      </c>
      <c r="CC176">
        <v>1</v>
      </c>
      <c r="CD176">
        <v>0</v>
      </c>
      <c r="CE176">
        <v>73</v>
      </c>
      <c r="CF176">
        <v>25</v>
      </c>
      <c r="CG176">
        <v>1</v>
      </c>
      <c r="CH176">
        <v>1</v>
      </c>
      <c r="CI176">
        <v>2</v>
      </c>
      <c r="CJ176">
        <v>1</v>
      </c>
      <c r="CK176">
        <v>1</v>
      </c>
      <c r="CL176">
        <v>1</v>
      </c>
      <c r="CM176" t="s">
        <v>276</v>
      </c>
      <c r="CN176">
        <v>92.550003051757798</v>
      </c>
      <c r="CO176">
        <v>93.300003051757798</v>
      </c>
      <c r="CP176">
        <v>94.870002746582045</v>
      </c>
      <c r="CQ176">
        <v>92.959999084472656</v>
      </c>
      <c r="CR176">
        <v>94.389999389648438</v>
      </c>
      <c r="CS176" s="2">
        <f t="shared" si="56"/>
        <v>8.0385849460684611E-3</v>
      </c>
      <c r="CT176" s="2">
        <f t="shared" si="57"/>
        <v>1.6548958041226691E-2</v>
      </c>
      <c r="CU176" s="2">
        <f t="shared" si="58"/>
        <v>3.6442010306958483E-3</v>
      </c>
      <c r="CV176" s="2">
        <f t="shared" si="59"/>
        <v>1.5149913279188021E-2</v>
      </c>
      <c r="CW176">
        <v>6</v>
      </c>
      <c r="CX176">
        <v>71</v>
      </c>
      <c r="CY176">
        <v>62</v>
      </c>
      <c r="CZ176">
        <v>22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4</v>
      </c>
      <c r="DG176">
        <v>4</v>
      </c>
      <c r="DH176">
        <v>1</v>
      </c>
      <c r="DI176">
        <v>0</v>
      </c>
      <c r="DJ176">
        <v>0</v>
      </c>
      <c r="DK176">
        <v>1</v>
      </c>
      <c r="DL176">
        <v>9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779</v>
      </c>
      <c r="EF176">
        <v>94.389999389648438</v>
      </c>
      <c r="EG176">
        <v>94.879997253417955</v>
      </c>
      <c r="EH176">
        <v>95.819999694824219</v>
      </c>
      <c r="EI176">
        <v>94.650001525878906</v>
      </c>
      <c r="EJ176">
        <v>95.410003662109375</v>
      </c>
      <c r="EK176" s="2">
        <f t="shared" si="60"/>
        <v>5.1643958469008711E-3</v>
      </c>
      <c r="EL176" s="2">
        <f t="shared" si="61"/>
        <v>9.810086040493271E-3</v>
      </c>
      <c r="EM176" s="2">
        <f t="shared" si="62"/>
        <v>2.4240697111820309E-3</v>
      </c>
      <c r="EN176" s="2">
        <f t="shared" si="63"/>
        <v>7.9656441364575059E-3</v>
      </c>
      <c r="EO176">
        <v>91</v>
      </c>
      <c r="EP176">
        <v>81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18</v>
      </c>
      <c r="EY176">
        <v>2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414</v>
      </c>
      <c r="FX176">
        <v>95.410003662109375</v>
      </c>
      <c r="FY176">
        <v>95.339996337890625</v>
      </c>
      <c r="FZ176">
        <v>95.779998779296875</v>
      </c>
      <c r="GA176">
        <v>94.459999084472656</v>
      </c>
      <c r="GB176">
        <v>95.5</v>
      </c>
      <c r="GC176">
        <v>557</v>
      </c>
      <c r="GD176">
        <v>151</v>
      </c>
      <c r="GE176">
        <v>333</v>
      </c>
      <c r="GF176">
        <v>29</v>
      </c>
      <c r="GG176">
        <v>0</v>
      </c>
      <c r="GH176">
        <v>76</v>
      </c>
      <c r="GI176">
        <v>0</v>
      </c>
      <c r="GJ176">
        <v>22</v>
      </c>
      <c r="GK176">
        <v>0</v>
      </c>
      <c r="GL176">
        <v>85</v>
      </c>
      <c r="GM176">
        <v>0</v>
      </c>
      <c r="GN176">
        <v>0</v>
      </c>
      <c r="GO176">
        <v>1</v>
      </c>
      <c r="GP176">
        <v>0</v>
      </c>
      <c r="GQ176">
        <v>0</v>
      </c>
      <c r="GR176">
        <v>0</v>
      </c>
      <c r="GS176">
        <v>1</v>
      </c>
      <c r="GT176">
        <v>0</v>
      </c>
      <c r="GU176">
        <v>1</v>
      </c>
      <c r="GV176">
        <v>0</v>
      </c>
      <c r="GW176">
        <v>1.8</v>
      </c>
      <c r="GX176" t="s">
        <v>218</v>
      </c>
      <c r="GY176">
        <v>562208</v>
      </c>
      <c r="GZ176">
        <v>499240</v>
      </c>
      <c r="HA176">
        <v>1.579</v>
      </c>
      <c r="HB176">
        <v>2.2010000000000001</v>
      </c>
      <c r="HC176">
        <v>1.81</v>
      </c>
      <c r="HD176">
        <v>1.98</v>
      </c>
      <c r="HE176">
        <v>0.86670000000000003</v>
      </c>
      <c r="HF176" s="2">
        <f t="shared" si="64"/>
        <v>-7.342912409040725E-4</v>
      </c>
      <c r="HG176" s="2">
        <f t="shared" si="65"/>
        <v>4.5938864795784795E-3</v>
      </c>
      <c r="HH176" s="2">
        <f t="shared" si="66"/>
        <v>9.2300953138199082E-3</v>
      </c>
      <c r="HI176" s="2">
        <f t="shared" si="67"/>
        <v>1.0890061942694707E-2</v>
      </c>
      <c r="HJ176" s="3">
        <f t="shared" si="68"/>
        <v>95.777977458030321</v>
      </c>
      <c r="HK176" t="str">
        <f t="shared" si="69"/>
        <v>ITT</v>
      </c>
    </row>
    <row r="177" spans="1:219" hidden="1" x14ac:dyDescent="0.3">
      <c r="A177">
        <v>168</v>
      </c>
      <c r="B177" t="s">
        <v>780</v>
      </c>
      <c r="C177">
        <v>9</v>
      </c>
      <c r="D177">
        <v>1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12</v>
      </c>
      <c r="N177">
        <v>27</v>
      </c>
      <c r="O177">
        <v>25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485</v>
      </c>
      <c r="AV177">
        <v>161.80999755859381</v>
      </c>
      <c r="AW177">
        <v>162.5899963378906</v>
      </c>
      <c r="AX177">
        <v>165.88999938964841</v>
      </c>
      <c r="AY177">
        <v>161.1300048828125</v>
      </c>
      <c r="AZ177">
        <v>165.13999938964841</v>
      </c>
      <c r="BA177" s="2">
        <f t="shared" si="52"/>
        <v>4.7973356102168907E-3</v>
      </c>
      <c r="BB177" s="2">
        <f t="shared" si="53"/>
        <v>1.9892718451379632E-2</v>
      </c>
      <c r="BC177" s="2">
        <f t="shared" si="54"/>
        <v>8.9795896916313733E-3</v>
      </c>
      <c r="BD177" s="2">
        <f t="shared" si="55"/>
        <v>2.428239385767661E-2</v>
      </c>
      <c r="BE177">
        <v>4</v>
      </c>
      <c r="BF177">
        <v>4</v>
      </c>
      <c r="BG177">
        <v>36</v>
      </c>
      <c r="BH177">
        <v>48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1</v>
      </c>
      <c r="BS177">
        <v>1</v>
      </c>
      <c r="BT177">
        <v>2</v>
      </c>
      <c r="BU177">
        <v>1</v>
      </c>
      <c r="BV177">
        <v>0</v>
      </c>
      <c r="BW177">
        <v>0</v>
      </c>
      <c r="BX177">
        <v>0</v>
      </c>
      <c r="BY177">
        <v>1</v>
      </c>
      <c r="BZ177">
        <v>1</v>
      </c>
      <c r="CA177">
        <v>0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781</v>
      </c>
      <c r="CN177">
        <v>165.13999938964841</v>
      </c>
      <c r="CO177">
        <v>165.80000305175781</v>
      </c>
      <c r="CP177">
        <v>167.11000061035159</v>
      </c>
      <c r="CQ177">
        <v>164.94000244140619</v>
      </c>
      <c r="CR177">
        <v>166.3800048828125</v>
      </c>
      <c r="CS177" s="2">
        <f t="shared" si="56"/>
        <v>3.9807216523595201E-3</v>
      </c>
      <c r="CT177" s="2">
        <f t="shared" si="57"/>
        <v>7.8391332284671877E-3</v>
      </c>
      <c r="CU177" s="2">
        <f t="shared" si="58"/>
        <v>5.1869758415091782E-3</v>
      </c>
      <c r="CV177" s="2">
        <f t="shared" si="59"/>
        <v>8.6549008242940983E-3</v>
      </c>
      <c r="CW177">
        <v>35</v>
      </c>
      <c r="CX177">
        <v>22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9</v>
      </c>
      <c r="DG177">
        <v>1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2</v>
      </c>
      <c r="DP177">
        <v>0</v>
      </c>
      <c r="DQ177">
        <v>1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782</v>
      </c>
      <c r="EF177">
        <v>166.3800048828125</v>
      </c>
      <c r="EG177">
        <v>167.6199951171875</v>
      </c>
      <c r="EH177">
        <v>169.7200012207031</v>
      </c>
      <c r="EI177">
        <v>163.22999572753909</v>
      </c>
      <c r="EJ177">
        <v>164.5899963378906</v>
      </c>
      <c r="EK177" s="2">
        <f t="shared" si="60"/>
        <v>7.3976271954195871E-3</v>
      </c>
      <c r="EL177" s="2">
        <f t="shared" si="61"/>
        <v>1.2373356636880772E-2</v>
      </c>
      <c r="EM177" s="2">
        <f t="shared" si="62"/>
        <v>2.6190189222826565E-2</v>
      </c>
      <c r="EN177" s="2">
        <f t="shared" si="63"/>
        <v>8.2629603293722376E-3</v>
      </c>
      <c r="EO177">
        <v>1</v>
      </c>
      <c r="EP177">
        <v>0</v>
      </c>
      <c r="EQ177">
        <v>1</v>
      </c>
      <c r="ER177">
        <v>0</v>
      </c>
      <c r="ES177">
        <v>0</v>
      </c>
      <c r="ET177">
        <v>1</v>
      </c>
      <c r="EU177">
        <v>1</v>
      </c>
      <c r="EV177">
        <v>0</v>
      </c>
      <c r="EW177">
        <v>0</v>
      </c>
      <c r="EX177">
        <v>0</v>
      </c>
      <c r="EY177">
        <v>1</v>
      </c>
      <c r="EZ177">
        <v>0</v>
      </c>
      <c r="FA177">
        <v>0</v>
      </c>
      <c r="FB177">
        <v>92</v>
      </c>
      <c r="FC177">
        <v>1</v>
      </c>
      <c r="FD177">
        <v>0</v>
      </c>
      <c r="FE177">
        <v>0</v>
      </c>
      <c r="FF177">
        <v>0</v>
      </c>
      <c r="FG177">
        <v>1</v>
      </c>
      <c r="FH177">
        <v>1</v>
      </c>
      <c r="FI177">
        <v>0</v>
      </c>
      <c r="FJ177">
        <v>0</v>
      </c>
      <c r="FK177">
        <v>1</v>
      </c>
      <c r="FL177">
        <v>1</v>
      </c>
      <c r="FM177">
        <v>1</v>
      </c>
      <c r="FN177">
        <v>1</v>
      </c>
      <c r="FO177">
        <v>3</v>
      </c>
      <c r="FP177">
        <v>1</v>
      </c>
      <c r="FQ177">
        <v>0</v>
      </c>
      <c r="FR177">
        <v>0</v>
      </c>
      <c r="FS177">
        <v>2</v>
      </c>
      <c r="FT177">
        <v>1</v>
      </c>
      <c r="FU177">
        <v>1</v>
      </c>
      <c r="FV177">
        <v>1</v>
      </c>
      <c r="FW177" t="s">
        <v>783</v>
      </c>
      <c r="FX177">
        <v>164.5899963378906</v>
      </c>
      <c r="FY177">
        <v>163.2799987792969</v>
      </c>
      <c r="FZ177">
        <v>169.8800048828125</v>
      </c>
      <c r="GA177">
        <v>159.05999755859381</v>
      </c>
      <c r="GB177">
        <v>162.27000427246091</v>
      </c>
      <c r="GC177">
        <v>217</v>
      </c>
      <c r="GD177">
        <v>107</v>
      </c>
      <c r="GE177">
        <v>59</v>
      </c>
      <c r="GF177">
        <v>104</v>
      </c>
      <c r="GG177">
        <v>0</v>
      </c>
      <c r="GH177">
        <v>50</v>
      </c>
      <c r="GI177">
        <v>0</v>
      </c>
      <c r="GJ177">
        <v>0</v>
      </c>
      <c r="GK177">
        <v>0</v>
      </c>
      <c r="GL177">
        <v>94</v>
      </c>
      <c r="GM177">
        <v>0</v>
      </c>
      <c r="GN177">
        <v>93</v>
      </c>
      <c r="GO177">
        <v>3</v>
      </c>
      <c r="GP177">
        <v>2</v>
      </c>
      <c r="GQ177">
        <v>2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2.2000000000000002</v>
      </c>
      <c r="GX177" t="s">
        <v>218</v>
      </c>
      <c r="GY177">
        <v>129756</v>
      </c>
      <c r="GZ177">
        <v>69420</v>
      </c>
      <c r="HA177">
        <v>2.8319999999999999</v>
      </c>
      <c r="HB177">
        <v>3.8330000000000002</v>
      </c>
      <c r="HC177">
        <v>12.28</v>
      </c>
      <c r="HD177">
        <v>7.12</v>
      </c>
      <c r="HE177">
        <v>14.375</v>
      </c>
      <c r="HF177" s="2">
        <f t="shared" si="64"/>
        <v>-8.0230130351996998E-3</v>
      </c>
      <c r="HG177" s="2">
        <f t="shared" si="65"/>
        <v>3.8850988426027189E-2</v>
      </c>
      <c r="HH177" s="2">
        <f t="shared" si="66"/>
        <v>2.5845181603701528E-2</v>
      </c>
      <c r="HI177" s="2">
        <f t="shared" si="67"/>
        <v>1.978188592684893E-2</v>
      </c>
      <c r="HJ177" s="3">
        <f t="shared" si="68"/>
        <v>169.6235881220731</v>
      </c>
      <c r="HK177" t="str">
        <f t="shared" si="69"/>
        <v>JJSF</v>
      </c>
    </row>
    <row r="178" spans="1:219" hidden="1" x14ac:dyDescent="0.3">
      <c r="A178">
        <v>169</v>
      </c>
      <c r="B178" t="s">
        <v>784</v>
      </c>
      <c r="C178">
        <v>10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13</v>
      </c>
      <c r="N178">
        <v>122</v>
      </c>
      <c r="O178">
        <v>52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785</v>
      </c>
      <c r="AV178">
        <v>166.0899963378906</v>
      </c>
      <c r="AW178">
        <v>166.05999755859381</v>
      </c>
      <c r="AX178">
        <v>168.52000427246091</v>
      </c>
      <c r="AY178">
        <v>164.83000183105469</v>
      </c>
      <c r="AZ178">
        <v>167.21000671386719</v>
      </c>
      <c r="BA178" s="2">
        <f t="shared" si="52"/>
        <v>-1.8065024531987994E-4</v>
      </c>
      <c r="BB178" s="2">
        <f t="shared" si="53"/>
        <v>1.4597713336689688E-2</v>
      </c>
      <c r="BC178" s="2">
        <f t="shared" si="54"/>
        <v>7.4069357197547037E-3</v>
      </c>
      <c r="BD178" s="2">
        <f t="shared" si="55"/>
        <v>1.4233627099155655E-2</v>
      </c>
      <c r="BE178">
        <v>46</v>
      </c>
      <c r="BF178">
        <v>107</v>
      </c>
      <c r="BG178">
        <v>30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6</v>
      </c>
      <c r="BO178">
        <v>6</v>
      </c>
      <c r="BP178">
        <v>1</v>
      </c>
      <c r="BQ178">
        <v>1</v>
      </c>
      <c r="BR178">
        <v>3</v>
      </c>
      <c r="BS178">
        <v>1</v>
      </c>
      <c r="BT178">
        <v>17</v>
      </c>
      <c r="BU178">
        <v>0</v>
      </c>
      <c r="BV178">
        <v>0</v>
      </c>
      <c r="BW178">
        <v>0</v>
      </c>
      <c r="BX178">
        <v>0</v>
      </c>
      <c r="BY178">
        <v>3</v>
      </c>
      <c r="BZ178">
        <v>3</v>
      </c>
      <c r="CA178">
        <v>0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441</v>
      </c>
      <c r="CN178">
        <v>167.21000671386719</v>
      </c>
      <c r="CO178">
        <v>167.8800048828125</v>
      </c>
      <c r="CP178">
        <v>170.36000061035159</v>
      </c>
      <c r="CQ178">
        <v>167.52000427246091</v>
      </c>
      <c r="CR178">
        <v>169.5899963378906</v>
      </c>
      <c r="CS178" s="2">
        <f t="shared" si="56"/>
        <v>3.9909348907453124E-3</v>
      </c>
      <c r="CT178" s="2">
        <f t="shared" si="57"/>
        <v>1.4557382711047007E-2</v>
      </c>
      <c r="CU178" s="2">
        <f t="shared" si="58"/>
        <v>2.1443924224501254E-3</v>
      </c>
      <c r="CV178" s="2">
        <f t="shared" si="59"/>
        <v>1.2205861844029053E-2</v>
      </c>
      <c r="CW178">
        <v>27</v>
      </c>
      <c r="CX178">
        <v>31</v>
      </c>
      <c r="CY178">
        <v>128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4</v>
      </c>
      <c r="DG178">
        <v>1</v>
      </c>
      <c r="DH178">
        <v>0</v>
      </c>
      <c r="DI178">
        <v>0</v>
      </c>
      <c r="DJ178">
        <v>0</v>
      </c>
      <c r="DK178">
        <v>1</v>
      </c>
      <c r="DL178">
        <v>5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509</v>
      </c>
      <c r="EF178">
        <v>169.5899963378906</v>
      </c>
      <c r="EG178">
        <v>169.00999450683591</v>
      </c>
      <c r="EH178">
        <v>169.69000244140619</v>
      </c>
      <c r="EI178">
        <v>167.7799987792969</v>
      </c>
      <c r="EJ178">
        <v>168.19000244140619</v>
      </c>
      <c r="EK178" s="2">
        <f t="shared" si="60"/>
        <v>-3.4317605461564593E-3</v>
      </c>
      <c r="EL178" s="2">
        <f t="shared" si="61"/>
        <v>4.0073541445383443E-3</v>
      </c>
      <c r="EM178" s="2">
        <f t="shared" si="62"/>
        <v>7.2776508343668223E-3</v>
      </c>
      <c r="EN178" s="2">
        <f t="shared" si="63"/>
        <v>2.4377409843496789E-3</v>
      </c>
      <c r="EO178">
        <v>39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37</v>
      </c>
      <c r="EY178">
        <v>11</v>
      </c>
      <c r="EZ178">
        <v>29</v>
      </c>
      <c r="FA178">
        <v>45</v>
      </c>
      <c r="FB178">
        <v>39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306</v>
      </c>
      <c r="FX178">
        <v>168.19000244140619</v>
      </c>
      <c r="FY178">
        <v>168.80000305175781</v>
      </c>
      <c r="FZ178">
        <v>169.58000183105469</v>
      </c>
      <c r="GA178">
        <v>163.16999816894531</v>
      </c>
      <c r="GB178">
        <v>163.50999450683591</v>
      </c>
      <c r="GC178">
        <v>595</v>
      </c>
      <c r="GD178">
        <v>184</v>
      </c>
      <c r="GE178">
        <v>225</v>
      </c>
      <c r="GF178">
        <v>166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42</v>
      </c>
      <c r="GM178">
        <v>0</v>
      </c>
      <c r="GN178">
        <v>39</v>
      </c>
      <c r="GO178">
        <v>1</v>
      </c>
      <c r="GP178">
        <v>0</v>
      </c>
      <c r="GQ178">
        <v>1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2.6</v>
      </c>
      <c r="GX178" t="s">
        <v>281</v>
      </c>
      <c r="GY178">
        <v>414318</v>
      </c>
      <c r="GZ178">
        <v>663180</v>
      </c>
      <c r="HA178">
        <v>1.107</v>
      </c>
      <c r="HB178">
        <v>1.4770000000000001</v>
      </c>
      <c r="HC178">
        <v>4.0599999999999996</v>
      </c>
      <c r="HD178">
        <v>5.05</v>
      </c>
      <c r="HE178">
        <v>0.44219999999999998</v>
      </c>
      <c r="HF178" s="2">
        <f t="shared" si="64"/>
        <v>3.6137476263230495E-3</v>
      </c>
      <c r="HG178" s="2">
        <f t="shared" si="65"/>
        <v>4.5995917612617898E-3</v>
      </c>
      <c r="HH178" s="2">
        <f t="shared" si="66"/>
        <v>3.3353108892339445E-2</v>
      </c>
      <c r="HI178" s="2">
        <f t="shared" si="67"/>
        <v>2.0793611969474046E-3</v>
      </c>
      <c r="HJ178" s="3">
        <f t="shared" si="68"/>
        <v>169.57641415509565</v>
      </c>
      <c r="HK178" t="str">
        <f t="shared" si="69"/>
        <v>JKHY</v>
      </c>
    </row>
    <row r="179" spans="1:219" hidden="1" x14ac:dyDescent="0.3">
      <c r="A179">
        <v>170</v>
      </c>
      <c r="B179" t="s">
        <v>786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6</v>
      </c>
      <c r="N179">
        <v>27</v>
      </c>
      <c r="O179">
        <v>39</v>
      </c>
      <c r="P179">
        <v>19</v>
      </c>
      <c r="Q179">
        <v>102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3</v>
      </c>
      <c r="Z179">
        <v>1</v>
      </c>
      <c r="AA179">
        <v>1</v>
      </c>
      <c r="AB179">
        <v>5</v>
      </c>
      <c r="AC179">
        <v>1</v>
      </c>
      <c r="AD179">
        <v>5</v>
      </c>
      <c r="AE179">
        <v>0</v>
      </c>
      <c r="AF179">
        <v>0</v>
      </c>
      <c r="AG179">
        <v>1</v>
      </c>
      <c r="AH179">
        <v>1</v>
      </c>
      <c r="AI179">
        <v>0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251</v>
      </c>
      <c r="AV179">
        <v>32.340000152587891</v>
      </c>
      <c r="AW179">
        <v>32.25</v>
      </c>
      <c r="AX179">
        <v>32.470001220703118</v>
      </c>
      <c r="AY179">
        <v>31.620000839233398</v>
      </c>
      <c r="AZ179">
        <v>31.629999160766602</v>
      </c>
      <c r="BA179" s="2">
        <f t="shared" si="52"/>
        <v>-2.7907024058260177E-3</v>
      </c>
      <c r="BB179" s="2">
        <f t="shared" si="53"/>
        <v>6.7755224032096661E-3</v>
      </c>
      <c r="BC179" s="2">
        <f t="shared" si="54"/>
        <v>1.953485769818919E-2</v>
      </c>
      <c r="BD179" s="2">
        <f t="shared" si="55"/>
        <v>3.1610249125790801E-4</v>
      </c>
      <c r="BE179">
        <v>59</v>
      </c>
      <c r="BF179">
        <v>10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21</v>
      </c>
      <c r="BO179">
        <v>13</v>
      </c>
      <c r="BP179">
        <v>10</v>
      </c>
      <c r="BQ179">
        <v>13</v>
      </c>
      <c r="BR179">
        <v>76</v>
      </c>
      <c r="BS179">
        <v>0</v>
      </c>
      <c r="BT179">
        <v>0</v>
      </c>
      <c r="BU179">
        <v>0</v>
      </c>
      <c r="BV179">
        <v>0</v>
      </c>
      <c r="BW179">
        <v>12</v>
      </c>
      <c r="BX179">
        <v>0</v>
      </c>
      <c r="BY179">
        <v>1</v>
      </c>
      <c r="BZ179">
        <v>0</v>
      </c>
      <c r="CA179">
        <v>2</v>
      </c>
      <c r="CB179">
        <v>0</v>
      </c>
      <c r="CC179">
        <v>1</v>
      </c>
      <c r="CD179">
        <v>0</v>
      </c>
      <c r="CE179">
        <v>74</v>
      </c>
      <c r="CF179">
        <v>12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v>0</v>
      </c>
      <c r="CM179" t="s">
        <v>787</v>
      </c>
      <c r="CN179">
        <v>31.629999160766602</v>
      </c>
      <c r="CO179">
        <v>31.649999618530281</v>
      </c>
      <c r="CP179">
        <v>32.619998931884773</v>
      </c>
      <c r="CQ179">
        <v>31.590000152587891</v>
      </c>
      <c r="CR179">
        <v>32.5</v>
      </c>
      <c r="CS179" s="2">
        <f t="shared" si="56"/>
        <v>6.3192600330930215E-4</v>
      </c>
      <c r="CT179" s="2">
        <f t="shared" si="57"/>
        <v>2.9736337986398742E-2</v>
      </c>
      <c r="CU179" s="2">
        <f t="shared" si="58"/>
        <v>1.89571774614683E-3</v>
      </c>
      <c r="CV179" s="2">
        <f t="shared" si="59"/>
        <v>2.7999995304987979E-2</v>
      </c>
      <c r="CW179">
        <v>3</v>
      </c>
      <c r="CX179">
        <v>8</v>
      </c>
      <c r="CY179">
        <v>13</v>
      </c>
      <c r="CZ179">
        <v>69</v>
      </c>
      <c r="DA179">
        <v>102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0</v>
      </c>
      <c r="DH179">
        <v>0</v>
      </c>
      <c r="DI179">
        <v>0</v>
      </c>
      <c r="DJ179">
        <v>0</v>
      </c>
      <c r="DK179">
        <v>1</v>
      </c>
      <c r="DL179">
        <v>2</v>
      </c>
      <c r="DM179">
        <v>1</v>
      </c>
      <c r="DN179">
        <v>2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788</v>
      </c>
      <c r="EF179">
        <v>32.5</v>
      </c>
      <c r="EG179">
        <v>32.75</v>
      </c>
      <c r="EH179">
        <v>33.369998931884773</v>
      </c>
      <c r="EI179">
        <v>32.75</v>
      </c>
      <c r="EJ179">
        <v>32.759998321533203</v>
      </c>
      <c r="EK179" s="2">
        <f t="shared" si="60"/>
        <v>7.6335877862595547E-3</v>
      </c>
      <c r="EL179" s="2">
        <f t="shared" si="61"/>
        <v>1.8579531067721144E-2</v>
      </c>
      <c r="EM179" s="2">
        <f t="shared" si="62"/>
        <v>0</v>
      </c>
      <c r="EN179" s="2">
        <f t="shared" si="63"/>
        <v>3.0519908563708675E-4</v>
      </c>
      <c r="EO179">
        <v>25</v>
      </c>
      <c r="EP179">
        <v>101</v>
      </c>
      <c r="EQ179">
        <v>61</v>
      </c>
      <c r="ER179">
        <v>8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789</v>
      </c>
      <c r="FX179">
        <v>32.759998321533203</v>
      </c>
      <c r="FY179">
        <v>32.849998474121087</v>
      </c>
      <c r="FZ179">
        <v>33.060001373291023</v>
      </c>
      <c r="GA179">
        <v>32.729999542236328</v>
      </c>
      <c r="GB179">
        <v>32.970001220703118</v>
      </c>
      <c r="GC179">
        <v>652</v>
      </c>
      <c r="GD179">
        <v>140</v>
      </c>
      <c r="GE179">
        <v>390</v>
      </c>
      <c r="GF179">
        <v>2</v>
      </c>
      <c r="GG179">
        <v>0</v>
      </c>
      <c r="GH179">
        <v>300</v>
      </c>
      <c r="GI179">
        <v>0</v>
      </c>
      <c r="GJ179">
        <v>179</v>
      </c>
      <c r="GK179">
        <v>7</v>
      </c>
      <c r="GL179">
        <v>77</v>
      </c>
      <c r="GM179">
        <v>2</v>
      </c>
      <c r="GN179">
        <v>0</v>
      </c>
      <c r="GO179">
        <v>2</v>
      </c>
      <c r="GP179">
        <v>0</v>
      </c>
      <c r="GQ179">
        <v>1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1.5</v>
      </c>
      <c r="GX179" t="s">
        <v>296</v>
      </c>
      <c r="GY179">
        <v>1278791</v>
      </c>
      <c r="GZ179">
        <v>1758340</v>
      </c>
      <c r="HA179">
        <v>0.71899999999999997</v>
      </c>
      <c r="HB179">
        <v>1.198</v>
      </c>
      <c r="HC179">
        <v>0.43</v>
      </c>
      <c r="HD179">
        <v>3.37</v>
      </c>
      <c r="HE179">
        <v>0.14739999000000001</v>
      </c>
      <c r="HF179" s="2">
        <f t="shared" si="64"/>
        <v>2.7397307996462894E-3</v>
      </c>
      <c r="HG179" s="2">
        <f t="shared" si="65"/>
        <v>6.3521745446627476E-3</v>
      </c>
      <c r="HH179" s="2">
        <f t="shared" si="66"/>
        <v>3.6529356912845534E-3</v>
      </c>
      <c r="HI179" s="2">
        <f t="shared" si="67"/>
        <v>7.2793954983563225E-3</v>
      </c>
      <c r="HJ179" s="3">
        <f t="shared" si="68"/>
        <v>33.058667398220607</v>
      </c>
      <c r="HK179" t="str">
        <f t="shared" si="69"/>
        <v>JEF</v>
      </c>
    </row>
    <row r="180" spans="1:219" hidden="1" x14ac:dyDescent="0.3">
      <c r="A180">
        <v>171</v>
      </c>
      <c r="B180" t="s">
        <v>790</v>
      </c>
      <c r="C180">
        <v>9</v>
      </c>
      <c r="D180">
        <v>1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0</v>
      </c>
      <c r="N180">
        <v>0</v>
      </c>
      <c r="O180">
        <v>0</v>
      </c>
      <c r="P180">
        <v>3</v>
      </c>
      <c r="Q180">
        <v>63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224</v>
      </c>
      <c r="AV180">
        <v>137.9100036621094</v>
      </c>
      <c r="AW180">
        <v>139.25</v>
      </c>
      <c r="AX180">
        <v>139.72999572753909</v>
      </c>
      <c r="AY180">
        <v>136.2200012207031</v>
      </c>
      <c r="AZ180">
        <v>136.52000427246091</v>
      </c>
      <c r="BA180" s="2">
        <f t="shared" si="52"/>
        <v>9.6229539525356511E-3</v>
      </c>
      <c r="BB180" s="2">
        <f t="shared" si="53"/>
        <v>3.4351659787855704E-3</v>
      </c>
      <c r="BC180" s="2">
        <f t="shared" si="54"/>
        <v>2.1759416727446301E-2</v>
      </c>
      <c r="BD180" s="2">
        <f t="shared" si="55"/>
        <v>2.1975025078309063E-3</v>
      </c>
      <c r="BE180">
        <v>8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</v>
      </c>
      <c r="BO180">
        <v>2</v>
      </c>
      <c r="BP180">
        <v>1</v>
      </c>
      <c r="BQ180">
        <v>2</v>
      </c>
      <c r="BR180">
        <v>39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12</v>
      </c>
      <c r="CF180">
        <v>0</v>
      </c>
      <c r="CG180">
        <v>4</v>
      </c>
      <c r="CH180">
        <v>0</v>
      </c>
      <c r="CI180">
        <v>2</v>
      </c>
      <c r="CJ180">
        <v>0</v>
      </c>
      <c r="CK180">
        <v>1</v>
      </c>
      <c r="CL180">
        <v>0</v>
      </c>
      <c r="CM180" t="s">
        <v>791</v>
      </c>
      <c r="CN180">
        <v>136.52000427246091</v>
      </c>
      <c r="CO180">
        <v>137.75</v>
      </c>
      <c r="CP180">
        <v>140.83000183105469</v>
      </c>
      <c r="CQ180">
        <v>137.5899963378906</v>
      </c>
      <c r="CR180">
        <v>138.05999755859381</v>
      </c>
      <c r="CS180" s="2">
        <f t="shared" si="56"/>
        <v>8.9291885846758401E-3</v>
      </c>
      <c r="CT180" s="2">
        <f t="shared" si="57"/>
        <v>2.1870352843917362E-2</v>
      </c>
      <c r="CU180" s="2">
        <f t="shared" si="58"/>
        <v>1.1615510860937261E-3</v>
      </c>
      <c r="CV180" s="2">
        <f t="shared" si="59"/>
        <v>3.4043258656710762E-3</v>
      </c>
      <c r="CW180">
        <v>3</v>
      </c>
      <c r="CX180">
        <v>38</v>
      </c>
      <c r="CY180">
        <v>41</v>
      </c>
      <c r="CZ180">
        <v>11</v>
      </c>
      <c r="DA180">
        <v>2</v>
      </c>
      <c r="DB180">
        <v>1</v>
      </c>
      <c r="DC180">
        <v>54</v>
      </c>
      <c r="DD180">
        <v>1</v>
      </c>
      <c r="DE180">
        <v>2</v>
      </c>
      <c r="DF180">
        <v>4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3</v>
      </c>
      <c r="DM180">
        <v>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493</v>
      </c>
      <c r="EF180">
        <v>138.05999755859381</v>
      </c>
      <c r="EG180">
        <v>139.6300048828125</v>
      </c>
      <c r="EH180">
        <v>142.30000305175781</v>
      </c>
      <c r="EI180">
        <v>138.24000549316409</v>
      </c>
      <c r="EJ180">
        <v>138.6199951171875</v>
      </c>
      <c r="EK180" s="2">
        <f t="shared" si="60"/>
        <v>1.1244054066576581E-2</v>
      </c>
      <c r="EL180" s="2">
        <f t="shared" si="61"/>
        <v>1.8763163117952786E-2</v>
      </c>
      <c r="EM180" s="2">
        <f t="shared" si="62"/>
        <v>9.9548760369592149E-3</v>
      </c>
      <c r="EN180" s="2">
        <f t="shared" si="63"/>
        <v>2.7412324152960021E-3</v>
      </c>
      <c r="EO180">
        <v>43</v>
      </c>
      <c r="EP180">
        <v>27</v>
      </c>
      <c r="EQ180">
        <v>4</v>
      </c>
      <c r="ER180">
        <v>1</v>
      </c>
      <c r="ES180">
        <v>0</v>
      </c>
      <c r="ET180">
        <v>2</v>
      </c>
      <c r="EU180">
        <v>5</v>
      </c>
      <c r="EV180">
        <v>0</v>
      </c>
      <c r="EW180">
        <v>0</v>
      </c>
      <c r="EX180">
        <v>6</v>
      </c>
      <c r="EY180">
        <v>6</v>
      </c>
      <c r="EZ180">
        <v>0</v>
      </c>
      <c r="FA180">
        <v>3</v>
      </c>
      <c r="FB180">
        <v>7</v>
      </c>
      <c r="FC180">
        <v>1</v>
      </c>
      <c r="FD180">
        <v>0</v>
      </c>
      <c r="FE180">
        <v>0</v>
      </c>
      <c r="FF180">
        <v>0</v>
      </c>
      <c r="FG180">
        <v>32</v>
      </c>
      <c r="FH180">
        <v>5</v>
      </c>
      <c r="FI180">
        <v>0</v>
      </c>
      <c r="FJ180">
        <v>0</v>
      </c>
      <c r="FK180">
        <v>1</v>
      </c>
      <c r="FL180">
        <v>1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540</v>
      </c>
      <c r="FX180">
        <v>138.6199951171875</v>
      </c>
      <c r="FY180">
        <v>134.1000061035156</v>
      </c>
      <c r="FZ180">
        <v>143.1000061035156</v>
      </c>
      <c r="GA180">
        <v>132.94000244140619</v>
      </c>
      <c r="GB180">
        <v>142.8500061035156</v>
      </c>
      <c r="GC180">
        <v>244</v>
      </c>
      <c r="GD180">
        <v>74</v>
      </c>
      <c r="GE180">
        <v>170</v>
      </c>
      <c r="GF180">
        <v>26</v>
      </c>
      <c r="GG180">
        <v>2</v>
      </c>
      <c r="GH180">
        <v>80</v>
      </c>
      <c r="GI180">
        <v>2</v>
      </c>
      <c r="GJ180">
        <v>14</v>
      </c>
      <c r="GK180">
        <v>0</v>
      </c>
      <c r="GL180">
        <v>46</v>
      </c>
      <c r="GM180">
        <v>0</v>
      </c>
      <c r="GN180">
        <v>7</v>
      </c>
      <c r="GO180">
        <v>0</v>
      </c>
      <c r="GP180">
        <v>0</v>
      </c>
      <c r="GQ180">
        <v>0</v>
      </c>
      <c r="GR180">
        <v>0</v>
      </c>
      <c r="GS180">
        <v>1</v>
      </c>
      <c r="GT180">
        <v>0</v>
      </c>
      <c r="GU180">
        <v>0</v>
      </c>
      <c r="GV180">
        <v>0</v>
      </c>
      <c r="GW180">
        <v>2.6</v>
      </c>
      <c r="GX180" t="s">
        <v>281</v>
      </c>
      <c r="GY180">
        <v>114326</v>
      </c>
      <c r="GZ180">
        <v>117500</v>
      </c>
      <c r="HA180">
        <v>0.77700000000000002</v>
      </c>
      <c r="HB180">
        <v>1.347</v>
      </c>
      <c r="HC180">
        <v>3.05</v>
      </c>
      <c r="HD180">
        <v>5.78</v>
      </c>
      <c r="HE180">
        <v>0.11799999999999999</v>
      </c>
      <c r="HF180" s="2">
        <f t="shared" si="64"/>
        <v>-3.3706105950381593E-2</v>
      </c>
      <c r="HG180" s="2">
        <f t="shared" si="65"/>
        <v>6.2893079078484404E-2</v>
      </c>
      <c r="HH180" s="2">
        <f t="shared" si="66"/>
        <v>8.6502879143343092E-3</v>
      </c>
      <c r="HI180" s="2">
        <f t="shared" si="67"/>
        <v>6.9373491345377736E-2</v>
      </c>
      <c r="HJ180" s="3">
        <f t="shared" si="68"/>
        <v>142.53396839180925</v>
      </c>
      <c r="HK180" t="str">
        <f t="shared" si="69"/>
        <v>JBT</v>
      </c>
    </row>
    <row r="181" spans="1:219" hidden="1" x14ac:dyDescent="0.3">
      <c r="A181">
        <v>172</v>
      </c>
      <c r="B181" t="s">
        <v>792</v>
      </c>
      <c r="C181">
        <v>10</v>
      </c>
      <c r="D181">
        <v>1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87</v>
      </c>
      <c r="N181">
        <v>46</v>
      </c>
      <c r="O181">
        <v>14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53</v>
      </c>
      <c r="W181">
        <v>7</v>
      </c>
      <c r="X181">
        <v>8</v>
      </c>
      <c r="Y181">
        <v>4</v>
      </c>
      <c r="Z181">
        <v>0</v>
      </c>
      <c r="AA181">
        <v>1</v>
      </c>
      <c r="AB181">
        <v>72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236</v>
      </c>
      <c r="AV181">
        <v>61.880001068115227</v>
      </c>
      <c r="AW181">
        <v>62.400001525878913</v>
      </c>
      <c r="AX181">
        <v>63.520000457763672</v>
      </c>
      <c r="AY181">
        <v>62.110000610351563</v>
      </c>
      <c r="AZ181">
        <v>62.290000915527337</v>
      </c>
      <c r="BA181" s="2">
        <f t="shared" si="52"/>
        <v>8.3333404655131504E-3</v>
      </c>
      <c r="BB181" s="2">
        <f t="shared" si="53"/>
        <v>1.7632224871117264E-2</v>
      </c>
      <c r="BC181" s="2">
        <f t="shared" si="54"/>
        <v>4.6474504557035834E-3</v>
      </c>
      <c r="BD181" s="2">
        <f t="shared" si="55"/>
        <v>2.8897142804649167E-3</v>
      </c>
      <c r="BE181">
        <v>41</v>
      </c>
      <c r="BF181">
        <v>44</v>
      </c>
      <c r="BG181">
        <v>29</v>
      </c>
      <c r="BH181">
        <v>31</v>
      </c>
      <c r="BI181">
        <v>0</v>
      </c>
      <c r="BJ181">
        <v>1</v>
      </c>
      <c r="BK181">
        <v>60</v>
      </c>
      <c r="BL181">
        <v>0</v>
      </c>
      <c r="BM181">
        <v>0</v>
      </c>
      <c r="BN181">
        <v>30</v>
      </c>
      <c r="BO181">
        <v>19</v>
      </c>
      <c r="BP181">
        <v>14</v>
      </c>
      <c r="BQ181">
        <v>2</v>
      </c>
      <c r="BR181">
        <v>0</v>
      </c>
      <c r="BS181">
        <v>1</v>
      </c>
      <c r="BT181">
        <v>11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416</v>
      </c>
      <c r="CN181">
        <v>62.290000915527337</v>
      </c>
      <c r="CO181">
        <v>62.279998779296882</v>
      </c>
      <c r="CP181">
        <v>63.25</v>
      </c>
      <c r="CQ181">
        <v>62.099998474121087</v>
      </c>
      <c r="CR181">
        <v>62.900001525878913</v>
      </c>
      <c r="CS181" s="2">
        <f t="shared" si="56"/>
        <v>-1.605994930393706E-4</v>
      </c>
      <c r="CT181" s="2">
        <f t="shared" si="57"/>
        <v>1.5335987679100715E-2</v>
      </c>
      <c r="CU181" s="2">
        <f t="shared" si="58"/>
        <v>2.8901783671138048E-3</v>
      </c>
      <c r="CV181" s="2">
        <f t="shared" si="59"/>
        <v>1.2718649162968387E-2</v>
      </c>
      <c r="CW181">
        <v>11</v>
      </c>
      <c r="CX181">
        <v>74</v>
      </c>
      <c r="CY181">
        <v>107</v>
      </c>
      <c r="CZ181">
        <v>2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</v>
      </c>
      <c r="DG181">
        <v>1</v>
      </c>
      <c r="DH181">
        <v>0</v>
      </c>
      <c r="DI181">
        <v>0</v>
      </c>
      <c r="DJ181">
        <v>0</v>
      </c>
      <c r="DK181">
        <v>1</v>
      </c>
      <c r="DL181">
        <v>3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762</v>
      </c>
      <c r="EF181">
        <v>62.900001525878913</v>
      </c>
      <c r="EG181">
        <v>63.220001220703118</v>
      </c>
      <c r="EH181">
        <v>63.799999237060547</v>
      </c>
      <c r="EI181">
        <v>62.529998779296882</v>
      </c>
      <c r="EJ181">
        <v>62.810001373291023</v>
      </c>
      <c r="EK181" s="2">
        <f t="shared" si="60"/>
        <v>5.0616844138783312E-3</v>
      </c>
      <c r="EL181" s="2">
        <f t="shared" si="61"/>
        <v>9.0908781080442091E-3</v>
      </c>
      <c r="EM181" s="2">
        <f t="shared" si="62"/>
        <v>1.0914306043706246E-2</v>
      </c>
      <c r="EN181" s="2">
        <f t="shared" si="63"/>
        <v>4.4579300727926041E-3</v>
      </c>
      <c r="EO181">
        <v>21</v>
      </c>
      <c r="EP181">
        <v>8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6</v>
      </c>
      <c r="EY181">
        <v>3</v>
      </c>
      <c r="EZ181">
        <v>6</v>
      </c>
      <c r="FA181">
        <v>11</v>
      </c>
      <c r="FB181">
        <v>143</v>
      </c>
      <c r="FC181">
        <v>0</v>
      </c>
      <c r="FD181">
        <v>0</v>
      </c>
      <c r="FE181">
        <v>0</v>
      </c>
      <c r="FF181">
        <v>0</v>
      </c>
      <c r="FG181">
        <v>8</v>
      </c>
      <c r="FH181">
        <v>0</v>
      </c>
      <c r="FI181">
        <v>0</v>
      </c>
      <c r="FJ181">
        <v>0</v>
      </c>
      <c r="FK181">
        <v>1</v>
      </c>
      <c r="FL181">
        <v>0</v>
      </c>
      <c r="FM181">
        <v>0</v>
      </c>
      <c r="FN181">
        <v>0</v>
      </c>
      <c r="FO181">
        <v>29</v>
      </c>
      <c r="FP181">
        <v>9</v>
      </c>
      <c r="FQ181">
        <v>0</v>
      </c>
      <c r="FR181">
        <v>0</v>
      </c>
      <c r="FS181">
        <v>1</v>
      </c>
      <c r="FT181">
        <v>1</v>
      </c>
      <c r="FU181">
        <v>0</v>
      </c>
      <c r="FV181">
        <v>0</v>
      </c>
      <c r="FW181" t="s">
        <v>793</v>
      </c>
      <c r="FX181">
        <v>62.810001373291023</v>
      </c>
      <c r="FY181">
        <v>62.869998931884773</v>
      </c>
      <c r="FZ181">
        <v>63.700000762939453</v>
      </c>
      <c r="GA181">
        <v>62.650001525878913</v>
      </c>
      <c r="GB181">
        <v>63.400001525878913</v>
      </c>
      <c r="GC181">
        <v>515</v>
      </c>
      <c r="GD181">
        <v>309</v>
      </c>
      <c r="GE181">
        <v>223</v>
      </c>
      <c r="GF181">
        <v>172</v>
      </c>
      <c r="GG181">
        <v>0</v>
      </c>
      <c r="GH181">
        <v>33</v>
      </c>
      <c r="GI181">
        <v>0</v>
      </c>
      <c r="GJ181">
        <v>2</v>
      </c>
      <c r="GK181">
        <v>0</v>
      </c>
      <c r="GL181">
        <v>143</v>
      </c>
      <c r="GM181">
        <v>0</v>
      </c>
      <c r="GN181">
        <v>143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2.2000000000000002</v>
      </c>
      <c r="GX181" t="s">
        <v>218</v>
      </c>
      <c r="GY181">
        <v>3713740</v>
      </c>
      <c r="GZ181">
        <v>3220500</v>
      </c>
      <c r="HA181">
        <v>0.82699999999999996</v>
      </c>
      <c r="HB181">
        <v>1.1819999999999999</v>
      </c>
      <c r="HC181">
        <v>1.69</v>
      </c>
      <c r="HD181">
        <v>1.47</v>
      </c>
      <c r="HE181">
        <v>0.96300006000000005</v>
      </c>
      <c r="HF181" s="2">
        <f t="shared" si="64"/>
        <v>9.5431143014257369E-4</v>
      </c>
      <c r="HG181" s="2">
        <f t="shared" si="65"/>
        <v>1.3029855904453491E-2</v>
      </c>
      <c r="HH181" s="2">
        <f t="shared" si="66"/>
        <v>3.4992430371155736E-3</v>
      </c>
      <c r="HI181" s="2">
        <f t="shared" si="67"/>
        <v>1.1829652712135319E-2</v>
      </c>
      <c r="HJ181" s="3">
        <f t="shared" si="68"/>
        <v>63.689185958680376</v>
      </c>
      <c r="HK181" t="str">
        <f t="shared" si="69"/>
        <v>JCI</v>
      </c>
    </row>
    <row r="182" spans="1:219" hidden="1" x14ac:dyDescent="0.3">
      <c r="A182">
        <v>173</v>
      </c>
      <c r="B182" t="s">
        <v>794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1</v>
      </c>
      <c r="N182">
        <v>0</v>
      </c>
      <c r="O182">
        <v>1</v>
      </c>
      <c r="P182">
        <v>5</v>
      </c>
      <c r="Q182">
        <v>66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795</v>
      </c>
      <c r="AV182">
        <v>112.3199996948242</v>
      </c>
      <c r="AW182">
        <v>110.8199996948242</v>
      </c>
      <c r="AX182">
        <v>112.4899978637695</v>
      </c>
      <c r="AY182">
        <v>109.120002746582</v>
      </c>
      <c r="AZ182">
        <v>110.59999847412109</v>
      </c>
      <c r="BA182" s="2">
        <f t="shared" si="52"/>
        <v>-1.3535462950105437E-2</v>
      </c>
      <c r="BB182" s="2">
        <f t="shared" si="53"/>
        <v>1.4845748072355169E-2</v>
      </c>
      <c r="BC182" s="2">
        <f t="shared" si="54"/>
        <v>1.5340163805483198E-2</v>
      </c>
      <c r="BD182" s="2">
        <f t="shared" si="55"/>
        <v>1.3381516708477981E-2</v>
      </c>
      <c r="BE182">
        <v>20</v>
      </c>
      <c r="BF182">
        <v>26</v>
      </c>
      <c r="BG182">
        <v>10</v>
      </c>
      <c r="BH182">
        <v>1</v>
      </c>
      <c r="BI182">
        <v>0</v>
      </c>
      <c r="BJ182">
        <v>2</v>
      </c>
      <c r="BK182">
        <v>11</v>
      </c>
      <c r="BL182">
        <v>0</v>
      </c>
      <c r="BM182">
        <v>0</v>
      </c>
      <c r="BN182">
        <v>9</v>
      </c>
      <c r="BO182">
        <v>4</v>
      </c>
      <c r="BP182">
        <v>5</v>
      </c>
      <c r="BQ182">
        <v>1</v>
      </c>
      <c r="BR182">
        <v>7</v>
      </c>
      <c r="BS182">
        <v>2</v>
      </c>
      <c r="BT182">
        <v>22</v>
      </c>
      <c r="BU182">
        <v>0</v>
      </c>
      <c r="BV182">
        <v>0</v>
      </c>
      <c r="BW182">
        <v>20</v>
      </c>
      <c r="BX182">
        <v>9</v>
      </c>
      <c r="BY182">
        <v>7</v>
      </c>
      <c r="BZ182">
        <v>7</v>
      </c>
      <c r="CA182">
        <v>1</v>
      </c>
      <c r="CB182">
        <v>1</v>
      </c>
      <c r="CC182">
        <v>2</v>
      </c>
      <c r="CD182">
        <v>2</v>
      </c>
      <c r="CE182">
        <v>3</v>
      </c>
      <c r="CF182">
        <v>0</v>
      </c>
      <c r="CG182">
        <v>2</v>
      </c>
      <c r="CH182">
        <v>2</v>
      </c>
      <c r="CI182">
        <v>1</v>
      </c>
      <c r="CJ182">
        <v>0</v>
      </c>
      <c r="CK182">
        <v>1</v>
      </c>
      <c r="CL182">
        <v>1</v>
      </c>
      <c r="CM182" t="s">
        <v>796</v>
      </c>
      <c r="CN182">
        <v>110.59999847412109</v>
      </c>
      <c r="CO182">
        <v>111.09999847412109</v>
      </c>
      <c r="CP182">
        <v>114.1999969482422</v>
      </c>
      <c r="CQ182">
        <v>109.879997253418</v>
      </c>
      <c r="CR182">
        <v>113.23000335693359</v>
      </c>
      <c r="CS182" s="2">
        <f t="shared" si="56"/>
        <v>4.5004501068149905E-3</v>
      </c>
      <c r="CT182" s="2">
        <f t="shared" si="57"/>
        <v>2.7145346383206093E-2</v>
      </c>
      <c r="CU182" s="2">
        <f t="shared" si="58"/>
        <v>1.0981109248055287E-2</v>
      </c>
      <c r="CV182" s="2">
        <f t="shared" si="59"/>
        <v>2.9585851843132227E-2</v>
      </c>
      <c r="CW182">
        <v>1</v>
      </c>
      <c r="CX182">
        <v>1</v>
      </c>
      <c r="CY182">
        <v>22</v>
      </c>
      <c r="CZ182">
        <v>37</v>
      </c>
      <c r="DA182">
        <v>35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2</v>
      </c>
      <c r="DK182">
        <v>1</v>
      </c>
      <c r="DL182">
        <v>2</v>
      </c>
      <c r="DM182">
        <v>1</v>
      </c>
      <c r="DN182">
        <v>2</v>
      </c>
      <c r="DO182">
        <v>0</v>
      </c>
      <c r="DP182">
        <v>0</v>
      </c>
      <c r="DQ182">
        <v>2</v>
      </c>
      <c r="DR182">
        <v>2</v>
      </c>
      <c r="DS182">
        <v>0</v>
      </c>
      <c r="DT182">
        <v>0</v>
      </c>
      <c r="DU182">
        <v>1</v>
      </c>
      <c r="DV182">
        <v>1</v>
      </c>
      <c r="DW182">
        <v>1</v>
      </c>
      <c r="DX182">
        <v>0</v>
      </c>
      <c r="DY182">
        <v>1</v>
      </c>
      <c r="DZ182">
        <v>1</v>
      </c>
      <c r="EA182">
        <v>1</v>
      </c>
      <c r="EB182">
        <v>0</v>
      </c>
      <c r="EC182">
        <v>1</v>
      </c>
      <c r="ED182">
        <v>1</v>
      </c>
      <c r="EE182" t="s">
        <v>723</v>
      </c>
      <c r="EF182">
        <v>113.23000335693359</v>
      </c>
      <c r="EG182">
        <v>113.80999755859381</v>
      </c>
      <c r="EH182">
        <v>117.0100021362305</v>
      </c>
      <c r="EI182">
        <v>112.94000244140619</v>
      </c>
      <c r="EJ182">
        <v>116.51999664306641</v>
      </c>
      <c r="EK182" s="2">
        <f t="shared" si="60"/>
        <v>5.0961621483350816E-3</v>
      </c>
      <c r="EL182" s="2">
        <f t="shared" si="61"/>
        <v>2.7348128529311899E-2</v>
      </c>
      <c r="EM182" s="2">
        <f t="shared" si="62"/>
        <v>7.6442767406238454E-3</v>
      </c>
      <c r="EN182" s="2">
        <f t="shared" si="63"/>
        <v>3.0724290291792133E-2</v>
      </c>
      <c r="EO182">
        <v>32</v>
      </c>
      <c r="EP182">
        <v>29</v>
      </c>
      <c r="EQ182">
        <v>16</v>
      </c>
      <c r="ER182">
        <v>12</v>
      </c>
      <c r="ES182">
        <v>12</v>
      </c>
      <c r="ET182">
        <v>1</v>
      </c>
      <c r="EU182">
        <v>14</v>
      </c>
      <c r="EV182">
        <v>0</v>
      </c>
      <c r="EW182">
        <v>0</v>
      </c>
      <c r="EX182">
        <v>6</v>
      </c>
      <c r="EY182">
        <v>2</v>
      </c>
      <c r="EZ182">
        <v>0</v>
      </c>
      <c r="FA182">
        <v>2</v>
      </c>
      <c r="FB182">
        <v>2</v>
      </c>
      <c r="FC182">
        <v>2</v>
      </c>
      <c r="FD182">
        <v>12</v>
      </c>
      <c r="FE182">
        <v>1</v>
      </c>
      <c r="FF182">
        <v>12</v>
      </c>
      <c r="FG182">
        <v>39</v>
      </c>
      <c r="FH182">
        <v>14</v>
      </c>
      <c r="FI182">
        <v>2</v>
      </c>
      <c r="FJ182">
        <v>2</v>
      </c>
      <c r="FK182">
        <v>1</v>
      </c>
      <c r="FL182">
        <v>1</v>
      </c>
      <c r="FM182">
        <v>1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300</v>
      </c>
      <c r="FX182">
        <v>116.51999664306641</v>
      </c>
      <c r="FY182">
        <v>116.879997253418</v>
      </c>
      <c r="FZ182">
        <v>120.129997253418</v>
      </c>
      <c r="GA182">
        <v>115.4899978637695</v>
      </c>
      <c r="GB182">
        <v>119.75</v>
      </c>
      <c r="GC182">
        <v>327</v>
      </c>
      <c r="GD182">
        <v>41</v>
      </c>
      <c r="GE182">
        <v>197</v>
      </c>
      <c r="GF182">
        <v>14</v>
      </c>
      <c r="GG182">
        <v>0</v>
      </c>
      <c r="GH182">
        <v>168</v>
      </c>
      <c r="GI182">
        <v>0</v>
      </c>
      <c r="GJ182">
        <v>96</v>
      </c>
      <c r="GK182">
        <v>15</v>
      </c>
      <c r="GL182">
        <v>11</v>
      </c>
      <c r="GM182">
        <v>14</v>
      </c>
      <c r="GN182">
        <v>4</v>
      </c>
      <c r="GO182">
        <v>4</v>
      </c>
      <c r="GP182">
        <v>2</v>
      </c>
      <c r="GQ182">
        <v>4</v>
      </c>
      <c r="GR182">
        <v>2</v>
      </c>
      <c r="GS182">
        <v>2</v>
      </c>
      <c r="GT182">
        <v>1</v>
      </c>
      <c r="GU182">
        <v>2</v>
      </c>
      <c r="GV182">
        <v>1</v>
      </c>
      <c r="GW182">
        <v>2.7</v>
      </c>
      <c r="GX182" t="s">
        <v>281</v>
      </c>
      <c r="GY182">
        <v>124060</v>
      </c>
      <c r="GZ182">
        <v>73920</v>
      </c>
      <c r="HA182">
        <v>5.9429999999999996</v>
      </c>
      <c r="HB182">
        <v>7.0839999999999996</v>
      </c>
      <c r="HC182">
        <v>-7.53</v>
      </c>
      <c r="HD182">
        <v>2.5499999999999998</v>
      </c>
      <c r="HE182">
        <v>1.4806999999999999</v>
      </c>
      <c r="HF182" s="2">
        <f t="shared" si="64"/>
        <v>3.08008742993926E-3</v>
      </c>
      <c r="HG182" s="2">
        <f t="shared" si="65"/>
        <v>2.7054025425007122E-2</v>
      </c>
      <c r="HH182" s="2">
        <f t="shared" si="66"/>
        <v>1.189253441403415E-2</v>
      </c>
      <c r="HI182" s="2">
        <f t="shared" si="67"/>
        <v>3.5574130573949869E-2</v>
      </c>
      <c r="HJ182" s="3">
        <f t="shared" si="68"/>
        <v>120.04207167078673</v>
      </c>
      <c r="HK182" t="str">
        <f t="shared" si="69"/>
        <v>KALU</v>
      </c>
    </row>
    <row r="183" spans="1:219" hidden="1" x14ac:dyDescent="0.3">
      <c r="A183">
        <v>174</v>
      </c>
      <c r="B183" t="s">
        <v>797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</v>
      </c>
      <c r="N183">
        <v>2</v>
      </c>
      <c r="O183">
        <v>12</v>
      </c>
      <c r="P183">
        <v>20</v>
      </c>
      <c r="Q183">
        <v>159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555</v>
      </c>
      <c r="AV183">
        <v>20.440000534057621</v>
      </c>
      <c r="AW183">
        <v>20.479999542236332</v>
      </c>
      <c r="AX183">
        <v>20.5</v>
      </c>
      <c r="AY183">
        <v>20</v>
      </c>
      <c r="AZ183">
        <v>20.010000228881839</v>
      </c>
      <c r="BA183" s="2">
        <f t="shared" si="52"/>
        <v>1.9530766148807555E-3</v>
      </c>
      <c r="BB183" s="2">
        <f t="shared" si="53"/>
        <v>9.7563208603257401E-4</v>
      </c>
      <c r="BC183" s="2">
        <f t="shared" si="54"/>
        <v>2.3437478172126824E-2</v>
      </c>
      <c r="BD183" s="2">
        <f t="shared" si="55"/>
        <v>4.9976155759390295E-4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3</v>
      </c>
      <c r="BR183">
        <v>192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2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 t="s">
        <v>798</v>
      </c>
      <c r="CN183">
        <v>20.010000228881839</v>
      </c>
      <c r="CO183">
        <v>20.04999923706055</v>
      </c>
      <c r="CP183">
        <v>20.879999160766602</v>
      </c>
      <c r="CQ183">
        <v>19.879999160766602</v>
      </c>
      <c r="CR183">
        <v>20.770000457763668</v>
      </c>
      <c r="CS183" s="2">
        <f t="shared" si="56"/>
        <v>1.9949630773440363E-3</v>
      </c>
      <c r="CT183" s="2">
        <f t="shared" si="57"/>
        <v>3.9750955798198317E-2</v>
      </c>
      <c r="CU183" s="2">
        <f t="shared" si="58"/>
        <v>8.4788071203374393E-3</v>
      </c>
      <c r="CV183" s="2">
        <f t="shared" si="59"/>
        <v>4.2850326306294817E-2</v>
      </c>
      <c r="CW183">
        <v>0</v>
      </c>
      <c r="CX183">
        <v>1</v>
      </c>
      <c r="CY183">
        <v>2</v>
      </c>
      <c r="CZ183">
        <v>10</v>
      </c>
      <c r="DA183">
        <v>180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2</v>
      </c>
      <c r="DK183">
        <v>1</v>
      </c>
      <c r="DL183">
        <v>3</v>
      </c>
      <c r="DM183">
        <v>1</v>
      </c>
      <c r="DN183">
        <v>3</v>
      </c>
      <c r="DO183">
        <v>0</v>
      </c>
      <c r="DP183">
        <v>0</v>
      </c>
      <c r="DQ183">
        <v>2</v>
      </c>
      <c r="DR183">
        <v>2</v>
      </c>
      <c r="DS183">
        <v>0</v>
      </c>
      <c r="DT183">
        <v>0</v>
      </c>
      <c r="DU183">
        <v>1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224</v>
      </c>
      <c r="EF183">
        <v>20.770000457763668</v>
      </c>
      <c r="EG183">
        <v>21.04000091552734</v>
      </c>
      <c r="EH183">
        <v>21.469999313354489</v>
      </c>
      <c r="EI183">
        <v>21.020000457763668</v>
      </c>
      <c r="EJ183">
        <v>21.270000457763668</v>
      </c>
      <c r="EK183" s="2">
        <f t="shared" si="60"/>
        <v>1.2832720818201748E-2</v>
      </c>
      <c r="EL183" s="2">
        <f t="shared" si="61"/>
        <v>2.0027871987852719E-2</v>
      </c>
      <c r="EM183" s="2">
        <f t="shared" si="62"/>
        <v>9.5059205767011878E-4</v>
      </c>
      <c r="EN183" s="2">
        <f t="shared" si="63"/>
        <v>1.1753643376568368E-2</v>
      </c>
      <c r="EO183">
        <v>1</v>
      </c>
      <c r="EP183">
        <v>10</v>
      </c>
      <c r="EQ183">
        <v>127</v>
      </c>
      <c r="ER183">
        <v>56</v>
      </c>
      <c r="ES183">
        <v>1</v>
      </c>
      <c r="ET183">
        <v>0</v>
      </c>
      <c r="EU183">
        <v>0</v>
      </c>
      <c r="EV183">
        <v>0</v>
      </c>
      <c r="EW183">
        <v>0</v>
      </c>
      <c r="EX183">
        <v>1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1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671</v>
      </c>
      <c r="FX183">
        <v>21.270000457763668</v>
      </c>
      <c r="FY183">
        <v>21.340000152587891</v>
      </c>
      <c r="FZ183">
        <v>21.479999542236332</v>
      </c>
      <c r="GA183">
        <v>21.190000534057621</v>
      </c>
      <c r="GB183">
        <v>21.45000076293945</v>
      </c>
      <c r="GC183">
        <v>584</v>
      </c>
      <c r="GD183">
        <v>200</v>
      </c>
      <c r="GE183">
        <v>388</v>
      </c>
      <c r="GF183">
        <v>4</v>
      </c>
      <c r="GG183">
        <v>0</v>
      </c>
      <c r="GH183">
        <v>426</v>
      </c>
      <c r="GI183">
        <v>0</v>
      </c>
      <c r="GJ183">
        <v>247</v>
      </c>
      <c r="GK183">
        <v>4</v>
      </c>
      <c r="GL183">
        <v>194</v>
      </c>
      <c r="GM183">
        <v>3</v>
      </c>
      <c r="GN183">
        <v>2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2.8</v>
      </c>
      <c r="GX183" t="s">
        <v>281</v>
      </c>
      <c r="GY183">
        <v>12438916</v>
      </c>
      <c r="GZ183">
        <v>10058880</v>
      </c>
      <c r="HC183">
        <v>0.84</v>
      </c>
      <c r="HD183">
        <v>1.1499999999999999</v>
      </c>
      <c r="HE183">
        <v>0.42290001999999999</v>
      </c>
      <c r="HF183" s="2">
        <f t="shared" si="64"/>
        <v>3.2802106056092351E-3</v>
      </c>
      <c r="HG183" s="2">
        <f t="shared" si="65"/>
        <v>6.5176625992546811E-3</v>
      </c>
      <c r="HH183" s="2">
        <f t="shared" si="66"/>
        <v>7.0290354947387668E-3</v>
      </c>
      <c r="HI183" s="2">
        <f t="shared" si="67"/>
        <v>1.2121222360562678E-2</v>
      </c>
      <c r="HJ183" s="3">
        <f t="shared" si="68"/>
        <v>21.479087073450501</v>
      </c>
      <c r="HK183" t="str">
        <f t="shared" si="69"/>
        <v>KEY</v>
      </c>
    </row>
    <row r="184" spans="1:219" hidden="1" x14ac:dyDescent="0.3">
      <c r="A184">
        <v>175</v>
      </c>
      <c r="B184" t="s">
        <v>799</v>
      </c>
      <c r="C184">
        <v>10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5</v>
      </c>
      <c r="N184">
        <v>12</v>
      </c>
      <c r="O184">
        <v>90</v>
      </c>
      <c r="P184">
        <v>48</v>
      </c>
      <c r="Q184">
        <v>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4</v>
      </c>
      <c r="AA184">
        <v>1</v>
      </c>
      <c r="AB184">
        <v>6</v>
      </c>
      <c r="AC184">
        <v>1</v>
      </c>
      <c r="AD184">
        <v>6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711</v>
      </c>
      <c r="AV184">
        <v>20.180000305175781</v>
      </c>
      <c r="AW184">
        <v>20.229999542236332</v>
      </c>
      <c r="AX184">
        <v>20.610000610351559</v>
      </c>
      <c r="AY184">
        <v>20</v>
      </c>
      <c r="AZ184">
        <v>20.030000686645511</v>
      </c>
      <c r="BA184" s="2">
        <f t="shared" si="52"/>
        <v>2.4715392086965826E-3</v>
      </c>
      <c r="BB184" s="2">
        <f t="shared" si="53"/>
        <v>1.8437702904500086E-2</v>
      </c>
      <c r="BC184" s="2">
        <f t="shared" si="54"/>
        <v>1.1369231213087083E-2</v>
      </c>
      <c r="BD184" s="2">
        <f t="shared" si="55"/>
        <v>1.4977875994539591E-3</v>
      </c>
      <c r="BE184">
        <v>18</v>
      </c>
      <c r="BF184">
        <v>59</v>
      </c>
      <c r="BG184">
        <v>24</v>
      </c>
      <c r="BH184">
        <v>13</v>
      </c>
      <c r="BI184">
        <v>0</v>
      </c>
      <c r="BJ184">
        <v>2</v>
      </c>
      <c r="BK184">
        <v>37</v>
      </c>
      <c r="BL184">
        <v>0</v>
      </c>
      <c r="BM184">
        <v>0</v>
      </c>
      <c r="BN184">
        <v>15</v>
      </c>
      <c r="BO184">
        <v>4</v>
      </c>
      <c r="BP184">
        <v>6</v>
      </c>
      <c r="BQ184">
        <v>4</v>
      </c>
      <c r="BR184">
        <v>63</v>
      </c>
      <c r="BS184">
        <v>2</v>
      </c>
      <c r="BT184">
        <v>8</v>
      </c>
      <c r="BU184">
        <v>0</v>
      </c>
      <c r="BV184">
        <v>0</v>
      </c>
      <c r="BW184">
        <v>96</v>
      </c>
      <c r="BX184">
        <v>37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115</v>
      </c>
      <c r="CF184">
        <v>96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0</v>
      </c>
      <c r="CM184" t="s">
        <v>800</v>
      </c>
      <c r="CN184">
        <v>20.030000686645511</v>
      </c>
      <c r="CO184">
        <v>20.069999694824219</v>
      </c>
      <c r="CP184">
        <v>20.5</v>
      </c>
      <c r="CQ184">
        <v>19.879999160766602</v>
      </c>
      <c r="CR184">
        <v>20.370000839233398</v>
      </c>
      <c r="CS184" s="2">
        <f t="shared" si="56"/>
        <v>1.9929750267521085E-3</v>
      </c>
      <c r="CT184" s="2">
        <f t="shared" si="57"/>
        <v>2.0975624642721069E-2</v>
      </c>
      <c r="CU184" s="2">
        <f t="shared" si="58"/>
        <v>9.4668927228043209E-3</v>
      </c>
      <c r="CV184" s="2">
        <f t="shared" si="59"/>
        <v>2.4055064225772416E-2</v>
      </c>
      <c r="CW184">
        <v>95</v>
      </c>
      <c r="CX184">
        <v>14</v>
      </c>
      <c r="CY184">
        <v>34</v>
      </c>
      <c r="CZ184">
        <v>19</v>
      </c>
      <c r="DA184">
        <v>4</v>
      </c>
      <c r="DB184">
        <v>0</v>
      </c>
      <c r="DC184">
        <v>0</v>
      </c>
      <c r="DD184">
        <v>0</v>
      </c>
      <c r="DE184">
        <v>0</v>
      </c>
      <c r="DF184">
        <v>2</v>
      </c>
      <c r="DG184">
        <v>2</v>
      </c>
      <c r="DH184">
        <v>6</v>
      </c>
      <c r="DI184">
        <v>5</v>
      </c>
      <c r="DJ184">
        <v>17</v>
      </c>
      <c r="DK184">
        <v>1</v>
      </c>
      <c r="DL184">
        <v>32</v>
      </c>
      <c r="DM184">
        <v>1</v>
      </c>
      <c r="DN184">
        <v>0</v>
      </c>
      <c r="DO184">
        <v>0</v>
      </c>
      <c r="DP184">
        <v>0</v>
      </c>
      <c r="DQ184">
        <v>17</v>
      </c>
      <c r="DR184">
        <v>17</v>
      </c>
      <c r="DS184">
        <v>0</v>
      </c>
      <c r="DT184">
        <v>0</v>
      </c>
      <c r="DU184">
        <v>1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436</v>
      </c>
      <c r="EF184">
        <v>20.370000839233398</v>
      </c>
      <c r="EG184">
        <v>20.489999771118161</v>
      </c>
      <c r="EH184">
        <v>20.829999923706051</v>
      </c>
      <c r="EI184">
        <v>20.489999771118161</v>
      </c>
      <c r="EJ184">
        <v>20.579999923706051</v>
      </c>
      <c r="EK184" s="2">
        <f t="shared" si="60"/>
        <v>5.8564633101610974E-3</v>
      </c>
      <c r="EL184" s="2">
        <f t="shared" si="61"/>
        <v>1.6322619003034444E-2</v>
      </c>
      <c r="EM184" s="2">
        <f t="shared" si="62"/>
        <v>0</v>
      </c>
      <c r="EN184" s="2">
        <f t="shared" si="63"/>
        <v>4.3731852731554444E-3</v>
      </c>
      <c r="EO184">
        <v>29</v>
      </c>
      <c r="EP184">
        <v>113</v>
      </c>
      <c r="EQ184">
        <v>43</v>
      </c>
      <c r="ER184">
        <v>10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249</v>
      </c>
      <c r="FX184">
        <v>20.579999923706051</v>
      </c>
      <c r="FY184">
        <v>20.629999160766602</v>
      </c>
      <c r="FZ184">
        <v>21.059999465942379</v>
      </c>
      <c r="GA184">
        <v>20.440000534057621</v>
      </c>
      <c r="GB184">
        <v>20.760000228881839</v>
      </c>
      <c r="GC184">
        <v>666</v>
      </c>
      <c r="GD184">
        <v>130</v>
      </c>
      <c r="GE184">
        <v>361</v>
      </c>
      <c r="GF184">
        <v>32</v>
      </c>
      <c r="GG184">
        <v>0</v>
      </c>
      <c r="GH184">
        <v>130</v>
      </c>
      <c r="GI184">
        <v>0</v>
      </c>
      <c r="GJ184">
        <v>33</v>
      </c>
      <c r="GK184">
        <v>6</v>
      </c>
      <c r="GL184">
        <v>84</v>
      </c>
      <c r="GM184">
        <v>0</v>
      </c>
      <c r="GN184">
        <v>17</v>
      </c>
      <c r="GO184">
        <v>3</v>
      </c>
      <c r="GP184">
        <v>1</v>
      </c>
      <c r="GQ184">
        <v>3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2.2999999999999998</v>
      </c>
      <c r="GX184" t="s">
        <v>218</v>
      </c>
      <c r="GY184">
        <v>4700922</v>
      </c>
      <c r="GZ184">
        <v>7893840</v>
      </c>
      <c r="HA184">
        <v>3.1429999999999998</v>
      </c>
      <c r="HB184">
        <v>3.1429999999999998</v>
      </c>
      <c r="HC184">
        <v>9.5299999999999994</v>
      </c>
      <c r="HD184">
        <v>4.66</v>
      </c>
      <c r="HE184">
        <v>0.2472</v>
      </c>
      <c r="HF184" s="2">
        <f t="shared" si="64"/>
        <v>2.423617988101423E-3</v>
      </c>
      <c r="HG184" s="2">
        <f t="shared" si="65"/>
        <v>2.0417868759738611E-2</v>
      </c>
      <c r="HH184" s="2">
        <f t="shared" si="66"/>
        <v>9.209822318864358E-3</v>
      </c>
      <c r="HI184" s="2">
        <f t="shared" si="67"/>
        <v>1.541424331869834E-2</v>
      </c>
      <c r="HJ184" s="3">
        <f t="shared" si="68"/>
        <v>21.051219776144652</v>
      </c>
      <c r="HK184" t="str">
        <f t="shared" si="69"/>
        <v>KIM</v>
      </c>
    </row>
    <row r="185" spans="1:219" hidden="1" x14ac:dyDescent="0.3">
      <c r="A185">
        <v>176</v>
      </c>
      <c r="B185" t="s">
        <v>801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0</v>
      </c>
      <c r="N185">
        <v>6</v>
      </c>
      <c r="O185">
        <v>55</v>
      </c>
      <c r="P185">
        <v>102</v>
      </c>
      <c r="Q185">
        <v>32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391</v>
      </c>
      <c r="AV185">
        <v>16.690000534057621</v>
      </c>
      <c r="AW185">
        <v>16.690000534057621</v>
      </c>
      <c r="AX185">
        <v>16.840000152587891</v>
      </c>
      <c r="AY185">
        <v>16.29999923706055</v>
      </c>
      <c r="AZ185">
        <v>16.360000610351559</v>
      </c>
      <c r="BA185" s="2">
        <f t="shared" si="52"/>
        <v>0</v>
      </c>
      <c r="BB185" s="2">
        <f t="shared" si="53"/>
        <v>8.9073406871209571E-3</v>
      </c>
      <c r="BC185" s="2">
        <f t="shared" si="54"/>
        <v>2.3367362763184629E-2</v>
      </c>
      <c r="BD185" s="2">
        <f t="shared" si="55"/>
        <v>3.667565467756928E-3</v>
      </c>
      <c r="BE185">
        <v>45</v>
      </c>
      <c r="BF185">
        <v>6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18</v>
      </c>
      <c r="BO185">
        <v>6</v>
      </c>
      <c r="BP185">
        <v>2</v>
      </c>
      <c r="BQ185">
        <v>5</v>
      </c>
      <c r="BR185">
        <v>128</v>
      </c>
      <c r="BS185">
        <v>0</v>
      </c>
      <c r="BT185">
        <v>0</v>
      </c>
      <c r="BU185">
        <v>0</v>
      </c>
      <c r="BV185">
        <v>0</v>
      </c>
      <c r="BW185">
        <v>6</v>
      </c>
      <c r="BX185">
        <v>0</v>
      </c>
      <c r="BY185">
        <v>0</v>
      </c>
      <c r="BZ185">
        <v>0</v>
      </c>
      <c r="CA185">
        <v>2</v>
      </c>
      <c r="CB185">
        <v>0</v>
      </c>
      <c r="CC185">
        <v>1</v>
      </c>
      <c r="CD185">
        <v>0</v>
      </c>
      <c r="CE185">
        <v>55</v>
      </c>
      <c r="CF185">
        <v>6</v>
      </c>
      <c r="CG185">
        <v>0</v>
      </c>
      <c r="CH185">
        <v>0</v>
      </c>
      <c r="CI185">
        <v>1</v>
      </c>
      <c r="CJ185">
        <v>1</v>
      </c>
      <c r="CK185">
        <v>0</v>
      </c>
      <c r="CL185">
        <v>0</v>
      </c>
      <c r="CM185" t="s">
        <v>802</v>
      </c>
      <c r="CN185">
        <v>16.360000610351559</v>
      </c>
      <c r="CO185">
        <v>16.489999771118161</v>
      </c>
      <c r="CP185">
        <v>16.85000038146973</v>
      </c>
      <c r="CQ185">
        <v>16.389999389648441</v>
      </c>
      <c r="CR185">
        <v>16.780000686645511</v>
      </c>
      <c r="CS185" s="2">
        <f t="shared" si="56"/>
        <v>7.8835150134017873E-3</v>
      </c>
      <c r="CT185" s="2">
        <f t="shared" si="57"/>
        <v>2.1365020902163856E-2</v>
      </c>
      <c r="CU185" s="2">
        <f t="shared" si="58"/>
        <v>6.0643046002261114E-3</v>
      </c>
      <c r="CV185" s="2">
        <f t="shared" si="59"/>
        <v>2.3242031051134315E-2</v>
      </c>
      <c r="CW185">
        <v>14</v>
      </c>
      <c r="CX185">
        <v>58</v>
      </c>
      <c r="CY185">
        <v>70</v>
      </c>
      <c r="CZ185">
        <v>40</v>
      </c>
      <c r="DA185">
        <v>11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2</v>
      </c>
      <c r="DK185">
        <v>1</v>
      </c>
      <c r="DL185">
        <v>3</v>
      </c>
      <c r="DM185">
        <v>1</v>
      </c>
      <c r="DN185">
        <v>3</v>
      </c>
      <c r="DO185">
        <v>0</v>
      </c>
      <c r="DP185">
        <v>0</v>
      </c>
      <c r="DQ185">
        <v>2</v>
      </c>
      <c r="DR185">
        <v>2</v>
      </c>
      <c r="DS185">
        <v>0</v>
      </c>
      <c r="DT185">
        <v>0</v>
      </c>
      <c r="DU185">
        <v>1</v>
      </c>
      <c r="DV185">
        <v>1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704</v>
      </c>
      <c r="EF185">
        <v>16.780000686645511</v>
      </c>
      <c r="EG185">
        <v>16.85000038146973</v>
      </c>
      <c r="EH185">
        <v>17.129999160766602</v>
      </c>
      <c r="EI185">
        <v>16.79999923706055</v>
      </c>
      <c r="EJ185">
        <v>16.909999847412109</v>
      </c>
      <c r="EK185" s="2">
        <f t="shared" si="60"/>
        <v>4.1542844652513455E-3</v>
      </c>
      <c r="EL185" s="2">
        <f t="shared" si="61"/>
        <v>1.634552206740103E-2</v>
      </c>
      <c r="EM185" s="2">
        <f t="shared" si="62"/>
        <v>2.9674269007238241E-3</v>
      </c>
      <c r="EN185" s="2">
        <f t="shared" si="63"/>
        <v>6.5050627642905257E-3</v>
      </c>
      <c r="EO185">
        <v>6</v>
      </c>
      <c r="EP185">
        <v>46</v>
      </c>
      <c r="EQ185">
        <v>119</v>
      </c>
      <c r="ER185">
        <v>24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2</v>
      </c>
      <c r="EZ185">
        <v>0</v>
      </c>
      <c r="FA185">
        <v>0</v>
      </c>
      <c r="FB185">
        <v>0</v>
      </c>
      <c r="FC185">
        <v>1</v>
      </c>
      <c r="FD185">
        <v>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260</v>
      </c>
      <c r="FX185">
        <v>16.909999847412109</v>
      </c>
      <c r="FY185">
        <v>16.989999771118161</v>
      </c>
      <c r="FZ185">
        <v>17.159999847412109</v>
      </c>
      <c r="GA185">
        <v>16.909999847412109</v>
      </c>
      <c r="GB185">
        <v>17</v>
      </c>
      <c r="GC185">
        <v>634</v>
      </c>
      <c r="GD185">
        <v>165</v>
      </c>
      <c r="GE185">
        <v>388</v>
      </c>
      <c r="GF185">
        <v>5</v>
      </c>
      <c r="GG185">
        <v>0</v>
      </c>
      <c r="GH185">
        <v>209</v>
      </c>
      <c r="GI185">
        <v>0</v>
      </c>
      <c r="GJ185">
        <v>75</v>
      </c>
      <c r="GK185">
        <v>4</v>
      </c>
      <c r="GL185">
        <v>130</v>
      </c>
      <c r="GM185">
        <v>3</v>
      </c>
      <c r="GN185">
        <v>2</v>
      </c>
      <c r="GO185">
        <v>2</v>
      </c>
      <c r="GP185">
        <v>1</v>
      </c>
      <c r="GQ185">
        <v>1</v>
      </c>
      <c r="GR185">
        <v>1</v>
      </c>
      <c r="GS185">
        <v>0</v>
      </c>
      <c r="GT185">
        <v>0</v>
      </c>
      <c r="GU185">
        <v>0</v>
      </c>
      <c r="GV185">
        <v>0</v>
      </c>
      <c r="GW185">
        <v>2.7</v>
      </c>
      <c r="GX185" t="s">
        <v>281</v>
      </c>
      <c r="GY185">
        <v>14535493</v>
      </c>
      <c r="GZ185">
        <v>16553340</v>
      </c>
      <c r="HA185">
        <v>0.628</v>
      </c>
      <c r="HB185">
        <v>0.80900000000000005</v>
      </c>
      <c r="HC185">
        <v>9.85</v>
      </c>
      <c r="HD185">
        <v>1.97</v>
      </c>
      <c r="HE185">
        <v>1.2963</v>
      </c>
      <c r="HF185" s="2">
        <f t="shared" si="64"/>
        <v>4.7086477212345823E-3</v>
      </c>
      <c r="HG185" s="2">
        <f t="shared" si="65"/>
        <v>9.9067644408858957E-3</v>
      </c>
      <c r="HH185" s="2">
        <f t="shared" si="66"/>
        <v>4.7086477212345823E-3</v>
      </c>
      <c r="HI185" s="2">
        <f t="shared" si="67"/>
        <v>5.2941266228171413E-3</v>
      </c>
      <c r="HJ185" s="3">
        <f t="shared" si="68"/>
        <v>17.158315696701333</v>
      </c>
      <c r="HK185" t="str">
        <f t="shared" si="69"/>
        <v>KMI</v>
      </c>
    </row>
    <row r="186" spans="1:219" hidden="1" x14ac:dyDescent="0.3">
      <c r="A186">
        <v>177</v>
      </c>
      <c r="B186" t="s">
        <v>803</v>
      </c>
      <c r="C186">
        <v>10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2</v>
      </c>
      <c r="N186">
        <v>14</v>
      </c>
      <c r="O186">
        <v>3</v>
      </c>
      <c r="P186">
        <v>26</v>
      </c>
      <c r="Q186">
        <v>128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1</v>
      </c>
      <c r="AB186">
        <v>2</v>
      </c>
      <c r="AC186">
        <v>1</v>
      </c>
      <c r="AD186">
        <v>2</v>
      </c>
      <c r="AE186">
        <v>0</v>
      </c>
      <c r="AF186">
        <v>0</v>
      </c>
      <c r="AG186">
        <v>2</v>
      </c>
      <c r="AH186">
        <v>2</v>
      </c>
      <c r="AI186">
        <v>0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804</v>
      </c>
      <c r="AV186">
        <v>20.25</v>
      </c>
      <c r="AW186">
        <v>20.329999923706051</v>
      </c>
      <c r="AX186">
        <v>20.579999923706051</v>
      </c>
      <c r="AY186">
        <v>20.030000686645511</v>
      </c>
      <c r="AZ186">
        <v>20.04000091552734</v>
      </c>
      <c r="BA186" s="2">
        <f t="shared" si="52"/>
        <v>3.9350675851584915E-3</v>
      </c>
      <c r="BB186" s="2">
        <f t="shared" si="53"/>
        <v>1.2147716274382714E-2</v>
      </c>
      <c r="BC186" s="2">
        <f t="shared" si="54"/>
        <v>1.4756479989491922E-2</v>
      </c>
      <c r="BD186" s="2">
        <f t="shared" si="55"/>
        <v>4.9901339445945769E-4</v>
      </c>
      <c r="BE186">
        <v>21</v>
      </c>
      <c r="BF186">
        <v>67</v>
      </c>
      <c r="BG186">
        <v>3</v>
      </c>
      <c r="BH186">
        <v>0</v>
      </c>
      <c r="BI186">
        <v>0</v>
      </c>
      <c r="BJ186">
        <v>1</v>
      </c>
      <c r="BK186">
        <v>3</v>
      </c>
      <c r="BL186">
        <v>0</v>
      </c>
      <c r="BM186">
        <v>0</v>
      </c>
      <c r="BN186">
        <v>7</v>
      </c>
      <c r="BO186">
        <v>1</v>
      </c>
      <c r="BP186">
        <v>1</v>
      </c>
      <c r="BQ186">
        <v>7</v>
      </c>
      <c r="BR186">
        <v>60</v>
      </c>
      <c r="BS186">
        <v>1</v>
      </c>
      <c r="BT186">
        <v>1</v>
      </c>
      <c r="BU186">
        <v>0</v>
      </c>
      <c r="BV186">
        <v>0</v>
      </c>
      <c r="BW186">
        <v>70</v>
      </c>
      <c r="BX186">
        <v>3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92</v>
      </c>
      <c r="CF186">
        <v>75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 t="s">
        <v>568</v>
      </c>
      <c r="CN186">
        <v>20.04000091552734</v>
      </c>
      <c r="CO186">
        <v>20.069999694824219</v>
      </c>
      <c r="CP186">
        <v>20.680000305175781</v>
      </c>
      <c r="CQ186">
        <v>19.969999313354489</v>
      </c>
      <c r="CR186">
        <v>20.54000091552734</v>
      </c>
      <c r="CS186" s="2">
        <f t="shared" si="56"/>
        <v>1.4947075113616037E-3</v>
      </c>
      <c r="CT186" s="2">
        <f t="shared" si="57"/>
        <v>2.9497127724843031E-2</v>
      </c>
      <c r="CU186" s="2">
        <f t="shared" si="58"/>
        <v>4.9825801190978014E-3</v>
      </c>
      <c r="CV186" s="2">
        <f t="shared" si="59"/>
        <v>2.7750807048015025E-2</v>
      </c>
      <c r="CW186">
        <v>6</v>
      </c>
      <c r="CX186">
        <v>13</v>
      </c>
      <c r="CY186">
        <v>18</v>
      </c>
      <c r="CZ186">
        <v>63</v>
      </c>
      <c r="DA186">
        <v>85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805</v>
      </c>
      <c r="EF186">
        <v>20.54000091552734</v>
      </c>
      <c r="EG186">
        <v>20.79000091552734</v>
      </c>
      <c r="EH186">
        <v>20.989999771118161</v>
      </c>
      <c r="EI186">
        <v>20.45999908447266</v>
      </c>
      <c r="EJ186">
        <v>20.620000839233398</v>
      </c>
      <c r="EK186" s="2">
        <f t="shared" si="60"/>
        <v>1.2025011495467641E-2</v>
      </c>
      <c r="EL186" s="2">
        <f t="shared" si="61"/>
        <v>9.5282924140863701E-3</v>
      </c>
      <c r="EM186" s="2">
        <f t="shared" si="62"/>
        <v>1.5873103247831644E-2</v>
      </c>
      <c r="EN186" s="2">
        <f t="shared" si="63"/>
        <v>7.7595416221470925E-3</v>
      </c>
      <c r="EO186">
        <v>14</v>
      </c>
      <c r="EP186">
        <v>17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6</v>
      </c>
      <c r="EY186">
        <v>12</v>
      </c>
      <c r="EZ186">
        <v>14</v>
      </c>
      <c r="FA186">
        <v>18</v>
      </c>
      <c r="FB186">
        <v>101</v>
      </c>
      <c r="FC186">
        <v>0</v>
      </c>
      <c r="FD186">
        <v>0</v>
      </c>
      <c r="FE186">
        <v>0</v>
      </c>
      <c r="FF186">
        <v>0</v>
      </c>
      <c r="FG186">
        <v>17</v>
      </c>
      <c r="FH186">
        <v>0</v>
      </c>
      <c r="FI186">
        <v>2</v>
      </c>
      <c r="FJ186">
        <v>0</v>
      </c>
      <c r="FK186">
        <v>1</v>
      </c>
      <c r="FL186">
        <v>0</v>
      </c>
      <c r="FM186">
        <v>1</v>
      </c>
      <c r="FN186">
        <v>0</v>
      </c>
      <c r="FO186">
        <v>33</v>
      </c>
      <c r="FP186">
        <v>17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 t="s">
        <v>413</v>
      </c>
      <c r="FX186">
        <v>20.620000839233398</v>
      </c>
      <c r="FY186">
        <v>20.70999908447266</v>
      </c>
      <c r="FZ186">
        <v>20.989999771118161</v>
      </c>
      <c r="GA186">
        <v>20.469999313354489</v>
      </c>
      <c r="GB186">
        <v>20.909999847412109</v>
      </c>
      <c r="GC186">
        <v>480</v>
      </c>
      <c r="GD186">
        <v>230</v>
      </c>
      <c r="GE186">
        <v>216</v>
      </c>
      <c r="GF186">
        <v>152</v>
      </c>
      <c r="GG186">
        <v>0</v>
      </c>
      <c r="GH186">
        <v>302</v>
      </c>
      <c r="GI186">
        <v>0</v>
      </c>
      <c r="GJ186">
        <v>148</v>
      </c>
      <c r="GK186">
        <v>3</v>
      </c>
      <c r="GL186">
        <v>163</v>
      </c>
      <c r="GM186">
        <v>1</v>
      </c>
      <c r="GN186">
        <v>101</v>
      </c>
      <c r="GO186">
        <v>3</v>
      </c>
      <c r="GP186">
        <v>1</v>
      </c>
      <c r="GQ186">
        <v>2</v>
      </c>
      <c r="GR186">
        <v>0</v>
      </c>
      <c r="GS186">
        <v>1</v>
      </c>
      <c r="GT186">
        <v>1</v>
      </c>
      <c r="GU186">
        <v>1</v>
      </c>
      <c r="GV186">
        <v>1</v>
      </c>
      <c r="GW186">
        <v>2.2999999999999998</v>
      </c>
      <c r="GX186" t="s">
        <v>218</v>
      </c>
      <c r="GY186">
        <v>435766</v>
      </c>
      <c r="GZ186">
        <v>515680</v>
      </c>
      <c r="HA186">
        <v>1.26</v>
      </c>
      <c r="HB186">
        <v>1.7969999999999999</v>
      </c>
      <c r="HC186">
        <v>-2.13</v>
      </c>
      <c r="HD186">
        <v>7.83</v>
      </c>
      <c r="HF186" s="2">
        <f t="shared" si="64"/>
        <v>4.34564216406641E-3</v>
      </c>
      <c r="HG186" s="2">
        <f t="shared" si="65"/>
        <v>1.3339718422997637E-2</v>
      </c>
      <c r="HH186" s="2">
        <f t="shared" si="66"/>
        <v>1.1588593999413144E-2</v>
      </c>
      <c r="HI186" s="2">
        <f t="shared" si="67"/>
        <v>2.1042589061141315E-2</v>
      </c>
      <c r="HJ186" s="3">
        <f t="shared" si="68"/>
        <v>20.986264640800066</v>
      </c>
      <c r="HK186" t="str">
        <f t="shared" si="69"/>
        <v>KRG</v>
      </c>
    </row>
    <row r="187" spans="1:219" hidden="1" x14ac:dyDescent="0.3">
      <c r="A187">
        <v>178</v>
      </c>
      <c r="B187" t="s">
        <v>806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</v>
      </c>
      <c r="N187">
        <v>1</v>
      </c>
      <c r="O187">
        <v>0</v>
      </c>
      <c r="P187">
        <v>0</v>
      </c>
      <c r="Q187">
        <v>169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807</v>
      </c>
      <c r="AV187">
        <v>64.050003051757813</v>
      </c>
      <c r="AW187">
        <v>64.139999389648438</v>
      </c>
      <c r="AX187">
        <v>65.709999084472656</v>
      </c>
      <c r="AY187">
        <v>63.779998779296882</v>
      </c>
      <c r="AZ187">
        <v>64.970001220703125</v>
      </c>
      <c r="BA187" s="2">
        <f t="shared" si="52"/>
        <v>1.403123460352762E-3</v>
      </c>
      <c r="BB187" s="2">
        <f t="shared" si="53"/>
        <v>2.3892858266607586E-2</v>
      </c>
      <c r="BC187" s="2">
        <f t="shared" si="54"/>
        <v>5.6127317395898713E-3</v>
      </c>
      <c r="BD187" s="2">
        <f t="shared" si="55"/>
        <v>1.8316183146800391E-2</v>
      </c>
      <c r="BE187">
        <v>14</v>
      </c>
      <c r="BF187">
        <v>59</v>
      </c>
      <c r="BG187">
        <v>51</v>
      </c>
      <c r="BH187">
        <v>36</v>
      </c>
      <c r="BI187">
        <v>15</v>
      </c>
      <c r="BJ187">
        <v>0</v>
      </c>
      <c r="BK187">
        <v>0</v>
      </c>
      <c r="BL187">
        <v>0</v>
      </c>
      <c r="BM187">
        <v>0</v>
      </c>
      <c r="BN187">
        <v>4</v>
      </c>
      <c r="BO187">
        <v>1</v>
      </c>
      <c r="BP187">
        <v>0</v>
      </c>
      <c r="BQ187">
        <v>2</v>
      </c>
      <c r="BR187">
        <v>1</v>
      </c>
      <c r="BS187">
        <v>1</v>
      </c>
      <c r="BT187">
        <v>8</v>
      </c>
      <c r="BU187">
        <v>1</v>
      </c>
      <c r="BV187">
        <v>8</v>
      </c>
      <c r="BW187">
        <v>0</v>
      </c>
      <c r="BX187">
        <v>0</v>
      </c>
      <c r="BY187">
        <v>1</v>
      </c>
      <c r="BZ187">
        <v>1</v>
      </c>
      <c r="CA187">
        <v>0</v>
      </c>
      <c r="CB187">
        <v>0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254</v>
      </c>
      <c r="CN187">
        <v>64.970001220703125</v>
      </c>
      <c r="CO187">
        <v>65.610000610351563</v>
      </c>
      <c r="CP187">
        <v>67.379997253417969</v>
      </c>
      <c r="CQ187">
        <v>64.980003356933594</v>
      </c>
      <c r="CR187">
        <v>65.910003662109375</v>
      </c>
      <c r="CS187" s="2">
        <f t="shared" si="56"/>
        <v>9.754601184189915E-3</v>
      </c>
      <c r="CT187" s="2">
        <f t="shared" si="57"/>
        <v>2.6268873778807156E-2</v>
      </c>
      <c r="CU187" s="2">
        <f t="shared" si="58"/>
        <v>9.6021528358067876E-3</v>
      </c>
      <c r="CV187" s="2">
        <f t="shared" si="59"/>
        <v>1.4110154051021895E-2</v>
      </c>
      <c r="CW187">
        <v>11</v>
      </c>
      <c r="CX187">
        <v>62</v>
      </c>
      <c r="CY187">
        <v>34</v>
      </c>
      <c r="CZ187">
        <v>42</v>
      </c>
      <c r="DA187">
        <v>18</v>
      </c>
      <c r="DB187">
        <v>0</v>
      </c>
      <c r="DC187">
        <v>0</v>
      </c>
      <c r="DD187">
        <v>0</v>
      </c>
      <c r="DE187">
        <v>0</v>
      </c>
      <c r="DF187">
        <v>4</v>
      </c>
      <c r="DG187">
        <v>1</v>
      </c>
      <c r="DH187">
        <v>5</v>
      </c>
      <c r="DI187">
        <v>2</v>
      </c>
      <c r="DJ187">
        <v>5</v>
      </c>
      <c r="DK187">
        <v>1</v>
      </c>
      <c r="DL187">
        <v>17</v>
      </c>
      <c r="DM187">
        <v>1</v>
      </c>
      <c r="DN187">
        <v>17</v>
      </c>
      <c r="DO187">
        <v>0</v>
      </c>
      <c r="DP187">
        <v>0</v>
      </c>
      <c r="DQ187">
        <v>5</v>
      </c>
      <c r="DR187">
        <v>5</v>
      </c>
      <c r="DS187">
        <v>0</v>
      </c>
      <c r="DT187">
        <v>0</v>
      </c>
      <c r="DU187">
        <v>1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808</v>
      </c>
      <c r="EF187">
        <v>65.910003662109375</v>
      </c>
      <c r="EG187">
        <v>67.110000610351563</v>
      </c>
      <c r="EH187">
        <v>67.510002136230469</v>
      </c>
      <c r="EI187">
        <v>65.620002746582031</v>
      </c>
      <c r="EJ187">
        <v>66.650001525878906</v>
      </c>
      <c r="EK187" s="2">
        <f t="shared" si="60"/>
        <v>1.7881045109945815E-2</v>
      </c>
      <c r="EL187" s="2">
        <f t="shared" si="61"/>
        <v>5.925070555793055E-3</v>
      </c>
      <c r="EM187" s="2">
        <f t="shared" si="62"/>
        <v>2.2202322309913702E-2</v>
      </c>
      <c r="EN187" s="2">
        <f t="shared" si="63"/>
        <v>1.5453844796941896E-2</v>
      </c>
      <c r="EO187">
        <v>3</v>
      </c>
      <c r="EP187">
        <v>1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4</v>
      </c>
      <c r="FB187">
        <v>152</v>
      </c>
      <c r="FC187">
        <v>0</v>
      </c>
      <c r="FD187">
        <v>0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0</v>
      </c>
      <c r="FK187">
        <v>1</v>
      </c>
      <c r="FL187">
        <v>0</v>
      </c>
      <c r="FM187">
        <v>1</v>
      </c>
      <c r="FN187">
        <v>0</v>
      </c>
      <c r="FO187">
        <v>4</v>
      </c>
      <c r="FP187">
        <v>1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 t="s">
        <v>234</v>
      </c>
      <c r="FX187">
        <v>66.650001525878906</v>
      </c>
      <c r="FY187">
        <v>66.620002746582031</v>
      </c>
      <c r="FZ187">
        <v>67.739997863769531</v>
      </c>
      <c r="GA187">
        <v>66.260002136230469</v>
      </c>
      <c r="GB187">
        <v>66.639999389648438</v>
      </c>
      <c r="GC187">
        <v>517</v>
      </c>
      <c r="GD187">
        <v>183</v>
      </c>
      <c r="GE187">
        <v>171</v>
      </c>
      <c r="GF187">
        <v>174</v>
      </c>
      <c r="GG187">
        <v>0</v>
      </c>
      <c r="GH187">
        <v>280</v>
      </c>
      <c r="GI187">
        <v>0</v>
      </c>
      <c r="GJ187">
        <v>60</v>
      </c>
      <c r="GK187">
        <v>26</v>
      </c>
      <c r="GL187">
        <v>158</v>
      </c>
      <c r="GM187">
        <v>17</v>
      </c>
      <c r="GN187">
        <v>157</v>
      </c>
      <c r="GO187">
        <v>3</v>
      </c>
      <c r="GP187">
        <v>2</v>
      </c>
      <c r="GQ187">
        <v>2</v>
      </c>
      <c r="GR187">
        <v>1</v>
      </c>
      <c r="GS187">
        <v>0</v>
      </c>
      <c r="GT187">
        <v>0</v>
      </c>
      <c r="GU187">
        <v>0</v>
      </c>
      <c r="GV187">
        <v>0</v>
      </c>
      <c r="GW187">
        <v>2.2999999999999998</v>
      </c>
      <c r="GX187" t="s">
        <v>218</v>
      </c>
      <c r="GY187">
        <v>291454</v>
      </c>
      <c r="GZ187">
        <v>584140</v>
      </c>
      <c r="HA187">
        <v>1.173</v>
      </c>
      <c r="HB187">
        <v>2.1800000000000002</v>
      </c>
      <c r="HC187">
        <v>-2.58</v>
      </c>
      <c r="HD187">
        <v>4.8899999999999997</v>
      </c>
      <c r="HE187">
        <v>0.82050000000000001</v>
      </c>
      <c r="HF187" s="2">
        <f t="shared" si="64"/>
        <v>-4.5029687871656066E-4</v>
      </c>
      <c r="HG187" s="2">
        <f t="shared" si="65"/>
        <v>1.6533734167513581E-2</v>
      </c>
      <c r="HH187" s="2">
        <f t="shared" si="66"/>
        <v>5.403791586754858E-3</v>
      </c>
      <c r="HI187" s="2">
        <f t="shared" si="67"/>
        <v>5.7022397493748933E-3</v>
      </c>
      <c r="HJ187" s="3">
        <f t="shared" si="68"/>
        <v>67.72148016223305</v>
      </c>
      <c r="HK187" t="str">
        <f t="shared" si="69"/>
        <v>KTB</v>
      </c>
    </row>
    <row r="188" spans="1:219" hidden="1" x14ac:dyDescent="0.3">
      <c r="A188">
        <v>179</v>
      </c>
      <c r="B188" t="s">
        <v>809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</v>
      </c>
      <c r="N188">
        <v>3</v>
      </c>
      <c r="O188">
        <v>24</v>
      </c>
      <c r="P188">
        <v>27</v>
      </c>
      <c r="Q188">
        <v>40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1</v>
      </c>
      <c r="AD188">
        <v>2</v>
      </c>
      <c r="AE188">
        <v>0</v>
      </c>
      <c r="AF188">
        <v>0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244</v>
      </c>
      <c r="AV188">
        <v>64.730003356933594</v>
      </c>
      <c r="AW188">
        <v>65.449996948242188</v>
      </c>
      <c r="AX188">
        <v>66.040000915527344</v>
      </c>
      <c r="AY188">
        <v>64.930000305175781</v>
      </c>
      <c r="AZ188">
        <v>65.040000915527344</v>
      </c>
      <c r="BA188" s="2">
        <f t="shared" si="52"/>
        <v>1.1000666537508974E-2</v>
      </c>
      <c r="BB188" s="2">
        <f t="shared" si="53"/>
        <v>8.9340393565384701E-3</v>
      </c>
      <c r="BC188" s="2">
        <f t="shared" si="54"/>
        <v>7.9449452606944471E-3</v>
      </c>
      <c r="BD188" s="2">
        <f t="shared" si="55"/>
        <v>1.6912762731111641E-3</v>
      </c>
      <c r="BE188">
        <v>64</v>
      </c>
      <c r="BF188">
        <v>18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19</v>
      </c>
      <c r="BO188">
        <v>14</v>
      </c>
      <c r="BP188">
        <v>10</v>
      </c>
      <c r="BQ188">
        <v>8</v>
      </c>
      <c r="BR188">
        <v>21</v>
      </c>
      <c r="BS188">
        <v>0</v>
      </c>
      <c r="BT188">
        <v>0</v>
      </c>
      <c r="BU188">
        <v>0</v>
      </c>
      <c r="BV188">
        <v>0</v>
      </c>
      <c r="BW188">
        <v>19</v>
      </c>
      <c r="BX188">
        <v>0</v>
      </c>
      <c r="BY188">
        <v>5</v>
      </c>
      <c r="BZ188">
        <v>0</v>
      </c>
      <c r="CA188">
        <v>1</v>
      </c>
      <c r="CB188">
        <v>0</v>
      </c>
      <c r="CC188">
        <v>1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252</v>
      </c>
      <c r="CN188">
        <v>65.040000915527344</v>
      </c>
      <c r="CO188">
        <v>65.300003051757813</v>
      </c>
      <c r="CP188">
        <v>67.55999755859375</v>
      </c>
      <c r="CQ188">
        <v>65.080001831054688</v>
      </c>
      <c r="CR188">
        <v>67.139999389648438</v>
      </c>
      <c r="CS188" s="2">
        <f t="shared" si="56"/>
        <v>3.9816558051978257E-3</v>
      </c>
      <c r="CT188" s="2">
        <f t="shared" si="57"/>
        <v>3.3451666496522314E-2</v>
      </c>
      <c r="CU188" s="2">
        <f t="shared" si="58"/>
        <v>3.3690843862403952E-3</v>
      </c>
      <c r="CV188" s="2">
        <f t="shared" si="59"/>
        <v>3.0682120603524377E-2</v>
      </c>
      <c r="CW188">
        <v>3</v>
      </c>
      <c r="CX188">
        <v>4</v>
      </c>
      <c r="CY188">
        <v>4</v>
      </c>
      <c r="CZ188">
        <v>9</v>
      </c>
      <c r="DA188">
        <v>128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0</v>
      </c>
      <c r="DJ188">
        <v>0</v>
      </c>
      <c r="DK188">
        <v>1</v>
      </c>
      <c r="DL188">
        <v>1</v>
      </c>
      <c r="DM188">
        <v>1</v>
      </c>
      <c r="DN188">
        <v>1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810</v>
      </c>
      <c r="EF188">
        <v>67.139999389648438</v>
      </c>
      <c r="EG188">
        <v>67.610000610351563</v>
      </c>
      <c r="EH188">
        <v>68.269996643066406</v>
      </c>
      <c r="EI188">
        <v>66.919998168945313</v>
      </c>
      <c r="EJ188">
        <v>66.919998168945313</v>
      </c>
      <c r="EK188" s="2">
        <f t="shared" si="60"/>
        <v>6.9516523659247653E-3</v>
      </c>
      <c r="EL188" s="2">
        <f t="shared" si="61"/>
        <v>9.6674390679331035E-3</v>
      </c>
      <c r="EM188" s="2">
        <f t="shared" si="62"/>
        <v>1.0205626906925502E-2</v>
      </c>
      <c r="EN188" s="2">
        <f t="shared" si="63"/>
        <v>0</v>
      </c>
      <c r="EO188">
        <v>13</v>
      </c>
      <c r="EP188">
        <v>13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16</v>
      </c>
      <c r="EY188">
        <v>21</v>
      </c>
      <c r="EZ188">
        <v>18</v>
      </c>
      <c r="FA188">
        <v>11</v>
      </c>
      <c r="FB188">
        <v>51</v>
      </c>
      <c r="FC188">
        <v>0</v>
      </c>
      <c r="FD188">
        <v>0</v>
      </c>
      <c r="FE188">
        <v>0</v>
      </c>
      <c r="FF188">
        <v>0</v>
      </c>
      <c r="FG188">
        <v>13</v>
      </c>
      <c r="FH188">
        <v>0</v>
      </c>
      <c r="FI188">
        <v>0</v>
      </c>
      <c r="FJ188">
        <v>0</v>
      </c>
      <c r="FK188">
        <v>1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716</v>
      </c>
      <c r="FX188">
        <v>66.919998168945313</v>
      </c>
      <c r="FY188">
        <v>67.510002136230469</v>
      </c>
      <c r="FZ188">
        <v>68.419998168945313</v>
      </c>
      <c r="GA188">
        <v>67.419998168945313</v>
      </c>
      <c r="GB188">
        <v>68.089996337890625</v>
      </c>
      <c r="GC188">
        <v>351</v>
      </c>
      <c r="GD188">
        <v>192</v>
      </c>
      <c r="GE188">
        <v>174</v>
      </c>
      <c r="GF188">
        <v>118</v>
      </c>
      <c r="GG188">
        <v>0</v>
      </c>
      <c r="GH188">
        <v>204</v>
      </c>
      <c r="GI188">
        <v>0</v>
      </c>
      <c r="GJ188">
        <v>137</v>
      </c>
      <c r="GK188">
        <v>3</v>
      </c>
      <c r="GL188">
        <v>73</v>
      </c>
      <c r="GM188">
        <v>1</v>
      </c>
      <c r="GN188">
        <v>51</v>
      </c>
      <c r="GO188">
        <v>2</v>
      </c>
      <c r="GP188">
        <v>0</v>
      </c>
      <c r="GQ188">
        <v>1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1.7</v>
      </c>
      <c r="GX188" t="s">
        <v>218</v>
      </c>
      <c r="GY188">
        <v>200822</v>
      </c>
      <c r="GZ188">
        <v>238220</v>
      </c>
      <c r="HA188">
        <v>1.929</v>
      </c>
      <c r="HB188">
        <v>2.0699999999999998</v>
      </c>
      <c r="HC188">
        <v>1.86</v>
      </c>
      <c r="HD188">
        <v>1.97</v>
      </c>
      <c r="HE188">
        <v>0.45450002</v>
      </c>
      <c r="HF188" s="2">
        <f t="shared" si="64"/>
        <v>8.7395044973420655E-3</v>
      </c>
      <c r="HG188" s="2">
        <f t="shared" si="65"/>
        <v>1.3300146990180339E-2</v>
      </c>
      <c r="HH188" s="2">
        <f t="shared" si="66"/>
        <v>1.3331945554310165E-3</v>
      </c>
      <c r="HI188" s="2">
        <f t="shared" si="67"/>
        <v>9.8398913934508725E-3</v>
      </c>
      <c r="HJ188" s="3">
        <f t="shared" si="68"/>
        <v>68.407895087949726</v>
      </c>
      <c r="HK188" t="str">
        <f t="shared" si="69"/>
        <v>KFY</v>
      </c>
    </row>
    <row r="189" spans="1:219" hidden="1" x14ac:dyDescent="0.3">
      <c r="A189">
        <v>180</v>
      </c>
      <c r="B189" t="s">
        <v>811</v>
      </c>
      <c r="C189">
        <v>9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5</v>
      </c>
      <c r="J189">
        <v>1</v>
      </c>
      <c r="K189" t="s">
        <v>218</v>
      </c>
      <c r="L189" t="s">
        <v>218</v>
      </c>
      <c r="M189">
        <v>0</v>
      </c>
      <c r="N189">
        <v>1</v>
      </c>
      <c r="O189">
        <v>1</v>
      </c>
      <c r="P189">
        <v>4</v>
      </c>
      <c r="Q189">
        <v>187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379</v>
      </c>
      <c r="AV189">
        <v>65.30999755859375</v>
      </c>
      <c r="AW189">
        <v>65.669998168945313</v>
      </c>
      <c r="AX189">
        <v>66.55999755859375</v>
      </c>
      <c r="AY189">
        <v>65.25</v>
      </c>
      <c r="AZ189">
        <v>66.069999694824219</v>
      </c>
      <c r="BA189" s="2">
        <f t="shared" si="52"/>
        <v>5.4819646777728437E-3</v>
      </c>
      <c r="BB189" s="2">
        <f t="shared" si="53"/>
        <v>1.3371385551283366E-2</v>
      </c>
      <c r="BC189" s="2">
        <f t="shared" si="54"/>
        <v>6.3955867314753334E-3</v>
      </c>
      <c r="BD189" s="2">
        <f t="shared" si="55"/>
        <v>1.2411074596818228E-2</v>
      </c>
      <c r="BE189">
        <v>63</v>
      </c>
      <c r="BF189">
        <v>94</v>
      </c>
      <c r="BG189">
        <v>28</v>
      </c>
      <c r="BH189">
        <v>0</v>
      </c>
      <c r="BI189">
        <v>0</v>
      </c>
      <c r="BJ189">
        <v>1</v>
      </c>
      <c r="BK189">
        <v>25</v>
      </c>
      <c r="BL189">
        <v>0</v>
      </c>
      <c r="BM189">
        <v>0</v>
      </c>
      <c r="BN189">
        <v>20</v>
      </c>
      <c r="BO189">
        <v>2</v>
      </c>
      <c r="BP189">
        <v>3</v>
      </c>
      <c r="BQ189">
        <v>1</v>
      </c>
      <c r="BR189">
        <v>4</v>
      </c>
      <c r="BS189">
        <v>2</v>
      </c>
      <c r="BT189">
        <v>17</v>
      </c>
      <c r="BU189">
        <v>0</v>
      </c>
      <c r="BV189">
        <v>0</v>
      </c>
      <c r="BW189">
        <v>80</v>
      </c>
      <c r="BX189">
        <v>25</v>
      </c>
      <c r="BY189">
        <v>4</v>
      </c>
      <c r="BZ189">
        <v>0</v>
      </c>
      <c r="CA189">
        <v>1</v>
      </c>
      <c r="CB189">
        <v>1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778</v>
      </c>
      <c r="CN189">
        <v>66.069999694824219</v>
      </c>
      <c r="CO189">
        <v>66.139999389648438</v>
      </c>
      <c r="CP189">
        <v>67.660003662109375</v>
      </c>
      <c r="CQ189">
        <v>65.459999084472656</v>
      </c>
      <c r="CR189">
        <v>67.379997253417969</v>
      </c>
      <c r="CS189" s="2">
        <f t="shared" si="56"/>
        <v>1.0583564479920149E-3</v>
      </c>
      <c r="CT189" s="2">
        <f t="shared" si="57"/>
        <v>2.2465329444139037E-2</v>
      </c>
      <c r="CU189" s="2">
        <f t="shared" si="58"/>
        <v>1.0281226360008278E-2</v>
      </c>
      <c r="CV189" s="2">
        <f t="shared" si="59"/>
        <v>2.8495076390759544E-2</v>
      </c>
      <c r="CW189">
        <v>28</v>
      </c>
      <c r="CX189">
        <v>17</v>
      </c>
      <c r="CY189">
        <v>29</v>
      </c>
      <c r="CZ189">
        <v>79</v>
      </c>
      <c r="DA189">
        <v>28</v>
      </c>
      <c r="DB189">
        <v>0</v>
      </c>
      <c r="DC189">
        <v>0</v>
      </c>
      <c r="DD189">
        <v>0</v>
      </c>
      <c r="DE189">
        <v>0</v>
      </c>
      <c r="DF189">
        <v>16</v>
      </c>
      <c r="DG189">
        <v>4</v>
      </c>
      <c r="DH189">
        <v>3</v>
      </c>
      <c r="DI189">
        <v>0</v>
      </c>
      <c r="DJ189">
        <v>6</v>
      </c>
      <c r="DK189">
        <v>1</v>
      </c>
      <c r="DL189">
        <v>29</v>
      </c>
      <c r="DM189">
        <v>1</v>
      </c>
      <c r="DN189">
        <v>29</v>
      </c>
      <c r="DO189">
        <v>0</v>
      </c>
      <c r="DP189">
        <v>0</v>
      </c>
      <c r="DQ189">
        <v>6</v>
      </c>
      <c r="DR189">
        <v>6</v>
      </c>
      <c r="DS189">
        <v>0</v>
      </c>
      <c r="DT189">
        <v>0</v>
      </c>
      <c r="DU189">
        <v>1</v>
      </c>
      <c r="DV189">
        <v>1</v>
      </c>
      <c r="DW189">
        <v>1</v>
      </c>
      <c r="DX189">
        <v>0</v>
      </c>
      <c r="DY189">
        <v>1</v>
      </c>
      <c r="DZ189">
        <v>1</v>
      </c>
      <c r="EA189">
        <v>1</v>
      </c>
      <c r="EB189">
        <v>0</v>
      </c>
      <c r="EC189">
        <v>1</v>
      </c>
      <c r="ED189">
        <v>1</v>
      </c>
      <c r="EE189" t="s">
        <v>697</v>
      </c>
      <c r="EF189">
        <v>67.379997253417969</v>
      </c>
      <c r="EG189">
        <v>67.480003356933594</v>
      </c>
      <c r="EH189">
        <v>68</v>
      </c>
      <c r="EI189">
        <v>65.480003356933594</v>
      </c>
      <c r="EJ189">
        <v>66.449996948242188</v>
      </c>
      <c r="EK189" s="2">
        <f t="shared" si="60"/>
        <v>1.4820109445852214E-3</v>
      </c>
      <c r="EL189" s="2">
        <f t="shared" si="61"/>
        <v>7.647009456858922E-3</v>
      </c>
      <c r="EM189" s="2">
        <f t="shared" si="62"/>
        <v>2.9638409906725394E-2</v>
      </c>
      <c r="EN189" s="2">
        <f t="shared" si="63"/>
        <v>1.4597345912056525E-2</v>
      </c>
      <c r="EO189">
        <v>12</v>
      </c>
      <c r="EP189">
        <v>4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8</v>
      </c>
      <c r="EY189">
        <v>5</v>
      </c>
      <c r="EZ189">
        <v>7</v>
      </c>
      <c r="FA189">
        <v>15</v>
      </c>
      <c r="FB189">
        <v>155</v>
      </c>
      <c r="FC189">
        <v>0</v>
      </c>
      <c r="FD189">
        <v>0</v>
      </c>
      <c r="FE189">
        <v>0</v>
      </c>
      <c r="FF189">
        <v>0</v>
      </c>
      <c r="FG189">
        <v>4</v>
      </c>
      <c r="FH189">
        <v>0</v>
      </c>
      <c r="FI189">
        <v>0</v>
      </c>
      <c r="FJ189">
        <v>0</v>
      </c>
      <c r="FK189">
        <v>1</v>
      </c>
      <c r="FL189">
        <v>0</v>
      </c>
      <c r="FM189">
        <v>0</v>
      </c>
      <c r="FN189">
        <v>0</v>
      </c>
      <c r="FO189">
        <v>16</v>
      </c>
      <c r="FP189">
        <v>4</v>
      </c>
      <c r="FQ189">
        <v>0</v>
      </c>
      <c r="FR189">
        <v>0</v>
      </c>
      <c r="FS189">
        <v>1</v>
      </c>
      <c r="FT189">
        <v>1</v>
      </c>
      <c r="FU189">
        <v>0</v>
      </c>
      <c r="FV189">
        <v>0</v>
      </c>
      <c r="FW189" t="s">
        <v>347</v>
      </c>
      <c r="FX189">
        <v>66.449996948242188</v>
      </c>
      <c r="FY189">
        <v>66.580001831054688</v>
      </c>
      <c r="FZ189">
        <v>68.290000915527344</v>
      </c>
      <c r="GA189">
        <v>66.480003356933594</v>
      </c>
      <c r="GB189">
        <v>67.589996337890625</v>
      </c>
      <c r="GC189">
        <v>575</v>
      </c>
      <c r="GD189">
        <v>249</v>
      </c>
      <c r="GE189">
        <v>197</v>
      </c>
      <c r="GF189">
        <v>219</v>
      </c>
      <c r="GG189">
        <v>0</v>
      </c>
      <c r="GH189">
        <v>298</v>
      </c>
      <c r="GI189">
        <v>0</v>
      </c>
      <c r="GJ189">
        <v>107</v>
      </c>
      <c r="GK189">
        <v>29</v>
      </c>
      <c r="GL189">
        <v>165</v>
      </c>
      <c r="GM189">
        <v>29</v>
      </c>
      <c r="GN189">
        <v>161</v>
      </c>
      <c r="GO189">
        <v>2</v>
      </c>
      <c r="GP189">
        <v>1</v>
      </c>
      <c r="GQ189">
        <v>2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2.5</v>
      </c>
      <c r="GX189" t="s">
        <v>218</v>
      </c>
      <c r="GY189">
        <v>1935574</v>
      </c>
      <c r="GZ189">
        <v>3913700</v>
      </c>
      <c r="HA189">
        <v>1.476</v>
      </c>
      <c r="HB189">
        <v>1.974</v>
      </c>
      <c r="HC189">
        <v>0.99</v>
      </c>
      <c r="HD189">
        <v>2.48</v>
      </c>
      <c r="HE189">
        <v>0.1</v>
      </c>
      <c r="HF189" s="2">
        <f t="shared" si="64"/>
        <v>1.9526115836161484E-3</v>
      </c>
      <c r="HG189" s="2">
        <f t="shared" si="65"/>
        <v>2.5040255696992531E-2</v>
      </c>
      <c r="HH189" s="2">
        <f t="shared" si="66"/>
        <v>1.5019295790174025E-3</v>
      </c>
      <c r="HI189" s="2">
        <f t="shared" si="67"/>
        <v>1.6422444756588606E-2</v>
      </c>
      <c r="HJ189" s="3">
        <f t="shared" si="68"/>
        <v>68.247182101210527</v>
      </c>
      <c r="HK189" t="str">
        <f t="shared" si="69"/>
        <v>LB</v>
      </c>
    </row>
    <row r="190" spans="1:219" hidden="1" x14ac:dyDescent="0.3">
      <c r="A190">
        <v>181</v>
      </c>
      <c r="B190" t="s">
        <v>812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6</v>
      </c>
      <c r="N190">
        <v>18</v>
      </c>
      <c r="O190">
        <v>70</v>
      </c>
      <c r="P190">
        <v>87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3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502</v>
      </c>
      <c r="AV190">
        <v>80.870002746582031</v>
      </c>
      <c r="AW190">
        <v>80.94000244140625</v>
      </c>
      <c r="AX190">
        <v>81.230003356933594</v>
      </c>
      <c r="AY190">
        <v>80.010002136230469</v>
      </c>
      <c r="AZ190">
        <v>80.120002746582031</v>
      </c>
      <c r="BA190" s="2">
        <f t="shared" si="52"/>
        <v>8.6483435523609931E-4</v>
      </c>
      <c r="BB190" s="2">
        <f t="shared" si="53"/>
        <v>3.5701206886948889E-3</v>
      </c>
      <c r="BC190" s="2">
        <f t="shared" si="54"/>
        <v>1.1489996010922043E-2</v>
      </c>
      <c r="BD190" s="2">
        <f t="shared" si="55"/>
        <v>1.3729481600180948E-3</v>
      </c>
      <c r="BE190">
        <v>52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17</v>
      </c>
      <c r="BO190">
        <v>20</v>
      </c>
      <c r="BP190">
        <v>22</v>
      </c>
      <c r="BQ190">
        <v>16</v>
      </c>
      <c r="BR190">
        <v>63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54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 t="s">
        <v>813</v>
      </c>
      <c r="CN190">
        <v>80.120002746582031</v>
      </c>
      <c r="CO190">
        <v>80.489997863769531</v>
      </c>
      <c r="CP190">
        <v>81.650001525878906</v>
      </c>
      <c r="CQ190">
        <v>80.241996765136719</v>
      </c>
      <c r="CR190">
        <v>81.339996337890625</v>
      </c>
      <c r="CS190" s="2">
        <f t="shared" si="56"/>
        <v>4.5967837868964301E-3</v>
      </c>
      <c r="CT190" s="2">
        <f t="shared" si="57"/>
        <v>1.4207025602341439E-2</v>
      </c>
      <c r="CU190" s="2">
        <f t="shared" si="58"/>
        <v>3.0811418215286324E-3</v>
      </c>
      <c r="CV190" s="2">
        <f t="shared" si="59"/>
        <v>1.349888888847206E-2</v>
      </c>
      <c r="CW190">
        <v>78</v>
      </c>
      <c r="CX190">
        <v>37</v>
      </c>
      <c r="CY190">
        <v>38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22</v>
      </c>
      <c r="DG190">
        <v>0</v>
      </c>
      <c r="DH190">
        <v>1</v>
      </c>
      <c r="DI190">
        <v>0</v>
      </c>
      <c r="DJ190">
        <v>0</v>
      </c>
      <c r="DK190">
        <v>1</v>
      </c>
      <c r="DL190">
        <v>23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736</v>
      </c>
      <c r="EF190">
        <v>81.339996337890625</v>
      </c>
      <c r="EG190">
        <v>81.75</v>
      </c>
      <c r="EH190">
        <v>82.19000244140625</v>
      </c>
      <c r="EI190">
        <v>80.889999389648438</v>
      </c>
      <c r="EJ190">
        <v>81.610000610351563</v>
      </c>
      <c r="EK190" s="2">
        <f t="shared" si="60"/>
        <v>5.0153353163225889E-3</v>
      </c>
      <c r="EL190" s="2">
        <f t="shared" si="61"/>
        <v>5.3534788701330438E-3</v>
      </c>
      <c r="EM190" s="2">
        <f t="shared" si="62"/>
        <v>1.0519885141915153E-2</v>
      </c>
      <c r="EN190" s="2">
        <f t="shared" si="63"/>
        <v>8.8224631211655247E-3</v>
      </c>
      <c r="EO190">
        <v>31</v>
      </c>
      <c r="EP190">
        <v>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58</v>
      </c>
      <c r="EY190">
        <v>33</v>
      </c>
      <c r="EZ190">
        <v>21</v>
      </c>
      <c r="FA190">
        <v>11</v>
      </c>
      <c r="FB190">
        <v>36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1</v>
      </c>
      <c r="FP190">
        <v>0</v>
      </c>
      <c r="FQ190">
        <v>8</v>
      </c>
      <c r="FR190">
        <v>0</v>
      </c>
      <c r="FS190">
        <v>1</v>
      </c>
      <c r="FT190">
        <v>0</v>
      </c>
      <c r="FU190">
        <v>1</v>
      </c>
      <c r="FV190">
        <v>1</v>
      </c>
      <c r="FW190" t="s">
        <v>317</v>
      </c>
      <c r="FX190">
        <v>81.610000610351563</v>
      </c>
      <c r="FY190">
        <v>81.419998168945313</v>
      </c>
      <c r="FZ190">
        <v>81.839996337890625</v>
      </c>
      <c r="GA190">
        <v>80.360000610351563</v>
      </c>
      <c r="GB190">
        <v>80.459999084472656</v>
      </c>
      <c r="GC190">
        <v>419</v>
      </c>
      <c r="GD190">
        <v>323</v>
      </c>
      <c r="GE190">
        <v>186</v>
      </c>
      <c r="GF190">
        <v>182</v>
      </c>
      <c r="GG190">
        <v>0</v>
      </c>
      <c r="GH190">
        <v>87</v>
      </c>
      <c r="GI190">
        <v>0</v>
      </c>
      <c r="GJ190">
        <v>0</v>
      </c>
      <c r="GK190">
        <v>0</v>
      </c>
      <c r="GL190">
        <v>99</v>
      </c>
      <c r="GM190">
        <v>0</v>
      </c>
      <c r="GN190">
        <v>36</v>
      </c>
      <c r="GO190">
        <v>1</v>
      </c>
      <c r="GP190">
        <v>1</v>
      </c>
      <c r="GQ190">
        <v>0</v>
      </c>
      <c r="GR190">
        <v>0</v>
      </c>
      <c r="GS190">
        <v>1</v>
      </c>
      <c r="GT190">
        <v>1</v>
      </c>
      <c r="GU190">
        <v>1</v>
      </c>
      <c r="GV190">
        <v>1</v>
      </c>
      <c r="GW190">
        <v>2.2999999999999998</v>
      </c>
      <c r="GX190" t="s">
        <v>218</v>
      </c>
      <c r="GY190">
        <v>599113</v>
      </c>
      <c r="GZ190">
        <v>1618600</v>
      </c>
      <c r="HA190">
        <v>1.847</v>
      </c>
      <c r="HB190">
        <v>2.9809999999999999</v>
      </c>
      <c r="HC190">
        <v>3.4</v>
      </c>
      <c r="HD190">
        <v>2.37</v>
      </c>
      <c r="HE190">
        <v>0.54090000000000005</v>
      </c>
      <c r="HF190" s="2">
        <f t="shared" si="64"/>
        <v>-2.3336090110441798E-3</v>
      </c>
      <c r="HG190" s="2">
        <f t="shared" si="65"/>
        <v>5.1319426654331535E-3</v>
      </c>
      <c r="HH190" s="2">
        <f t="shared" si="66"/>
        <v>1.3018884579121148E-2</v>
      </c>
      <c r="HI190" s="2">
        <f t="shared" si="67"/>
        <v>1.2428346415478408E-3</v>
      </c>
      <c r="HJ190" s="3">
        <f t="shared" si="68"/>
        <v>81.837840931368007</v>
      </c>
      <c r="HK190" t="str">
        <f t="shared" si="69"/>
        <v>LW</v>
      </c>
    </row>
    <row r="191" spans="1:219" hidden="1" x14ac:dyDescent="0.3">
      <c r="A191">
        <v>182</v>
      </c>
      <c r="B191" t="s">
        <v>814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10</v>
      </c>
      <c r="O191">
        <v>11</v>
      </c>
      <c r="P191">
        <v>46</v>
      </c>
      <c r="Q191">
        <v>95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1</v>
      </c>
      <c r="AB191">
        <v>2</v>
      </c>
      <c r="AC191">
        <v>1</v>
      </c>
      <c r="AD191">
        <v>2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1</v>
      </c>
      <c r="AU191" t="s">
        <v>779</v>
      </c>
      <c r="AV191">
        <v>21.54000091552734</v>
      </c>
      <c r="AW191">
        <v>21.620000839233398</v>
      </c>
      <c r="AX191">
        <v>22.110000610351559</v>
      </c>
      <c r="AY191">
        <v>21.020000457763668</v>
      </c>
      <c r="AZ191">
        <v>21.85000038146973</v>
      </c>
      <c r="BA191" s="2">
        <f t="shared" si="52"/>
        <v>3.7002738483193909E-3</v>
      </c>
      <c r="BB191" s="2">
        <f t="shared" si="53"/>
        <v>2.2161906720561064E-2</v>
      </c>
      <c r="BC191" s="2">
        <f t="shared" si="54"/>
        <v>2.7752097973137935E-2</v>
      </c>
      <c r="BD191" s="2">
        <f t="shared" si="55"/>
        <v>3.7986265867984037E-2</v>
      </c>
      <c r="BE191">
        <v>14</v>
      </c>
      <c r="BF191">
        <v>14</v>
      </c>
      <c r="BG191">
        <v>59</v>
      </c>
      <c r="BH191">
        <v>96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5</v>
      </c>
      <c r="BO191">
        <v>2</v>
      </c>
      <c r="BP191">
        <v>0</v>
      </c>
      <c r="BQ191">
        <v>0</v>
      </c>
      <c r="BR191">
        <v>1</v>
      </c>
      <c r="BS191">
        <v>1</v>
      </c>
      <c r="BT191">
        <v>8</v>
      </c>
      <c r="BU191">
        <v>1</v>
      </c>
      <c r="BV191">
        <v>0</v>
      </c>
      <c r="BW191">
        <v>0</v>
      </c>
      <c r="BX191">
        <v>0</v>
      </c>
      <c r="BY191">
        <v>1</v>
      </c>
      <c r="BZ191">
        <v>1</v>
      </c>
      <c r="CA191">
        <v>0</v>
      </c>
      <c r="CB191">
        <v>0</v>
      </c>
      <c r="CC191">
        <v>1</v>
      </c>
      <c r="CD191">
        <v>1</v>
      </c>
      <c r="CE191">
        <v>0</v>
      </c>
      <c r="CF191">
        <v>0</v>
      </c>
      <c r="CG191">
        <v>1</v>
      </c>
      <c r="CH191">
        <v>1</v>
      </c>
      <c r="CI191">
        <v>0</v>
      </c>
      <c r="CJ191">
        <v>0</v>
      </c>
      <c r="CK191">
        <v>1</v>
      </c>
      <c r="CL191">
        <v>1</v>
      </c>
      <c r="CM191" t="s">
        <v>254</v>
      </c>
      <c r="CN191">
        <v>21.85000038146973</v>
      </c>
      <c r="CO191">
        <v>21.969999313354489</v>
      </c>
      <c r="CP191">
        <v>22.54000091552734</v>
      </c>
      <c r="CQ191">
        <v>21.819999694824219</v>
      </c>
      <c r="CR191">
        <v>22.270000457763668</v>
      </c>
      <c r="CS191" s="2">
        <f t="shared" si="56"/>
        <v>5.4619451813918696E-3</v>
      </c>
      <c r="CT191" s="2">
        <f t="shared" si="57"/>
        <v>2.5288446274205345E-2</v>
      </c>
      <c r="CU191" s="2">
        <f t="shared" si="58"/>
        <v>6.8274748847667599E-3</v>
      </c>
      <c r="CV191" s="2">
        <f t="shared" si="59"/>
        <v>2.0206589748073989E-2</v>
      </c>
      <c r="CW191">
        <v>11</v>
      </c>
      <c r="CX191">
        <v>15</v>
      </c>
      <c r="CY191">
        <v>50</v>
      </c>
      <c r="CZ191">
        <v>29</v>
      </c>
      <c r="DA191">
        <v>66</v>
      </c>
      <c r="DB191">
        <v>0</v>
      </c>
      <c r="DC191">
        <v>0</v>
      </c>
      <c r="DD191">
        <v>0</v>
      </c>
      <c r="DE191">
        <v>0</v>
      </c>
      <c r="DF191">
        <v>2</v>
      </c>
      <c r="DG191">
        <v>5</v>
      </c>
      <c r="DH191">
        <v>2</v>
      </c>
      <c r="DI191">
        <v>0</v>
      </c>
      <c r="DJ191">
        <v>4</v>
      </c>
      <c r="DK191">
        <v>1</v>
      </c>
      <c r="DL191">
        <v>13</v>
      </c>
      <c r="DM191">
        <v>1</v>
      </c>
      <c r="DN191">
        <v>13</v>
      </c>
      <c r="DO191">
        <v>0</v>
      </c>
      <c r="DP191">
        <v>0</v>
      </c>
      <c r="DQ191">
        <v>4</v>
      </c>
      <c r="DR191">
        <v>4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283</v>
      </c>
      <c r="EF191">
        <v>22.270000457763668</v>
      </c>
      <c r="EG191">
        <v>22.280000686645511</v>
      </c>
      <c r="EH191">
        <v>22.819999694824219</v>
      </c>
      <c r="EI191">
        <v>22.264999389648441</v>
      </c>
      <c r="EJ191">
        <v>22.719999313354489</v>
      </c>
      <c r="EK191" s="2">
        <f t="shared" si="60"/>
        <v>4.4884329325167727E-4</v>
      </c>
      <c r="EL191" s="2">
        <f t="shared" si="61"/>
        <v>2.3663409964952087E-2</v>
      </c>
      <c r="EM191" s="2">
        <f t="shared" si="62"/>
        <v>6.7330774392937442E-4</v>
      </c>
      <c r="EN191" s="2">
        <f t="shared" si="63"/>
        <v>2.0026405697935235E-2</v>
      </c>
      <c r="EO191">
        <v>4</v>
      </c>
      <c r="EP191">
        <v>20</v>
      </c>
      <c r="EQ191">
        <v>8</v>
      </c>
      <c r="ER191">
        <v>104</v>
      </c>
      <c r="ES191">
        <v>21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0</v>
      </c>
      <c r="EZ191">
        <v>0</v>
      </c>
      <c r="FA191">
        <v>0</v>
      </c>
      <c r="FB191">
        <v>0</v>
      </c>
      <c r="FC191">
        <v>1</v>
      </c>
      <c r="FD191">
        <v>2</v>
      </c>
      <c r="FE191">
        <v>1</v>
      </c>
      <c r="FF191">
        <v>2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469</v>
      </c>
      <c r="FX191">
        <v>22.719999313354489</v>
      </c>
      <c r="FY191">
        <v>22.870000839233398</v>
      </c>
      <c r="FZ191">
        <v>23</v>
      </c>
      <c r="GA191">
        <v>22.545999526977539</v>
      </c>
      <c r="GB191">
        <v>22.680000305175781</v>
      </c>
      <c r="GC191">
        <v>675</v>
      </c>
      <c r="GD191">
        <v>25</v>
      </c>
      <c r="GE191">
        <v>328</v>
      </c>
      <c r="GF191">
        <v>15</v>
      </c>
      <c r="GG191">
        <v>0</v>
      </c>
      <c r="GH191">
        <v>458</v>
      </c>
      <c r="GI191">
        <v>0</v>
      </c>
      <c r="GJ191">
        <v>220</v>
      </c>
      <c r="GK191">
        <v>17</v>
      </c>
      <c r="GL191">
        <v>6</v>
      </c>
      <c r="GM191">
        <v>15</v>
      </c>
      <c r="GN191">
        <v>4</v>
      </c>
      <c r="GO191">
        <v>3</v>
      </c>
      <c r="GP191">
        <v>1</v>
      </c>
      <c r="GQ191">
        <v>3</v>
      </c>
      <c r="GR191">
        <v>1</v>
      </c>
      <c r="GS191">
        <v>2</v>
      </c>
      <c r="GT191">
        <v>0</v>
      </c>
      <c r="GU191">
        <v>2</v>
      </c>
      <c r="GV191">
        <v>0</v>
      </c>
      <c r="GW191">
        <v>1.7</v>
      </c>
      <c r="GX191" t="s">
        <v>218</v>
      </c>
      <c r="GY191">
        <v>525986</v>
      </c>
      <c r="GZ191">
        <v>953450</v>
      </c>
      <c r="HA191">
        <v>1.66</v>
      </c>
      <c r="HB191">
        <v>2.2879999999999998</v>
      </c>
      <c r="HC191">
        <v>-10.44</v>
      </c>
      <c r="HD191">
        <v>4.57</v>
      </c>
      <c r="HE191">
        <v>0</v>
      </c>
      <c r="HF191" s="2">
        <f t="shared" si="64"/>
        <v>6.5588771479877517E-3</v>
      </c>
      <c r="HG191" s="2">
        <f t="shared" si="65"/>
        <v>5.6521374246348843E-3</v>
      </c>
      <c r="HH191" s="2">
        <f t="shared" si="66"/>
        <v>1.4167087904082498E-2</v>
      </c>
      <c r="HI191" s="2">
        <f t="shared" si="67"/>
        <v>5.9083234742136614E-3</v>
      </c>
      <c r="HJ191" s="3">
        <f t="shared" si="68"/>
        <v>22.999265226878261</v>
      </c>
      <c r="HK191" t="str">
        <f t="shared" si="69"/>
        <v>LNTH</v>
      </c>
    </row>
    <row r="192" spans="1:219" hidden="1" x14ac:dyDescent="0.3">
      <c r="A192">
        <v>183</v>
      </c>
      <c r="B192" t="s">
        <v>815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0</v>
      </c>
      <c r="N192">
        <v>2</v>
      </c>
      <c r="O192">
        <v>6</v>
      </c>
      <c r="P192">
        <v>5</v>
      </c>
      <c r="Q192">
        <v>150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816</v>
      </c>
      <c r="AV192">
        <v>180.44999694824219</v>
      </c>
      <c r="AW192">
        <v>180.83000183105469</v>
      </c>
      <c r="AX192">
        <v>182.67999267578119</v>
      </c>
      <c r="AY192">
        <v>178.99000549316409</v>
      </c>
      <c r="AZ192">
        <v>181.17999267578119</v>
      </c>
      <c r="BA192" s="2">
        <f t="shared" si="52"/>
        <v>2.1014482053013372E-3</v>
      </c>
      <c r="BB192" s="2">
        <f t="shared" si="53"/>
        <v>1.0126948318910034E-2</v>
      </c>
      <c r="BC192" s="2">
        <f t="shared" si="54"/>
        <v>1.0175282415855191E-2</v>
      </c>
      <c r="BD192" s="2">
        <f t="shared" si="55"/>
        <v>1.2087356613023181E-2</v>
      </c>
      <c r="BE192">
        <v>53</v>
      </c>
      <c r="BF192">
        <v>28</v>
      </c>
      <c r="BG192">
        <v>1</v>
      </c>
      <c r="BH192">
        <v>0</v>
      </c>
      <c r="BI192">
        <v>0</v>
      </c>
      <c r="BJ192">
        <v>1</v>
      </c>
      <c r="BK192">
        <v>1</v>
      </c>
      <c r="BL192">
        <v>0</v>
      </c>
      <c r="BM192">
        <v>0</v>
      </c>
      <c r="BN192">
        <v>21</v>
      </c>
      <c r="BO192">
        <v>13</v>
      </c>
      <c r="BP192">
        <v>15</v>
      </c>
      <c r="BQ192">
        <v>10</v>
      </c>
      <c r="BR192">
        <v>32</v>
      </c>
      <c r="BS192">
        <v>1</v>
      </c>
      <c r="BT192">
        <v>40</v>
      </c>
      <c r="BU192">
        <v>0</v>
      </c>
      <c r="BV192">
        <v>0</v>
      </c>
      <c r="BW192">
        <v>29</v>
      </c>
      <c r="BX192">
        <v>2</v>
      </c>
      <c r="BY192">
        <v>17</v>
      </c>
      <c r="BZ192">
        <v>17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0</v>
      </c>
      <c r="CG192">
        <v>2</v>
      </c>
      <c r="CH192">
        <v>2</v>
      </c>
      <c r="CI192">
        <v>1</v>
      </c>
      <c r="CJ192">
        <v>0</v>
      </c>
      <c r="CK192">
        <v>1</v>
      </c>
      <c r="CL192">
        <v>1</v>
      </c>
      <c r="CM192" t="s">
        <v>311</v>
      </c>
      <c r="CN192">
        <v>181.17999267578119</v>
      </c>
      <c r="CO192">
        <v>183.66999816894531</v>
      </c>
      <c r="CP192">
        <v>189.69000244140619</v>
      </c>
      <c r="CQ192">
        <v>182.33999633789071</v>
      </c>
      <c r="CR192">
        <v>187.55999755859369</v>
      </c>
      <c r="CS192" s="2">
        <f t="shared" si="56"/>
        <v>1.355695278481861E-2</v>
      </c>
      <c r="CT192" s="2">
        <f t="shared" si="57"/>
        <v>3.1736012414889436E-2</v>
      </c>
      <c r="CU192" s="2">
        <f t="shared" si="58"/>
        <v>7.2412579316912806E-3</v>
      </c>
      <c r="CV192" s="2">
        <f t="shared" si="59"/>
        <v>2.7831100920505447E-2</v>
      </c>
      <c r="CW192">
        <v>0</v>
      </c>
      <c r="CX192">
        <v>3</v>
      </c>
      <c r="CY192">
        <v>2</v>
      </c>
      <c r="CZ192">
        <v>31</v>
      </c>
      <c r="DA192">
        <v>136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2</v>
      </c>
      <c r="DK192">
        <v>1</v>
      </c>
      <c r="DL192">
        <v>2</v>
      </c>
      <c r="DM192">
        <v>1</v>
      </c>
      <c r="DN192">
        <v>2</v>
      </c>
      <c r="DO192">
        <v>0</v>
      </c>
      <c r="DP192">
        <v>0</v>
      </c>
      <c r="DQ192">
        <v>2</v>
      </c>
      <c r="DR192">
        <v>2</v>
      </c>
      <c r="DS192">
        <v>0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817</v>
      </c>
      <c r="EF192">
        <v>187.55999755859369</v>
      </c>
      <c r="EG192">
        <v>188.91999816894531</v>
      </c>
      <c r="EH192">
        <v>191.5299987792969</v>
      </c>
      <c r="EI192">
        <v>188.00999450683599</v>
      </c>
      <c r="EJ192">
        <v>189.4700012207031</v>
      </c>
      <c r="EK192" s="2">
        <f t="shared" si="60"/>
        <v>7.1988176134504256E-3</v>
      </c>
      <c r="EL192" s="2">
        <f t="shared" si="61"/>
        <v>1.3627111298419314E-2</v>
      </c>
      <c r="EM192" s="2">
        <f t="shared" si="62"/>
        <v>4.8168731258165787E-3</v>
      </c>
      <c r="EN192" s="2">
        <f t="shared" si="63"/>
        <v>7.7057407740575012E-3</v>
      </c>
      <c r="EO192">
        <v>106</v>
      </c>
      <c r="EP192">
        <v>35</v>
      </c>
      <c r="EQ192">
        <v>3</v>
      </c>
      <c r="ER192">
        <v>0</v>
      </c>
      <c r="ES192">
        <v>0</v>
      </c>
      <c r="ET192">
        <v>1</v>
      </c>
      <c r="EU192">
        <v>3</v>
      </c>
      <c r="EV192">
        <v>0</v>
      </c>
      <c r="EW192">
        <v>0</v>
      </c>
      <c r="EX192">
        <v>6</v>
      </c>
      <c r="EY192">
        <v>3</v>
      </c>
      <c r="EZ192">
        <v>1</v>
      </c>
      <c r="FA192">
        <v>3</v>
      </c>
      <c r="FB192">
        <v>0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326</v>
      </c>
      <c r="FX192">
        <v>189.4700012207031</v>
      </c>
      <c r="FY192">
        <v>190.11000061035159</v>
      </c>
      <c r="FZ192">
        <v>195.32000732421881</v>
      </c>
      <c r="GA192">
        <v>188.78999328613281</v>
      </c>
      <c r="GB192">
        <v>193.94000244140619</v>
      </c>
      <c r="GC192">
        <v>561</v>
      </c>
      <c r="GD192">
        <v>106</v>
      </c>
      <c r="GE192">
        <v>316</v>
      </c>
      <c r="GF192">
        <v>15</v>
      </c>
      <c r="GG192">
        <v>0</v>
      </c>
      <c r="GH192">
        <v>322</v>
      </c>
      <c r="GI192">
        <v>0</v>
      </c>
      <c r="GJ192">
        <v>167</v>
      </c>
      <c r="GK192">
        <v>2</v>
      </c>
      <c r="GL192">
        <v>34</v>
      </c>
      <c r="GM192">
        <v>2</v>
      </c>
      <c r="GN192">
        <v>2</v>
      </c>
      <c r="GO192">
        <v>2</v>
      </c>
      <c r="GP192">
        <v>1</v>
      </c>
      <c r="GQ192">
        <v>2</v>
      </c>
      <c r="GR192">
        <v>1</v>
      </c>
      <c r="GS192">
        <v>1</v>
      </c>
      <c r="GT192">
        <v>0</v>
      </c>
      <c r="GU192">
        <v>1</v>
      </c>
      <c r="GV192">
        <v>0</v>
      </c>
      <c r="GW192">
        <v>2.2999999999999998</v>
      </c>
      <c r="GX192" t="s">
        <v>218</v>
      </c>
      <c r="GY192">
        <v>261902</v>
      </c>
      <c r="GZ192">
        <v>377825</v>
      </c>
      <c r="HA192">
        <v>0.94499999999999995</v>
      </c>
      <c r="HB192">
        <v>1.335</v>
      </c>
      <c r="HC192">
        <v>0.22</v>
      </c>
      <c r="HD192">
        <v>2.4</v>
      </c>
      <c r="HE192">
        <v>0.38929999999999998</v>
      </c>
      <c r="HF192" s="2">
        <f t="shared" si="64"/>
        <v>3.3664688211759719E-3</v>
      </c>
      <c r="HG192" s="2">
        <f t="shared" si="65"/>
        <v>2.6674209085088441E-2</v>
      </c>
      <c r="HH192" s="2">
        <f t="shared" si="66"/>
        <v>6.943387091583153E-3</v>
      </c>
      <c r="HI192" s="2">
        <f t="shared" si="67"/>
        <v>2.6554651389309569E-2</v>
      </c>
      <c r="HJ192" s="3">
        <f t="shared" si="68"/>
        <v>195.18103451579839</v>
      </c>
      <c r="HK192" t="str">
        <f t="shared" si="69"/>
        <v>LEA</v>
      </c>
    </row>
    <row r="193" spans="1:219" hidden="1" x14ac:dyDescent="0.3">
      <c r="A193">
        <v>184</v>
      </c>
      <c r="B193" t="s">
        <v>818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</v>
      </c>
      <c r="N193">
        <v>5</v>
      </c>
      <c r="O193">
        <v>17</v>
      </c>
      <c r="P193">
        <v>85</v>
      </c>
      <c r="Q193">
        <v>82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1</v>
      </c>
      <c r="Z193">
        <v>0</v>
      </c>
      <c r="AA193">
        <v>1</v>
      </c>
      <c r="AB193">
        <v>2</v>
      </c>
      <c r="AC193">
        <v>1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819</v>
      </c>
      <c r="AV193">
        <v>50.259998321533203</v>
      </c>
      <c r="AW193">
        <v>50.069999694824219</v>
      </c>
      <c r="AX193">
        <v>50.790000915527337</v>
      </c>
      <c r="AY193">
        <v>49.540000915527337</v>
      </c>
      <c r="AZ193">
        <v>49.680000305175781</v>
      </c>
      <c r="BA193" s="2">
        <f t="shared" si="52"/>
        <v>-3.7946600332938729E-3</v>
      </c>
      <c r="BB193" s="2">
        <f t="shared" si="53"/>
        <v>1.417604268014494E-2</v>
      </c>
      <c r="BC193" s="2">
        <f t="shared" si="54"/>
        <v>1.0585156431540121E-2</v>
      </c>
      <c r="BD193" s="2">
        <f t="shared" si="55"/>
        <v>2.8180231237611153E-3</v>
      </c>
      <c r="BE193">
        <v>37</v>
      </c>
      <c r="BF193">
        <v>44</v>
      </c>
      <c r="BG193">
        <v>37</v>
      </c>
      <c r="BH193">
        <v>0</v>
      </c>
      <c r="BI193">
        <v>0</v>
      </c>
      <c r="BJ193">
        <v>1</v>
      </c>
      <c r="BK193">
        <v>37</v>
      </c>
      <c r="BL193">
        <v>0</v>
      </c>
      <c r="BM193">
        <v>0</v>
      </c>
      <c r="BN193">
        <v>8</v>
      </c>
      <c r="BO193">
        <v>3</v>
      </c>
      <c r="BP193">
        <v>0</v>
      </c>
      <c r="BQ193">
        <v>11</v>
      </c>
      <c r="BR193">
        <v>56</v>
      </c>
      <c r="BS193">
        <v>1</v>
      </c>
      <c r="BT193">
        <v>10</v>
      </c>
      <c r="BU193">
        <v>0</v>
      </c>
      <c r="BV193">
        <v>0</v>
      </c>
      <c r="BW193">
        <v>84</v>
      </c>
      <c r="BX193">
        <v>38</v>
      </c>
      <c r="BY193">
        <v>0</v>
      </c>
      <c r="BZ193">
        <v>0</v>
      </c>
      <c r="CA193">
        <v>1</v>
      </c>
      <c r="CB193">
        <v>1</v>
      </c>
      <c r="CC193">
        <v>0</v>
      </c>
      <c r="CD193">
        <v>0</v>
      </c>
      <c r="CE193">
        <v>120</v>
      </c>
      <c r="CF193">
        <v>84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 t="s">
        <v>417</v>
      </c>
      <c r="CN193">
        <v>49.680000305175781</v>
      </c>
      <c r="CO193">
        <v>49.900001525878913</v>
      </c>
      <c r="CP193">
        <v>50.680000305175781</v>
      </c>
      <c r="CQ193">
        <v>49.380001068115227</v>
      </c>
      <c r="CR193">
        <v>50.5</v>
      </c>
      <c r="CS193" s="2">
        <f t="shared" si="56"/>
        <v>4.4088419634423781E-3</v>
      </c>
      <c r="CT193" s="2">
        <f t="shared" si="57"/>
        <v>1.5390662482241746E-2</v>
      </c>
      <c r="CU193" s="2">
        <f t="shared" si="58"/>
        <v>1.0420850538331305E-2</v>
      </c>
      <c r="CV193" s="2">
        <f t="shared" si="59"/>
        <v>2.2178196670985639E-2</v>
      </c>
      <c r="CW193">
        <v>16</v>
      </c>
      <c r="CX193">
        <v>56</v>
      </c>
      <c r="CY193">
        <v>98</v>
      </c>
      <c r="CZ193">
        <v>13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</v>
      </c>
      <c r="DG193">
        <v>0</v>
      </c>
      <c r="DH193">
        <v>1</v>
      </c>
      <c r="DI193">
        <v>2</v>
      </c>
      <c r="DJ193">
        <v>4</v>
      </c>
      <c r="DK193">
        <v>1</v>
      </c>
      <c r="DL193">
        <v>9</v>
      </c>
      <c r="DM193">
        <v>0</v>
      </c>
      <c r="DN193">
        <v>0</v>
      </c>
      <c r="DO193">
        <v>0</v>
      </c>
      <c r="DP193">
        <v>0</v>
      </c>
      <c r="DQ193">
        <v>4</v>
      </c>
      <c r="DR193">
        <v>4</v>
      </c>
      <c r="DS193">
        <v>0</v>
      </c>
      <c r="DT193">
        <v>0</v>
      </c>
      <c r="DU193">
        <v>1</v>
      </c>
      <c r="DV193">
        <v>1</v>
      </c>
      <c r="DW193">
        <v>1</v>
      </c>
      <c r="DX193">
        <v>0</v>
      </c>
      <c r="DY193">
        <v>1</v>
      </c>
      <c r="DZ193">
        <v>1</v>
      </c>
      <c r="EA193">
        <v>1</v>
      </c>
      <c r="EB193">
        <v>0</v>
      </c>
      <c r="EC193">
        <v>1</v>
      </c>
      <c r="ED193">
        <v>1</v>
      </c>
      <c r="EE193" t="s">
        <v>595</v>
      </c>
      <c r="EF193">
        <v>50.5</v>
      </c>
      <c r="EG193">
        <v>50.759998321533203</v>
      </c>
      <c r="EH193">
        <v>50.950000762939453</v>
      </c>
      <c r="EI193">
        <v>50.490001678466797</v>
      </c>
      <c r="EJ193">
        <v>50.650001525878913</v>
      </c>
      <c r="EK193" s="2">
        <f t="shared" si="60"/>
        <v>5.122110522665424E-3</v>
      </c>
      <c r="EL193" s="2">
        <f t="shared" si="61"/>
        <v>3.7291940836330362E-3</v>
      </c>
      <c r="EM193" s="2">
        <f t="shared" si="62"/>
        <v>5.3190829786112781E-3</v>
      </c>
      <c r="EN193" s="2">
        <f t="shared" si="63"/>
        <v>3.1589307520626386E-3</v>
      </c>
      <c r="EO193">
        <v>69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101</v>
      </c>
      <c r="EY193">
        <v>22</v>
      </c>
      <c r="EZ193">
        <v>21</v>
      </c>
      <c r="FA193">
        <v>10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344</v>
      </c>
      <c r="FX193">
        <v>50.650001525878913</v>
      </c>
      <c r="FY193">
        <v>50.689998626708977</v>
      </c>
      <c r="FZ193">
        <v>51.130001068115227</v>
      </c>
      <c r="GA193">
        <v>50.299999237060547</v>
      </c>
      <c r="GB193">
        <v>50.909999847412109</v>
      </c>
      <c r="GC193">
        <v>561</v>
      </c>
      <c r="GD193">
        <v>243</v>
      </c>
      <c r="GE193">
        <v>252</v>
      </c>
      <c r="GF193">
        <v>163</v>
      </c>
      <c r="GG193">
        <v>0</v>
      </c>
      <c r="GH193">
        <v>180</v>
      </c>
      <c r="GI193">
        <v>0</v>
      </c>
      <c r="GJ193">
        <v>13</v>
      </c>
      <c r="GK193">
        <v>2</v>
      </c>
      <c r="GL193">
        <v>60</v>
      </c>
      <c r="GM193">
        <v>0</v>
      </c>
      <c r="GN193">
        <v>4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2.5</v>
      </c>
      <c r="GX193" t="s">
        <v>218</v>
      </c>
      <c r="GY193">
        <v>681100</v>
      </c>
      <c r="GZ193">
        <v>773225</v>
      </c>
      <c r="HA193">
        <v>0.90700000000000003</v>
      </c>
      <c r="HB193">
        <v>1.6020000000000001</v>
      </c>
      <c r="HC193">
        <v>3.8</v>
      </c>
      <c r="HD193">
        <v>6.25</v>
      </c>
      <c r="HE193">
        <v>0.87909999999999999</v>
      </c>
      <c r="HF193" s="2">
        <f t="shared" si="64"/>
        <v>7.8905310541854679E-4</v>
      </c>
      <c r="HG193" s="2">
        <f t="shared" si="65"/>
        <v>8.6055629222475671E-3</v>
      </c>
      <c r="HH193" s="2">
        <f t="shared" si="66"/>
        <v>7.6938133796463637E-3</v>
      </c>
      <c r="HI193" s="2">
        <f t="shared" si="67"/>
        <v>1.1981940918873724E-2</v>
      </c>
      <c r="HJ193" s="3">
        <f t="shared" si="68"/>
        <v>51.126214599419761</v>
      </c>
      <c r="HK193" t="str">
        <f t="shared" si="69"/>
        <v>LEG</v>
      </c>
    </row>
    <row r="194" spans="1:219" hidden="1" x14ac:dyDescent="0.3">
      <c r="A194">
        <v>185</v>
      </c>
      <c r="B194" t="s">
        <v>820</v>
      </c>
      <c r="C194">
        <v>9</v>
      </c>
      <c r="D194">
        <v>2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</v>
      </c>
      <c r="N194">
        <v>43</v>
      </c>
      <c r="O194">
        <v>52</v>
      </c>
      <c r="P194">
        <v>95</v>
      </c>
      <c r="Q194">
        <v>3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383</v>
      </c>
      <c r="AV194">
        <v>101.98000335693359</v>
      </c>
      <c r="AW194">
        <v>101.0400009155273</v>
      </c>
      <c r="AX194">
        <v>101.4599990844727</v>
      </c>
      <c r="AY194">
        <v>99.449996948242202</v>
      </c>
      <c r="AZ194">
        <v>100.75</v>
      </c>
      <c r="BA194" s="2">
        <f t="shared" si="52"/>
        <v>-9.3032703175861542E-3</v>
      </c>
      <c r="BB194" s="2">
        <f t="shared" si="53"/>
        <v>4.1395443794132181E-3</v>
      </c>
      <c r="BC194" s="2">
        <f t="shared" si="54"/>
        <v>1.5736381164667579E-2</v>
      </c>
      <c r="BD194" s="2">
        <f t="shared" si="55"/>
        <v>1.2903256096851612E-2</v>
      </c>
      <c r="BE194">
        <v>13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6</v>
      </c>
      <c r="BO194">
        <v>5</v>
      </c>
      <c r="BP194">
        <v>21</v>
      </c>
      <c r="BQ194">
        <v>30</v>
      </c>
      <c r="BR194">
        <v>130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13</v>
      </c>
      <c r="CF194">
        <v>0</v>
      </c>
      <c r="CG194">
        <v>2</v>
      </c>
      <c r="CH194">
        <v>0</v>
      </c>
      <c r="CI194">
        <v>2</v>
      </c>
      <c r="CJ194">
        <v>0</v>
      </c>
      <c r="CK194">
        <v>1</v>
      </c>
      <c r="CL194">
        <v>0</v>
      </c>
      <c r="CM194" t="s">
        <v>299</v>
      </c>
      <c r="CN194">
        <v>100.75</v>
      </c>
      <c r="CO194">
        <v>101.26999664306641</v>
      </c>
      <c r="CP194">
        <v>102.5</v>
      </c>
      <c r="CQ194">
        <v>100.2099990844727</v>
      </c>
      <c r="CR194">
        <v>101.86000061035161</v>
      </c>
      <c r="CS194" s="2">
        <f t="shared" si="56"/>
        <v>5.1347552118439221E-3</v>
      </c>
      <c r="CT194" s="2">
        <f t="shared" si="57"/>
        <v>1.2000032750571599E-2</v>
      </c>
      <c r="CU194" s="2">
        <f t="shared" si="58"/>
        <v>1.0467044472507903E-2</v>
      </c>
      <c r="CV194" s="2">
        <f t="shared" si="59"/>
        <v>1.6198718986766059E-2</v>
      </c>
      <c r="CW194">
        <v>45</v>
      </c>
      <c r="CX194">
        <v>58</v>
      </c>
      <c r="CY194">
        <v>21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43</v>
      </c>
      <c r="DG194">
        <v>24</v>
      </c>
      <c r="DH194">
        <v>11</v>
      </c>
      <c r="DI194">
        <v>7</v>
      </c>
      <c r="DJ194">
        <v>8</v>
      </c>
      <c r="DK194">
        <v>1</v>
      </c>
      <c r="DL194">
        <v>93</v>
      </c>
      <c r="DM194">
        <v>0</v>
      </c>
      <c r="DN194">
        <v>0</v>
      </c>
      <c r="DO194">
        <v>1</v>
      </c>
      <c r="DP194">
        <v>0</v>
      </c>
      <c r="DQ194">
        <v>8</v>
      </c>
      <c r="DR194">
        <v>8</v>
      </c>
      <c r="DS194">
        <v>1</v>
      </c>
      <c r="DT194">
        <v>0</v>
      </c>
      <c r="DU194">
        <v>2</v>
      </c>
      <c r="DV194">
        <v>1</v>
      </c>
      <c r="DW194">
        <v>2</v>
      </c>
      <c r="DX194">
        <v>0</v>
      </c>
      <c r="DY194">
        <v>1</v>
      </c>
      <c r="DZ194">
        <v>1</v>
      </c>
      <c r="EA194">
        <v>1</v>
      </c>
      <c r="EB194">
        <v>0</v>
      </c>
      <c r="EC194">
        <v>1</v>
      </c>
      <c r="ED194">
        <v>1</v>
      </c>
      <c r="EE194" t="s">
        <v>821</v>
      </c>
      <c r="EF194">
        <v>101.86000061035161</v>
      </c>
      <c r="EG194">
        <v>102.36000061035161</v>
      </c>
      <c r="EH194">
        <v>104.0500030517578</v>
      </c>
      <c r="EI194">
        <v>101.870002746582</v>
      </c>
      <c r="EJ194">
        <v>103.80999755859381</v>
      </c>
      <c r="EK194" s="2">
        <f t="shared" si="60"/>
        <v>4.8847205648554493E-3</v>
      </c>
      <c r="EL194" s="2">
        <f t="shared" si="61"/>
        <v>1.6242214241603881E-2</v>
      </c>
      <c r="EM194" s="2">
        <f t="shared" si="62"/>
        <v>4.7870052837811761E-3</v>
      </c>
      <c r="EN194" s="2">
        <f t="shared" si="63"/>
        <v>1.8687938133480908E-2</v>
      </c>
      <c r="EO194">
        <v>37</v>
      </c>
      <c r="EP194">
        <v>34</v>
      </c>
      <c r="EQ194">
        <v>104</v>
      </c>
      <c r="ER194">
        <v>14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8</v>
      </c>
      <c r="EY194">
        <v>3</v>
      </c>
      <c r="EZ194">
        <v>3</v>
      </c>
      <c r="FA194">
        <v>1</v>
      </c>
      <c r="FB194">
        <v>0</v>
      </c>
      <c r="FC194">
        <v>1</v>
      </c>
      <c r="FD194">
        <v>15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369</v>
      </c>
      <c r="FX194">
        <v>103.80999755859381</v>
      </c>
      <c r="FY194">
        <v>104.65000152587891</v>
      </c>
      <c r="FZ194">
        <v>105.4700012207031</v>
      </c>
      <c r="GA194">
        <v>103.09999847412109</v>
      </c>
      <c r="GB194">
        <v>103.4300003051758</v>
      </c>
      <c r="GC194">
        <v>520</v>
      </c>
      <c r="GD194">
        <v>301</v>
      </c>
      <c r="GE194">
        <v>313</v>
      </c>
      <c r="GF194">
        <v>108</v>
      </c>
      <c r="GG194">
        <v>0</v>
      </c>
      <c r="GH194">
        <v>112</v>
      </c>
      <c r="GI194">
        <v>0</v>
      </c>
      <c r="GJ194">
        <v>14</v>
      </c>
      <c r="GK194">
        <v>1</v>
      </c>
      <c r="GL194">
        <v>138</v>
      </c>
      <c r="GM194">
        <v>0</v>
      </c>
      <c r="GN194">
        <v>8</v>
      </c>
      <c r="GO194">
        <v>2</v>
      </c>
      <c r="GP194">
        <v>2</v>
      </c>
      <c r="GQ194">
        <v>1</v>
      </c>
      <c r="GR194">
        <v>1</v>
      </c>
      <c r="GS194">
        <v>2</v>
      </c>
      <c r="GT194">
        <v>1</v>
      </c>
      <c r="GU194">
        <v>1</v>
      </c>
      <c r="GV194">
        <v>1</v>
      </c>
      <c r="GW194">
        <v>2.2999999999999998</v>
      </c>
      <c r="GX194" t="s">
        <v>218</v>
      </c>
      <c r="GY194">
        <v>1801628</v>
      </c>
      <c r="GZ194">
        <v>2105525</v>
      </c>
      <c r="HA194">
        <v>2.0539999999999998</v>
      </c>
      <c r="HB194">
        <v>13.167</v>
      </c>
      <c r="HC194">
        <v>0.87</v>
      </c>
      <c r="HD194">
        <v>3.22</v>
      </c>
      <c r="HE194">
        <v>7.6700000000000004E-2</v>
      </c>
      <c r="HF194" s="2">
        <f t="shared" si="64"/>
        <v>8.0267936458402467E-3</v>
      </c>
      <c r="HG194" s="2">
        <f t="shared" si="65"/>
        <v>7.77471968648491E-3</v>
      </c>
      <c r="HH194" s="2">
        <f t="shared" si="66"/>
        <v>1.4811304626445865E-2</v>
      </c>
      <c r="HI194" s="2">
        <f t="shared" si="67"/>
        <v>3.1905813601567079E-3</v>
      </c>
      <c r="HJ194" s="3">
        <f t="shared" si="68"/>
        <v>105.46362595293283</v>
      </c>
      <c r="HK194" t="str">
        <f t="shared" si="69"/>
        <v>LEN</v>
      </c>
    </row>
    <row r="195" spans="1:219" hidden="1" x14ac:dyDescent="0.3">
      <c r="A195">
        <v>186</v>
      </c>
      <c r="B195" t="s">
        <v>822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</v>
      </c>
      <c r="N195">
        <v>10</v>
      </c>
      <c r="O195">
        <v>37</v>
      </c>
      <c r="P195">
        <v>70</v>
      </c>
      <c r="Q195">
        <v>12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674</v>
      </c>
      <c r="AV195">
        <v>210.83999633789071</v>
      </c>
      <c r="AW195">
        <v>210.88999938964841</v>
      </c>
      <c r="AX195">
        <v>212.25999450683599</v>
      </c>
      <c r="AY195">
        <v>208.33999633789071</v>
      </c>
      <c r="AZ195">
        <v>209.66999816894531</v>
      </c>
      <c r="BA195" s="2">
        <f t="shared" si="52"/>
        <v>2.3710489782546862E-4</v>
      </c>
      <c r="BB195" s="2">
        <f t="shared" si="53"/>
        <v>6.4543256037041807E-3</v>
      </c>
      <c r="BC195" s="2">
        <f t="shared" si="54"/>
        <v>1.2091626246563791E-2</v>
      </c>
      <c r="BD195" s="2">
        <f t="shared" si="55"/>
        <v>6.3433101667837999E-3</v>
      </c>
      <c r="BE195">
        <v>43</v>
      </c>
      <c r="BF195">
        <v>2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23</v>
      </c>
      <c r="BO195">
        <v>9</v>
      </c>
      <c r="BP195">
        <v>6</v>
      </c>
      <c r="BQ195">
        <v>5</v>
      </c>
      <c r="BR195">
        <v>16</v>
      </c>
      <c r="BS195">
        <v>0</v>
      </c>
      <c r="BT195">
        <v>0</v>
      </c>
      <c r="BU195">
        <v>0</v>
      </c>
      <c r="BV195">
        <v>0</v>
      </c>
      <c r="BW195">
        <v>2</v>
      </c>
      <c r="BX195">
        <v>0</v>
      </c>
      <c r="BY195">
        <v>3</v>
      </c>
      <c r="BZ195">
        <v>0</v>
      </c>
      <c r="CA195">
        <v>1</v>
      </c>
      <c r="CB195">
        <v>0</v>
      </c>
      <c r="CC195">
        <v>1</v>
      </c>
      <c r="CD195">
        <v>0</v>
      </c>
      <c r="CE195">
        <v>40</v>
      </c>
      <c r="CF195">
        <v>2</v>
      </c>
      <c r="CG195">
        <v>2</v>
      </c>
      <c r="CH195">
        <v>0</v>
      </c>
      <c r="CI195">
        <v>1</v>
      </c>
      <c r="CJ195">
        <v>1</v>
      </c>
      <c r="CK195">
        <v>1</v>
      </c>
      <c r="CL195">
        <v>0</v>
      </c>
      <c r="CM195" t="s">
        <v>823</v>
      </c>
      <c r="CN195">
        <v>209.66999816894531</v>
      </c>
      <c r="CO195">
        <v>210.47999572753901</v>
      </c>
      <c r="CP195">
        <v>214.69999694824219</v>
      </c>
      <c r="CQ195">
        <v>207.02000427246091</v>
      </c>
      <c r="CR195">
        <v>213.1000061035156</v>
      </c>
      <c r="CS195" s="2">
        <f t="shared" si="56"/>
        <v>3.8483351151442635E-3</v>
      </c>
      <c r="CT195" s="2">
        <f t="shared" si="57"/>
        <v>1.9655338987827231E-2</v>
      </c>
      <c r="CU195" s="2">
        <f t="shared" si="58"/>
        <v>1.6438576231999624E-2</v>
      </c>
      <c r="CV195" s="2">
        <f t="shared" si="59"/>
        <v>2.8531213781858189E-2</v>
      </c>
      <c r="CW195">
        <v>7</v>
      </c>
      <c r="CX195">
        <v>25</v>
      </c>
      <c r="CY195">
        <v>35</v>
      </c>
      <c r="CZ195">
        <v>40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2</v>
      </c>
      <c r="DK195">
        <v>1</v>
      </c>
      <c r="DL195">
        <v>3</v>
      </c>
      <c r="DM195">
        <v>1</v>
      </c>
      <c r="DN195">
        <v>0</v>
      </c>
      <c r="DO195">
        <v>1</v>
      </c>
      <c r="DP195">
        <v>0</v>
      </c>
      <c r="DQ195">
        <v>2</v>
      </c>
      <c r="DR195">
        <v>2</v>
      </c>
      <c r="DS195">
        <v>1</v>
      </c>
      <c r="DT195">
        <v>0</v>
      </c>
      <c r="DU195">
        <v>2</v>
      </c>
      <c r="DV195">
        <v>1</v>
      </c>
      <c r="DW195">
        <v>1</v>
      </c>
      <c r="DX195">
        <v>0</v>
      </c>
      <c r="DY195">
        <v>1</v>
      </c>
      <c r="DZ195">
        <v>1</v>
      </c>
      <c r="EA195">
        <v>1</v>
      </c>
      <c r="EB195">
        <v>0</v>
      </c>
      <c r="EC195">
        <v>1</v>
      </c>
      <c r="ED195">
        <v>1</v>
      </c>
      <c r="EE195" t="s">
        <v>607</v>
      </c>
      <c r="EF195">
        <v>213.1000061035156</v>
      </c>
      <c r="EG195">
        <v>214.61000061035159</v>
      </c>
      <c r="EH195">
        <v>217.80999755859369</v>
      </c>
      <c r="EI195">
        <v>213.07000732421881</v>
      </c>
      <c r="EJ195">
        <v>217.11000061035159</v>
      </c>
      <c r="EK195" s="2">
        <f t="shared" si="60"/>
        <v>7.0359932088046584E-3</v>
      </c>
      <c r="EL195" s="2">
        <f t="shared" si="61"/>
        <v>1.4691689932099017E-2</v>
      </c>
      <c r="EM195" s="2">
        <f t="shared" si="62"/>
        <v>7.1757759738737548E-3</v>
      </c>
      <c r="EN195" s="2">
        <f t="shared" si="63"/>
        <v>1.8608047877920586E-2</v>
      </c>
      <c r="EO195">
        <v>20</v>
      </c>
      <c r="EP195">
        <v>35</v>
      </c>
      <c r="EQ195">
        <v>21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7</v>
      </c>
      <c r="EY195">
        <v>6</v>
      </c>
      <c r="EZ195">
        <v>4</v>
      </c>
      <c r="FA195">
        <v>3</v>
      </c>
      <c r="FB195">
        <v>7</v>
      </c>
      <c r="FC195">
        <v>1</v>
      </c>
      <c r="FD195">
        <v>27</v>
      </c>
      <c r="FE195">
        <v>0</v>
      </c>
      <c r="FF195">
        <v>0</v>
      </c>
      <c r="FG195">
        <v>0</v>
      </c>
      <c r="FH195">
        <v>0</v>
      </c>
      <c r="FI195">
        <v>7</v>
      </c>
      <c r="FJ195">
        <v>7</v>
      </c>
      <c r="FK195">
        <v>0</v>
      </c>
      <c r="FL195">
        <v>0</v>
      </c>
      <c r="FM195">
        <v>1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383</v>
      </c>
      <c r="FX195">
        <v>217.11000061035159</v>
      </c>
      <c r="FY195">
        <v>216.94999694824219</v>
      </c>
      <c r="FZ195">
        <v>218.9100036621094</v>
      </c>
      <c r="GA195">
        <v>215.11000061035159</v>
      </c>
      <c r="GB195">
        <v>216.61000061035159</v>
      </c>
      <c r="GC195">
        <v>359</v>
      </c>
      <c r="GD195">
        <v>89</v>
      </c>
      <c r="GE195">
        <v>184</v>
      </c>
      <c r="GF195">
        <v>30</v>
      </c>
      <c r="GG195">
        <v>0</v>
      </c>
      <c r="GH195">
        <v>123</v>
      </c>
      <c r="GI195">
        <v>0</v>
      </c>
      <c r="GJ195">
        <v>41</v>
      </c>
      <c r="GK195">
        <v>0</v>
      </c>
      <c r="GL195">
        <v>25</v>
      </c>
      <c r="GM195">
        <v>0</v>
      </c>
      <c r="GN195">
        <v>9</v>
      </c>
      <c r="GO195">
        <v>4</v>
      </c>
      <c r="GP195">
        <v>3</v>
      </c>
      <c r="GQ195">
        <v>2</v>
      </c>
      <c r="GR195">
        <v>2</v>
      </c>
      <c r="GS195">
        <v>2</v>
      </c>
      <c r="GT195">
        <v>1</v>
      </c>
      <c r="GU195">
        <v>1</v>
      </c>
      <c r="GV195">
        <v>1</v>
      </c>
      <c r="GW195">
        <v>1.5</v>
      </c>
      <c r="GX195" t="s">
        <v>296</v>
      </c>
      <c r="GY195">
        <v>106585</v>
      </c>
      <c r="GZ195">
        <v>165175</v>
      </c>
      <c r="HA195">
        <v>0.879</v>
      </c>
      <c r="HB195">
        <v>0.94899999999999995</v>
      </c>
      <c r="HC195">
        <v>2.36</v>
      </c>
      <c r="HD195">
        <v>3.45</v>
      </c>
      <c r="HE195">
        <v>0</v>
      </c>
      <c r="HF195" s="2">
        <f t="shared" si="64"/>
        <v>-7.3751400949584323E-4</v>
      </c>
      <c r="HG195" s="2">
        <f t="shared" si="65"/>
        <v>8.9534817097373098E-3</v>
      </c>
      <c r="HH195" s="2">
        <f t="shared" si="66"/>
        <v>8.4812001095789791E-3</v>
      </c>
      <c r="HI195" s="2">
        <f t="shared" si="67"/>
        <v>6.9248880281306269E-3</v>
      </c>
      <c r="HJ195" s="3">
        <f t="shared" si="68"/>
        <v>218.89245477784584</v>
      </c>
      <c r="HK195" t="str">
        <f t="shared" si="69"/>
        <v>LHCG</v>
      </c>
    </row>
    <row r="196" spans="1:219" hidden="1" x14ac:dyDescent="0.3">
      <c r="A196">
        <v>187</v>
      </c>
      <c r="B196" t="s">
        <v>824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</v>
      </c>
      <c r="N196">
        <v>8</v>
      </c>
      <c r="O196">
        <v>7</v>
      </c>
      <c r="P196">
        <v>8</v>
      </c>
      <c r="Q196">
        <v>169</v>
      </c>
      <c r="R196">
        <v>1</v>
      </c>
      <c r="S196">
        <v>2</v>
      </c>
      <c r="T196">
        <v>1</v>
      </c>
      <c r="U196">
        <v>1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2</v>
      </c>
      <c r="AC196">
        <v>1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825</v>
      </c>
      <c r="AV196">
        <v>17.180000305175781</v>
      </c>
      <c r="AW196">
        <v>17.479999542236332</v>
      </c>
      <c r="AX196">
        <v>18.20000076293945</v>
      </c>
      <c r="AY196">
        <v>17.069999694824219</v>
      </c>
      <c r="AZ196">
        <v>17.860000610351559</v>
      </c>
      <c r="BA196" s="2">
        <f t="shared" si="52"/>
        <v>1.7162428198906565E-2</v>
      </c>
      <c r="BB196" s="2">
        <f t="shared" si="53"/>
        <v>3.9560504973672916E-2</v>
      </c>
      <c r="BC196" s="2">
        <f t="shared" si="54"/>
        <v>2.3455369459332354E-2</v>
      </c>
      <c r="BD196" s="2">
        <f t="shared" si="55"/>
        <v>4.4232972482064703E-2</v>
      </c>
      <c r="BE196">
        <v>4</v>
      </c>
      <c r="BF196">
        <v>9</v>
      </c>
      <c r="BG196">
        <v>15</v>
      </c>
      <c r="BH196">
        <v>28</v>
      </c>
      <c r="BI196">
        <v>124</v>
      </c>
      <c r="BJ196">
        <v>1</v>
      </c>
      <c r="BK196">
        <v>4</v>
      </c>
      <c r="BL196">
        <v>0</v>
      </c>
      <c r="BM196">
        <v>0</v>
      </c>
      <c r="BN196">
        <v>2</v>
      </c>
      <c r="BO196">
        <v>1</v>
      </c>
      <c r="BP196">
        <v>0</v>
      </c>
      <c r="BQ196">
        <v>1</v>
      </c>
      <c r="BR196">
        <v>16</v>
      </c>
      <c r="BS196">
        <v>2</v>
      </c>
      <c r="BT196">
        <v>20</v>
      </c>
      <c r="BU196">
        <v>1</v>
      </c>
      <c r="BV196">
        <v>20</v>
      </c>
      <c r="BW196">
        <v>0</v>
      </c>
      <c r="BX196">
        <v>0</v>
      </c>
      <c r="BY196">
        <v>16</v>
      </c>
      <c r="BZ196">
        <v>16</v>
      </c>
      <c r="CA196">
        <v>0</v>
      </c>
      <c r="CB196">
        <v>0</v>
      </c>
      <c r="CC196">
        <v>1</v>
      </c>
      <c r="CD196">
        <v>1</v>
      </c>
      <c r="CE196">
        <v>2</v>
      </c>
      <c r="CF196">
        <v>0</v>
      </c>
      <c r="CG196">
        <v>13</v>
      </c>
      <c r="CH196">
        <v>13</v>
      </c>
      <c r="CI196">
        <v>2</v>
      </c>
      <c r="CJ196">
        <v>0</v>
      </c>
      <c r="CK196">
        <v>2</v>
      </c>
      <c r="CL196">
        <v>1</v>
      </c>
      <c r="CM196" t="s">
        <v>826</v>
      </c>
      <c r="CN196">
        <v>17.860000610351559</v>
      </c>
      <c r="CO196">
        <v>17.920000076293949</v>
      </c>
      <c r="CP196">
        <v>18.520000457763668</v>
      </c>
      <c r="CQ196">
        <v>17.809999465942379</v>
      </c>
      <c r="CR196">
        <v>18.190000534057621</v>
      </c>
      <c r="CS196" s="2">
        <f t="shared" si="56"/>
        <v>3.3481844691375384E-3</v>
      </c>
      <c r="CT196" s="2">
        <f t="shared" si="57"/>
        <v>3.2397428004284801E-2</v>
      </c>
      <c r="CU196" s="2">
        <f t="shared" si="58"/>
        <v>6.1384268908061257E-3</v>
      </c>
      <c r="CV196" s="2">
        <f t="shared" si="59"/>
        <v>2.0890657336911866E-2</v>
      </c>
      <c r="CW196">
        <v>3</v>
      </c>
      <c r="CX196">
        <v>5</v>
      </c>
      <c r="CY196">
        <v>5</v>
      </c>
      <c r="CZ196">
        <v>2</v>
      </c>
      <c r="DA196">
        <v>180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1</v>
      </c>
      <c r="DJ196">
        <v>2</v>
      </c>
      <c r="DK196">
        <v>1</v>
      </c>
      <c r="DL196">
        <v>4</v>
      </c>
      <c r="DM196">
        <v>1</v>
      </c>
      <c r="DN196">
        <v>4</v>
      </c>
      <c r="DO196">
        <v>0</v>
      </c>
      <c r="DP196">
        <v>0</v>
      </c>
      <c r="DQ196">
        <v>2</v>
      </c>
      <c r="DR196">
        <v>2</v>
      </c>
      <c r="DS196">
        <v>0</v>
      </c>
      <c r="DT196">
        <v>0</v>
      </c>
      <c r="DU196">
        <v>1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721</v>
      </c>
      <c r="EF196">
        <v>18.190000534057621</v>
      </c>
      <c r="EG196">
        <v>18.340000152587891</v>
      </c>
      <c r="EH196">
        <v>19.190000534057621</v>
      </c>
      <c r="EI196">
        <v>18.340000152587891</v>
      </c>
      <c r="EJ196">
        <v>19</v>
      </c>
      <c r="EK196" s="2">
        <f t="shared" si="60"/>
        <v>8.1788231887830465E-3</v>
      </c>
      <c r="EL196" s="2">
        <f t="shared" si="61"/>
        <v>4.429392172038682E-2</v>
      </c>
      <c r="EM196" s="2">
        <f t="shared" si="62"/>
        <v>0</v>
      </c>
      <c r="EN196" s="2">
        <f t="shared" si="63"/>
        <v>3.4736834074321599E-2</v>
      </c>
      <c r="EO196">
        <v>0</v>
      </c>
      <c r="EP196">
        <v>3</v>
      </c>
      <c r="EQ196">
        <v>11</v>
      </c>
      <c r="ER196">
        <v>15</v>
      </c>
      <c r="ES196">
        <v>166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827</v>
      </c>
      <c r="FX196">
        <v>19</v>
      </c>
      <c r="FY196">
        <v>19.110000610351559</v>
      </c>
      <c r="FZ196">
        <v>19.14999961853027</v>
      </c>
      <c r="GA196">
        <v>18.60000038146973</v>
      </c>
      <c r="GB196">
        <v>18.70999908447266</v>
      </c>
      <c r="GC196">
        <v>763</v>
      </c>
      <c r="GD196">
        <v>26</v>
      </c>
      <c r="GE196">
        <v>390</v>
      </c>
      <c r="GF196">
        <v>4</v>
      </c>
      <c r="GG196">
        <v>1</v>
      </c>
      <c r="GH196">
        <v>692</v>
      </c>
      <c r="GI196">
        <v>0</v>
      </c>
      <c r="GJ196">
        <v>363</v>
      </c>
      <c r="GK196">
        <v>26</v>
      </c>
      <c r="GL196">
        <v>18</v>
      </c>
      <c r="GM196">
        <v>4</v>
      </c>
      <c r="GN196">
        <v>2</v>
      </c>
      <c r="GO196">
        <v>2</v>
      </c>
      <c r="GP196">
        <v>1</v>
      </c>
      <c r="GQ196">
        <v>2</v>
      </c>
      <c r="GR196">
        <v>1</v>
      </c>
      <c r="GS196">
        <v>2</v>
      </c>
      <c r="GT196">
        <v>0</v>
      </c>
      <c r="GU196">
        <v>1</v>
      </c>
      <c r="GV196">
        <v>0</v>
      </c>
      <c r="GW196">
        <v>2.7</v>
      </c>
      <c r="GX196" t="s">
        <v>281</v>
      </c>
      <c r="GY196">
        <v>2651670</v>
      </c>
      <c r="GZ196">
        <v>3126875</v>
      </c>
      <c r="HA196">
        <v>1.4950000000000001</v>
      </c>
      <c r="HB196">
        <v>3.0350000000000001</v>
      </c>
      <c r="HC196">
        <v>23.54</v>
      </c>
      <c r="HD196">
        <v>9.8699999999999992</v>
      </c>
      <c r="HE196">
        <v>0</v>
      </c>
      <c r="HF196" s="2">
        <f t="shared" si="64"/>
        <v>5.7561803683027213E-3</v>
      </c>
      <c r="HG196" s="2">
        <f t="shared" si="65"/>
        <v>2.088721095326096E-3</v>
      </c>
      <c r="HH196" s="2">
        <f t="shared" si="66"/>
        <v>2.6687609240868881E-2</v>
      </c>
      <c r="HI196" s="2">
        <f t="shared" si="67"/>
        <v>5.879139945774603E-3</v>
      </c>
      <c r="HJ196" s="3">
        <f t="shared" si="68"/>
        <v>19.149916071758096</v>
      </c>
      <c r="HK196" t="str">
        <f t="shared" si="69"/>
        <v>LTHM</v>
      </c>
    </row>
    <row r="197" spans="1:219" hidden="1" x14ac:dyDescent="0.3">
      <c r="A197">
        <v>188</v>
      </c>
      <c r="B197" t="s">
        <v>828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2</v>
      </c>
      <c r="N197">
        <v>41</v>
      </c>
      <c r="O197">
        <v>75</v>
      </c>
      <c r="P197">
        <v>71</v>
      </c>
      <c r="Q197">
        <v>2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5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656</v>
      </c>
      <c r="AV197">
        <v>44.450000762939453</v>
      </c>
      <c r="AW197">
        <v>44.540000915527337</v>
      </c>
      <c r="AX197">
        <v>44.799999237060547</v>
      </c>
      <c r="AY197">
        <v>44.009998321533203</v>
      </c>
      <c r="AZ197">
        <v>44.279998779296882</v>
      </c>
      <c r="BA197" s="2">
        <f t="shared" si="52"/>
        <v>2.0206589748072989E-3</v>
      </c>
      <c r="BB197" s="2">
        <f t="shared" si="53"/>
        <v>5.8035340616284792E-3</v>
      </c>
      <c r="BC197" s="2">
        <f t="shared" si="54"/>
        <v>1.1899474250108621E-2</v>
      </c>
      <c r="BD197" s="2">
        <f t="shared" si="55"/>
        <v>6.0975714816396964E-3</v>
      </c>
      <c r="BE197">
        <v>55</v>
      </c>
      <c r="BF197">
        <v>11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10</v>
      </c>
      <c r="BO197">
        <v>8</v>
      </c>
      <c r="BP197">
        <v>14</v>
      </c>
      <c r="BQ197">
        <v>23</v>
      </c>
      <c r="BR197">
        <v>80</v>
      </c>
      <c r="BS197">
        <v>0</v>
      </c>
      <c r="BT197">
        <v>0</v>
      </c>
      <c r="BU197">
        <v>0</v>
      </c>
      <c r="BV197">
        <v>0</v>
      </c>
      <c r="BW197">
        <v>11</v>
      </c>
      <c r="BX197">
        <v>0</v>
      </c>
      <c r="BY197">
        <v>33</v>
      </c>
      <c r="BZ197">
        <v>0</v>
      </c>
      <c r="CA197">
        <v>1</v>
      </c>
      <c r="CB197">
        <v>0</v>
      </c>
      <c r="CC197">
        <v>1</v>
      </c>
      <c r="CD197">
        <v>0</v>
      </c>
      <c r="CE197">
        <v>69</v>
      </c>
      <c r="CF197">
        <v>13</v>
      </c>
      <c r="CG197">
        <v>1</v>
      </c>
      <c r="CH197">
        <v>1</v>
      </c>
      <c r="CI197">
        <v>2</v>
      </c>
      <c r="CJ197">
        <v>1</v>
      </c>
      <c r="CK197">
        <v>1</v>
      </c>
      <c r="CL197">
        <v>1</v>
      </c>
      <c r="CM197" t="s">
        <v>529</v>
      </c>
      <c r="CN197">
        <v>44.279998779296882</v>
      </c>
      <c r="CO197">
        <v>44.549999237060547</v>
      </c>
      <c r="CP197">
        <v>45.159999847412109</v>
      </c>
      <c r="CQ197">
        <v>44.130001068115227</v>
      </c>
      <c r="CR197">
        <v>44.990001678466797</v>
      </c>
      <c r="CS197" s="2">
        <f t="shared" si="56"/>
        <v>6.0606164396755924E-3</v>
      </c>
      <c r="CT197" s="2">
        <f t="shared" si="57"/>
        <v>1.3507542347490076E-2</v>
      </c>
      <c r="CU197" s="2">
        <f t="shared" si="58"/>
        <v>9.4275684879457922E-3</v>
      </c>
      <c r="CV197" s="2">
        <f t="shared" si="59"/>
        <v>1.9115371821894933E-2</v>
      </c>
      <c r="CW197">
        <v>99</v>
      </c>
      <c r="CX197">
        <v>34</v>
      </c>
      <c r="CY197">
        <v>26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7</v>
      </c>
      <c r="DG197">
        <v>3</v>
      </c>
      <c r="DH197">
        <v>6</v>
      </c>
      <c r="DI197">
        <v>8</v>
      </c>
      <c r="DJ197">
        <v>16</v>
      </c>
      <c r="DK197">
        <v>1</v>
      </c>
      <c r="DL197">
        <v>40</v>
      </c>
      <c r="DM197">
        <v>0</v>
      </c>
      <c r="DN197">
        <v>0</v>
      </c>
      <c r="DO197">
        <v>0</v>
      </c>
      <c r="DP197">
        <v>0</v>
      </c>
      <c r="DQ197">
        <v>16</v>
      </c>
      <c r="DR197">
        <v>16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251</v>
      </c>
      <c r="EF197">
        <v>44.990001678466797</v>
      </c>
      <c r="EG197">
        <v>45.069999694824219</v>
      </c>
      <c r="EH197">
        <v>45.360000610351563</v>
      </c>
      <c r="EI197">
        <v>44.75</v>
      </c>
      <c r="EJ197">
        <v>45.040000915527337</v>
      </c>
      <c r="EK197" s="2">
        <f t="shared" si="60"/>
        <v>1.7749726403173405E-3</v>
      </c>
      <c r="EL197" s="2">
        <f t="shared" si="61"/>
        <v>6.3933181575214215E-3</v>
      </c>
      <c r="EM197" s="2">
        <f t="shared" si="62"/>
        <v>7.1000598400484671E-3</v>
      </c>
      <c r="EN197" s="2">
        <f t="shared" si="63"/>
        <v>6.43874133287059E-3</v>
      </c>
      <c r="EO197">
        <v>71</v>
      </c>
      <c r="EP197">
        <v>5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85</v>
      </c>
      <c r="EY197">
        <v>19</v>
      </c>
      <c r="EZ197">
        <v>26</v>
      </c>
      <c r="FA197">
        <v>6</v>
      </c>
      <c r="FB197">
        <v>5</v>
      </c>
      <c r="FC197">
        <v>0</v>
      </c>
      <c r="FD197">
        <v>0</v>
      </c>
      <c r="FE197">
        <v>0</v>
      </c>
      <c r="FF197">
        <v>0</v>
      </c>
      <c r="FG197">
        <v>5</v>
      </c>
      <c r="FH197">
        <v>0</v>
      </c>
      <c r="FI197">
        <v>0</v>
      </c>
      <c r="FJ197">
        <v>0</v>
      </c>
      <c r="FK197">
        <v>1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433</v>
      </c>
      <c r="FX197">
        <v>45.040000915527337</v>
      </c>
      <c r="FY197">
        <v>45.220001220703118</v>
      </c>
      <c r="FZ197">
        <v>45.950000762939453</v>
      </c>
      <c r="GA197">
        <v>45.209999084472663</v>
      </c>
      <c r="GB197">
        <v>45.610000610351563</v>
      </c>
      <c r="GC197">
        <v>492</v>
      </c>
      <c r="GD197">
        <v>321</v>
      </c>
      <c r="GE197">
        <v>235</v>
      </c>
      <c r="GF197">
        <v>181</v>
      </c>
      <c r="GG197">
        <v>0</v>
      </c>
      <c r="GH197">
        <v>73</v>
      </c>
      <c r="GI197">
        <v>0</v>
      </c>
      <c r="GJ197">
        <v>0</v>
      </c>
      <c r="GK197">
        <v>0</v>
      </c>
      <c r="GL197">
        <v>102</v>
      </c>
      <c r="GM197">
        <v>0</v>
      </c>
      <c r="GN197">
        <v>21</v>
      </c>
      <c r="GO197">
        <v>3</v>
      </c>
      <c r="GP197">
        <v>1</v>
      </c>
      <c r="GQ197">
        <v>2</v>
      </c>
      <c r="GR197">
        <v>1</v>
      </c>
      <c r="GS197">
        <v>1</v>
      </c>
      <c r="GT197">
        <v>0</v>
      </c>
      <c r="GU197">
        <v>1</v>
      </c>
      <c r="GV197">
        <v>0</v>
      </c>
      <c r="GW197">
        <v>1.6</v>
      </c>
      <c r="GX197" t="s">
        <v>218</v>
      </c>
      <c r="GY197">
        <v>1206409</v>
      </c>
      <c r="GZ197">
        <v>1253925</v>
      </c>
      <c r="HA197">
        <v>0.69699999999999995</v>
      </c>
      <c r="HB197">
        <v>2.0289999999999999</v>
      </c>
      <c r="HC197">
        <v>0.47</v>
      </c>
      <c r="HD197">
        <v>3.02</v>
      </c>
      <c r="HE197">
        <v>0</v>
      </c>
      <c r="HF197" s="2">
        <f t="shared" si="64"/>
        <v>3.980546225491266E-3</v>
      </c>
      <c r="HG197" s="2">
        <f t="shared" si="65"/>
        <v>1.5886823288697505E-2</v>
      </c>
      <c r="HH197" s="2">
        <f t="shared" si="66"/>
        <v>2.2118832287587598E-4</v>
      </c>
      <c r="HI197" s="2">
        <f t="shared" si="67"/>
        <v>8.7700399150645314E-3</v>
      </c>
      <c r="HJ197" s="3">
        <f t="shared" si="68"/>
        <v>45.938403389211111</v>
      </c>
      <c r="HK197" t="str">
        <f t="shared" si="69"/>
        <v>LKQ</v>
      </c>
    </row>
    <row r="198" spans="1:219" hidden="1" x14ac:dyDescent="0.3">
      <c r="A198">
        <v>189</v>
      </c>
      <c r="B198" t="s">
        <v>829</v>
      </c>
      <c r="C198">
        <v>11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0</v>
      </c>
      <c r="N198">
        <v>5</v>
      </c>
      <c r="O198">
        <v>56</v>
      </c>
      <c r="P198">
        <v>95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284</v>
      </c>
      <c r="AV198">
        <v>54.810001373291023</v>
      </c>
      <c r="AW198">
        <v>54.569999694824219</v>
      </c>
      <c r="AX198">
        <v>54.799999237060547</v>
      </c>
      <c r="AY198">
        <v>54.220001220703118</v>
      </c>
      <c r="AZ198">
        <v>54.279998779296882</v>
      </c>
      <c r="BA198" s="2">
        <f t="shared" si="52"/>
        <v>-4.3980516732451402E-3</v>
      </c>
      <c r="BB198" s="2">
        <f t="shared" si="53"/>
        <v>4.1970719970517711E-3</v>
      </c>
      <c r="BC198" s="2">
        <f t="shared" si="54"/>
        <v>6.4137525394616368E-3</v>
      </c>
      <c r="BD198" s="2">
        <f t="shared" si="55"/>
        <v>1.1053345604835618E-3</v>
      </c>
      <c r="BE198">
        <v>66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31</v>
      </c>
      <c r="BO198">
        <v>21</v>
      </c>
      <c r="BP198">
        <v>29</v>
      </c>
      <c r="BQ198">
        <v>30</v>
      </c>
      <c r="BR198">
        <v>6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830</v>
      </c>
      <c r="CN198">
        <v>54.279998779296882</v>
      </c>
      <c r="CO198">
        <v>54.400001525878913</v>
      </c>
      <c r="CP198">
        <v>55.400001525878913</v>
      </c>
      <c r="CQ198">
        <v>54.259998321533203</v>
      </c>
      <c r="CR198">
        <v>55.209999084472663</v>
      </c>
      <c r="CS198" s="2">
        <f t="shared" si="56"/>
        <v>2.2059327797067096E-3</v>
      </c>
      <c r="CT198" s="2">
        <f t="shared" si="57"/>
        <v>1.8050541019080546E-2</v>
      </c>
      <c r="CU198" s="2">
        <f t="shared" si="58"/>
        <v>2.5735882429912538E-3</v>
      </c>
      <c r="CV198" s="2">
        <f t="shared" si="59"/>
        <v>1.7207041816572621E-2</v>
      </c>
      <c r="CW198">
        <v>5</v>
      </c>
      <c r="CX198">
        <v>17</v>
      </c>
      <c r="CY198">
        <v>100</v>
      </c>
      <c r="CZ198">
        <v>37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2</v>
      </c>
      <c r="DH198">
        <v>0</v>
      </c>
      <c r="DI198">
        <v>0</v>
      </c>
      <c r="DJ198">
        <v>0</v>
      </c>
      <c r="DK198">
        <v>1</v>
      </c>
      <c r="DL198">
        <v>3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831</v>
      </c>
      <c r="EF198">
        <v>55.209999084472663</v>
      </c>
      <c r="EG198">
        <v>55.319999694824219</v>
      </c>
      <c r="EH198">
        <v>55.860000610351563</v>
      </c>
      <c r="EI198">
        <v>55.189998626708977</v>
      </c>
      <c r="EJ198">
        <v>55.229999542236328</v>
      </c>
      <c r="EK198" s="2">
        <f t="shared" si="60"/>
        <v>1.9884419912938878E-3</v>
      </c>
      <c r="EL198" s="2">
        <f t="shared" si="61"/>
        <v>9.6670409886689956E-3</v>
      </c>
      <c r="EM198" s="2">
        <f t="shared" si="62"/>
        <v>2.3499831676139227E-3</v>
      </c>
      <c r="EN198" s="2">
        <f t="shared" si="63"/>
        <v>7.2426065288599961E-4</v>
      </c>
      <c r="EO198">
        <v>103</v>
      </c>
      <c r="EP198">
        <v>67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15</v>
      </c>
      <c r="EY198">
        <v>1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758</v>
      </c>
      <c r="FX198">
        <v>55.229999542236328</v>
      </c>
      <c r="FY198">
        <v>55.020000457763672</v>
      </c>
      <c r="FZ198">
        <v>55.650001525878913</v>
      </c>
      <c r="GA198">
        <v>54.869998931884773</v>
      </c>
      <c r="GB198">
        <v>55.560001373291023</v>
      </c>
      <c r="GC198">
        <v>551</v>
      </c>
      <c r="GD198">
        <v>136</v>
      </c>
      <c r="GE198">
        <v>329</v>
      </c>
      <c r="GF198">
        <v>19</v>
      </c>
      <c r="GG198">
        <v>0</v>
      </c>
      <c r="GH198">
        <v>132</v>
      </c>
      <c r="GI198">
        <v>0</v>
      </c>
      <c r="GJ198">
        <v>37</v>
      </c>
      <c r="GK198">
        <v>0</v>
      </c>
      <c r="GL198">
        <v>6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3</v>
      </c>
      <c r="GX198" t="s">
        <v>281</v>
      </c>
      <c r="GY198">
        <v>762917</v>
      </c>
      <c r="GZ198">
        <v>888425</v>
      </c>
      <c r="HA198">
        <v>0.29199999999999998</v>
      </c>
      <c r="HB198">
        <v>0.46500000000000002</v>
      </c>
      <c r="HD198">
        <v>1.94</v>
      </c>
      <c r="HF198" s="2">
        <f t="shared" si="64"/>
        <v>-3.8167772214734441E-3</v>
      </c>
      <c r="HG198" s="2">
        <f t="shared" si="65"/>
        <v>1.1320773600019929E-2</v>
      </c>
      <c r="HH198" s="2">
        <f t="shared" si="66"/>
        <v>2.7263090627207553E-3</v>
      </c>
      <c r="HI198" s="2">
        <f t="shared" si="67"/>
        <v>1.2419050114313879E-2</v>
      </c>
      <c r="HJ198" s="3">
        <f t="shared" si="68"/>
        <v>55.642869426419004</v>
      </c>
      <c r="HK198" t="str">
        <f t="shared" si="69"/>
        <v>L</v>
      </c>
    </row>
    <row r="199" spans="1:219" hidden="1" x14ac:dyDescent="0.3">
      <c r="A199">
        <v>190</v>
      </c>
      <c r="B199" t="s">
        <v>832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7</v>
      </c>
      <c r="N199">
        <v>10</v>
      </c>
      <c r="O199">
        <v>28</v>
      </c>
      <c r="P199">
        <v>87</v>
      </c>
      <c r="Q199">
        <v>43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2</v>
      </c>
      <c r="AC199">
        <v>1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509</v>
      </c>
      <c r="AV199">
        <v>143.44999694824219</v>
      </c>
      <c r="AW199">
        <v>143.44999694824219</v>
      </c>
      <c r="AX199">
        <v>146.19000244140619</v>
      </c>
      <c r="AY199">
        <v>142.3500061035156</v>
      </c>
      <c r="AZ199">
        <v>143.69999694824219</v>
      </c>
      <c r="BA199" s="2">
        <f t="shared" si="52"/>
        <v>0</v>
      </c>
      <c r="BB199" s="2">
        <f t="shared" si="53"/>
        <v>1.874276932351937E-2</v>
      </c>
      <c r="BC199" s="2">
        <f t="shared" si="54"/>
        <v>7.6681134062587253E-3</v>
      </c>
      <c r="BD199" s="2">
        <f t="shared" si="55"/>
        <v>9.3945085135446194E-3</v>
      </c>
      <c r="BE199">
        <v>86</v>
      </c>
      <c r="BF199">
        <v>20</v>
      </c>
      <c r="BG199">
        <v>38</v>
      </c>
      <c r="BH199">
        <v>15</v>
      </c>
      <c r="BI199">
        <v>0</v>
      </c>
      <c r="BJ199">
        <v>1</v>
      </c>
      <c r="BK199">
        <v>53</v>
      </c>
      <c r="BL199">
        <v>0</v>
      </c>
      <c r="BM199">
        <v>0</v>
      </c>
      <c r="BN199">
        <v>19</v>
      </c>
      <c r="BO199">
        <v>3</v>
      </c>
      <c r="BP199">
        <v>5</v>
      </c>
      <c r="BQ199">
        <v>5</v>
      </c>
      <c r="BR199">
        <v>5</v>
      </c>
      <c r="BS199">
        <v>1</v>
      </c>
      <c r="BT199">
        <v>22</v>
      </c>
      <c r="BU199">
        <v>0</v>
      </c>
      <c r="BV199">
        <v>0</v>
      </c>
      <c r="BW199">
        <v>0</v>
      </c>
      <c r="BX199">
        <v>0</v>
      </c>
      <c r="BY199">
        <v>5</v>
      </c>
      <c r="BZ199">
        <v>5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562</v>
      </c>
      <c r="CN199">
        <v>143.69999694824219</v>
      </c>
      <c r="CO199">
        <v>144</v>
      </c>
      <c r="CP199">
        <v>148.94999694824219</v>
      </c>
      <c r="CQ199">
        <v>144</v>
      </c>
      <c r="CR199">
        <v>148.58000183105469</v>
      </c>
      <c r="CS199" s="2">
        <f t="shared" si="56"/>
        <v>2.0833545260958708E-3</v>
      </c>
      <c r="CT199" s="2">
        <f t="shared" si="57"/>
        <v>3.323260859120547E-2</v>
      </c>
      <c r="CU199" s="2">
        <f t="shared" si="58"/>
        <v>0</v>
      </c>
      <c r="CV199" s="2">
        <f t="shared" si="59"/>
        <v>3.0825156647005914E-2</v>
      </c>
      <c r="CW199">
        <v>3</v>
      </c>
      <c r="CX199">
        <v>8</v>
      </c>
      <c r="CY199">
        <v>6</v>
      </c>
      <c r="CZ199">
        <v>18</v>
      </c>
      <c r="DA199">
        <v>144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636</v>
      </c>
      <c r="EF199">
        <v>148.58000183105469</v>
      </c>
      <c r="EG199">
        <v>150</v>
      </c>
      <c r="EH199">
        <v>150.69000244140619</v>
      </c>
      <c r="EI199">
        <v>148.75999450683591</v>
      </c>
      <c r="EJ199">
        <v>148.99000549316409</v>
      </c>
      <c r="EK199" s="2">
        <f t="shared" si="60"/>
        <v>9.4666544596354596E-3</v>
      </c>
      <c r="EL199" s="2">
        <f t="shared" si="61"/>
        <v>4.5789530176330029E-3</v>
      </c>
      <c r="EM199" s="2">
        <f t="shared" si="62"/>
        <v>8.2667032877605795E-3</v>
      </c>
      <c r="EN199" s="2">
        <f t="shared" si="63"/>
        <v>1.543801448740334E-3</v>
      </c>
      <c r="EO199">
        <v>46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54</v>
      </c>
      <c r="EY199">
        <v>31</v>
      </c>
      <c r="EZ199">
        <v>12</v>
      </c>
      <c r="FA199">
        <v>19</v>
      </c>
      <c r="FB199">
        <v>25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621</v>
      </c>
      <c r="FX199">
        <v>148.99000549316409</v>
      </c>
      <c r="FY199">
        <v>148.53999328613281</v>
      </c>
      <c r="FZ199">
        <v>151.5299987792969</v>
      </c>
      <c r="GA199">
        <v>148.53999328613281</v>
      </c>
      <c r="GB199">
        <v>151.32000732421881</v>
      </c>
      <c r="GC199">
        <v>559</v>
      </c>
      <c r="GD199">
        <v>180</v>
      </c>
      <c r="GE199">
        <v>225</v>
      </c>
      <c r="GF199">
        <v>141</v>
      </c>
      <c r="GG199">
        <v>0</v>
      </c>
      <c r="GH199">
        <v>307</v>
      </c>
      <c r="GI199">
        <v>0</v>
      </c>
      <c r="GJ199">
        <v>162</v>
      </c>
      <c r="GK199">
        <v>2</v>
      </c>
      <c r="GL199">
        <v>30</v>
      </c>
      <c r="GM199">
        <v>0</v>
      </c>
      <c r="GN199">
        <v>25</v>
      </c>
      <c r="GO199">
        <v>1</v>
      </c>
      <c r="GP199">
        <v>0</v>
      </c>
      <c r="GQ199">
        <v>1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1.8</v>
      </c>
      <c r="GX199" t="s">
        <v>218</v>
      </c>
      <c r="GY199">
        <v>311231</v>
      </c>
      <c r="GZ199">
        <v>494750</v>
      </c>
      <c r="HA199">
        <v>1.4770000000000001</v>
      </c>
      <c r="HB199">
        <v>2.8039999999999998</v>
      </c>
      <c r="HC199">
        <v>1.28</v>
      </c>
      <c r="HD199">
        <v>2.19</v>
      </c>
      <c r="HE199">
        <v>0.1706</v>
      </c>
      <c r="HF199" s="2">
        <f t="shared" si="64"/>
        <v>-3.0295693238953092E-3</v>
      </c>
      <c r="HG199" s="2">
        <f t="shared" si="65"/>
        <v>1.9732102667796014E-2</v>
      </c>
      <c r="HH199" s="2">
        <f t="shared" si="66"/>
        <v>0</v>
      </c>
      <c r="HI199" s="2">
        <f t="shared" si="67"/>
        <v>1.8371754583182964E-2</v>
      </c>
      <c r="HJ199" s="3">
        <f t="shared" si="68"/>
        <v>151.47099968392851</v>
      </c>
      <c r="HK199" t="str">
        <f t="shared" si="69"/>
        <v>LPLA</v>
      </c>
    </row>
    <row r="200" spans="1:219" hidden="1" x14ac:dyDescent="0.3">
      <c r="A200">
        <v>191</v>
      </c>
      <c r="B200" t="s">
        <v>833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0</v>
      </c>
      <c r="N200">
        <v>4</v>
      </c>
      <c r="O200">
        <v>6</v>
      </c>
      <c r="P200">
        <v>10</v>
      </c>
      <c r="Q200">
        <v>175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1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834</v>
      </c>
      <c r="AV200">
        <v>326.67999267578119</v>
      </c>
      <c r="AW200">
        <v>326.17999267578119</v>
      </c>
      <c r="AX200">
        <v>338.8800048828125</v>
      </c>
      <c r="AY200">
        <v>326.17999267578119</v>
      </c>
      <c r="AZ200">
        <v>338.75</v>
      </c>
      <c r="BA200" s="2">
        <f t="shared" si="52"/>
        <v>-1.5328959814435716E-3</v>
      </c>
      <c r="BB200" s="2">
        <f t="shared" si="53"/>
        <v>3.7476428305125542E-2</v>
      </c>
      <c r="BC200" s="2">
        <f t="shared" si="54"/>
        <v>0</v>
      </c>
      <c r="BD200" s="2">
        <f t="shared" si="55"/>
        <v>3.7107032691420794E-2</v>
      </c>
      <c r="BE200">
        <v>0</v>
      </c>
      <c r="BF200">
        <v>2</v>
      </c>
      <c r="BG200">
        <v>11</v>
      </c>
      <c r="BH200">
        <v>15</v>
      </c>
      <c r="BI200">
        <v>167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444</v>
      </c>
      <c r="CN200">
        <v>338.75</v>
      </c>
      <c r="CO200">
        <v>338.6099853515625</v>
      </c>
      <c r="CP200">
        <v>342.45999145507813</v>
      </c>
      <c r="CQ200">
        <v>336.70999145507813</v>
      </c>
      <c r="CR200">
        <v>340.98001098632813</v>
      </c>
      <c r="CS200" s="2">
        <f t="shared" si="56"/>
        <v>-4.1349828562231572E-4</v>
      </c>
      <c r="CT200" s="2">
        <f t="shared" si="57"/>
        <v>1.1242206971848967E-2</v>
      </c>
      <c r="CU200" s="2">
        <f t="shared" si="58"/>
        <v>5.6111573157291428E-3</v>
      </c>
      <c r="CV200" s="2">
        <f t="shared" si="59"/>
        <v>1.2522785482053433E-2</v>
      </c>
      <c r="CW200">
        <v>135</v>
      </c>
      <c r="CX200">
        <v>41</v>
      </c>
      <c r="CY200">
        <v>2</v>
      </c>
      <c r="CZ200">
        <v>0</v>
      </c>
      <c r="DA200">
        <v>0</v>
      </c>
      <c r="DB200">
        <v>1</v>
      </c>
      <c r="DC200">
        <v>2</v>
      </c>
      <c r="DD200">
        <v>0</v>
      </c>
      <c r="DE200">
        <v>0</v>
      </c>
      <c r="DF200">
        <v>15</v>
      </c>
      <c r="DG200">
        <v>6</v>
      </c>
      <c r="DH200">
        <v>0</v>
      </c>
      <c r="DI200">
        <v>1</v>
      </c>
      <c r="DJ200">
        <v>4</v>
      </c>
      <c r="DK200">
        <v>0</v>
      </c>
      <c r="DL200">
        <v>0</v>
      </c>
      <c r="DM200">
        <v>0</v>
      </c>
      <c r="DN200">
        <v>0</v>
      </c>
      <c r="DO200">
        <v>11</v>
      </c>
      <c r="DP200">
        <v>2</v>
      </c>
      <c r="DQ200">
        <v>4</v>
      </c>
      <c r="DR200">
        <v>0</v>
      </c>
      <c r="DS200">
        <v>1</v>
      </c>
      <c r="DT200">
        <v>1</v>
      </c>
      <c r="DU200">
        <v>1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416</v>
      </c>
      <c r="EF200">
        <v>340.98001098632813</v>
      </c>
      <c r="EG200">
        <v>340.6099853515625</v>
      </c>
      <c r="EH200">
        <v>341.1199951171875</v>
      </c>
      <c r="EI200">
        <v>334.83999633789063</v>
      </c>
      <c r="EJ200">
        <v>337.79998779296881</v>
      </c>
      <c r="EK200" s="2">
        <f t="shared" si="60"/>
        <v>-1.0863616766363382E-3</v>
      </c>
      <c r="EL200" s="2">
        <f t="shared" si="61"/>
        <v>1.4951036964273579E-3</v>
      </c>
      <c r="EM200" s="2">
        <f t="shared" si="62"/>
        <v>1.6940164005222469E-2</v>
      </c>
      <c r="EN200" s="2">
        <f t="shared" si="63"/>
        <v>8.7625564299673719E-3</v>
      </c>
      <c r="EO200">
        <v>4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2</v>
      </c>
      <c r="EY200">
        <v>2</v>
      </c>
      <c r="EZ200">
        <v>3</v>
      </c>
      <c r="FA200">
        <v>2</v>
      </c>
      <c r="FB200">
        <v>179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4</v>
      </c>
      <c r="FP200">
        <v>0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 t="s">
        <v>813</v>
      </c>
      <c r="FX200">
        <v>337.79998779296881</v>
      </c>
      <c r="FY200">
        <v>338</v>
      </c>
      <c r="FZ200">
        <v>341.48001098632813</v>
      </c>
      <c r="GA200">
        <v>336.20001220703119</v>
      </c>
      <c r="GB200">
        <v>339.27999877929688</v>
      </c>
      <c r="GC200">
        <v>572</v>
      </c>
      <c r="GD200">
        <v>215</v>
      </c>
      <c r="GE200">
        <v>182</v>
      </c>
      <c r="GF200">
        <v>214</v>
      </c>
      <c r="GG200">
        <v>0</v>
      </c>
      <c r="GH200">
        <v>367</v>
      </c>
      <c r="GI200">
        <v>0</v>
      </c>
      <c r="GJ200">
        <v>0</v>
      </c>
      <c r="GK200">
        <v>1</v>
      </c>
      <c r="GL200">
        <v>183</v>
      </c>
      <c r="GM200">
        <v>0</v>
      </c>
      <c r="GN200">
        <v>183</v>
      </c>
      <c r="GO200">
        <v>1</v>
      </c>
      <c r="GP200">
        <v>1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2.1</v>
      </c>
      <c r="GX200" t="s">
        <v>218</v>
      </c>
      <c r="GY200">
        <v>787512</v>
      </c>
      <c r="GZ200">
        <v>2983025</v>
      </c>
      <c r="HA200">
        <v>1.3879999999999999</v>
      </c>
      <c r="HB200">
        <v>2.4049999999999998</v>
      </c>
      <c r="HC200">
        <v>2.19</v>
      </c>
      <c r="HD200">
        <v>1.33</v>
      </c>
      <c r="HE200">
        <v>0</v>
      </c>
      <c r="HF200" s="2">
        <f t="shared" si="64"/>
        <v>5.9175209180828414E-4</v>
      </c>
      <c r="HG200" s="2">
        <f t="shared" si="65"/>
        <v>1.0190965428039211E-2</v>
      </c>
      <c r="HH200" s="2">
        <f t="shared" si="66"/>
        <v>5.3254076715053555E-3</v>
      </c>
      <c r="HI200" s="2">
        <f t="shared" si="67"/>
        <v>9.0780080857911782E-3</v>
      </c>
      <c r="HJ200" s="3">
        <f t="shared" si="68"/>
        <v>341.44454631467727</v>
      </c>
      <c r="HK200" t="str">
        <f t="shared" si="69"/>
        <v>LULU</v>
      </c>
    </row>
    <row r="201" spans="1:219" hidden="1" x14ac:dyDescent="0.3">
      <c r="A201">
        <v>192</v>
      </c>
      <c r="B201" t="s">
        <v>835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6</v>
      </c>
      <c r="N201">
        <v>4</v>
      </c>
      <c r="O201">
        <v>98</v>
      </c>
      <c r="P201">
        <v>69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4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6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644</v>
      </c>
      <c r="AV201">
        <v>93.120002746582045</v>
      </c>
      <c r="AW201">
        <v>93</v>
      </c>
      <c r="AX201">
        <v>93.510002136230483</v>
      </c>
      <c r="AY201">
        <v>91.845001220703125</v>
      </c>
      <c r="AZ201">
        <v>92.300003051757798</v>
      </c>
      <c r="BA201" s="2">
        <f t="shared" si="52"/>
        <v>-1.2903521137854757E-3</v>
      </c>
      <c r="BB201" s="2">
        <f t="shared" si="53"/>
        <v>5.4539848634318489E-3</v>
      </c>
      <c r="BC201" s="2">
        <f t="shared" si="54"/>
        <v>1.2419341712869625E-2</v>
      </c>
      <c r="BD201" s="2">
        <f t="shared" si="55"/>
        <v>4.9295971398779503E-3</v>
      </c>
      <c r="BE201">
        <v>56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29</v>
      </c>
      <c r="BO201">
        <v>15</v>
      </c>
      <c r="BP201">
        <v>11</v>
      </c>
      <c r="BQ201">
        <v>12</v>
      </c>
      <c r="BR201">
        <v>77</v>
      </c>
      <c r="BS201">
        <v>0</v>
      </c>
      <c r="BT201">
        <v>0</v>
      </c>
      <c r="BU201">
        <v>0</v>
      </c>
      <c r="BV201">
        <v>0</v>
      </c>
      <c r="BW201">
        <v>2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61</v>
      </c>
      <c r="CF201">
        <v>2</v>
      </c>
      <c r="CG201">
        <v>1</v>
      </c>
      <c r="CH201">
        <v>0</v>
      </c>
      <c r="CI201">
        <v>2</v>
      </c>
      <c r="CJ201">
        <v>1</v>
      </c>
      <c r="CK201">
        <v>1</v>
      </c>
      <c r="CL201">
        <v>0</v>
      </c>
      <c r="CM201" t="s">
        <v>836</v>
      </c>
      <c r="CN201">
        <v>92.300003051757798</v>
      </c>
      <c r="CO201">
        <v>92.650001525878906</v>
      </c>
      <c r="CP201">
        <v>94.489997863769517</v>
      </c>
      <c r="CQ201">
        <v>92.339996337890625</v>
      </c>
      <c r="CR201">
        <v>94.080001831054673</v>
      </c>
      <c r="CS201" s="2">
        <f t="shared" si="56"/>
        <v>3.7776413206355164E-3</v>
      </c>
      <c r="CT201" s="2">
        <f t="shared" si="57"/>
        <v>1.94729217852605E-2</v>
      </c>
      <c r="CU201" s="2">
        <f t="shared" si="58"/>
        <v>3.3459814666240151E-3</v>
      </c>
      <c r="CV201" s="2">
        <f t="shared" si="59"/>
        <v>1.8494955987444439E-2</v>
      </c>
      <c r="CW201">
        <v>9</v>
      </c>
      <c r="CX201">
        <v>11</v>
      </c>
      <c r="CY201">
        <v>77</v>
      </c>
      <c r="CZ201">
        <v>84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</v>
      </c>
      <c r="DG201">
        <v>0</v>
      </c>
      <c r="DH201">
        <v>1</v>
      </c>
      <c r="DI201">
        <v>0</v>
      </c>
      <c r="DJ201">
        <v>0</v>
      </c>
      <c r="DK201">
        <v>1</v>
      </c>
      <c r="DL201">
        <v>3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511</v>
      </c>
      <c r="EF201">
        <v>94.080001831054673</v>
      </c>
      <c r="EG201">
        <v>94.25</v>
      </c>
      <c r="EH201">
        <v>94.879997253417955</v>
      </c>
      <c r="EI201">
        <v>93.510002136230483</v>
      </c>
      <c r="EJ201">
        <v>94.5</v>
      </c>
      <c r="EK201" s="2">
        <f t="shared" si="60"/>
        <v>1.8036941002156359E-3</v>
      </c>
      <c r="EL201" s="2">
        <f t="shared" si="61"/>
        <v>6.6399375174439612E-3</v>
      </c>
      <c r="EM201" s="2">
        <f t="shared" si="62"/>
        <v>7.8514362203662147E-3</v>
      </c>
      <c r="EN201" s="2">
        <f t="shared" si="63"/>
        <v>1.0476167870576925E-2</v>
      </c>
      <c r="EO201">
        <v>137</v>
      </c>
      <c r="EP201">
        <v>11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14</v>
      </c>
      <c r="EY201">
        <v>5</v>
      </c>
      <c r="EZ201">
        <v>3</v>
      </c>
      <c r="FA201">
        <v>2</v>
      </c>
      <c r="FB201">
        <v>16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16</v>
      </c>
      <c r="FJ201">
        <v>0</v>
      </c>
      <c r="FK201">
        <v>0</v>
      </c>
      <c r="FL201">
        <v>0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689</v>
      </c>
      <c r="FX201">
        <v>94.5</v>
      </c>
      <c r="FY201">
        <v>94.900001525878906</v>
      </c>
      <c r="FZ201">
        <v>95.25</v>
      </c>
      <c r="GA201">
        <v>94</v>
      </c>
      <c r="GB201">
        <v>94.709999084472656</v>
      </c>
      <c r="GC201">
        <v>564</v>
      </c>
      <c r="GD201">
        <v>193</v>
      </c>
      <c r="GE201">
        <v>329</v>
      </c>
      <c r="GF201">
        <v>43</v>
      </c>
      <c r="GG201">
        <v>0</v>
      </c>
      <c r="GH201">
        <v>153</v>
      </c>
      <c r="GI201">
        <v>0</v>
      </c>
      <c r="GJ201">
        <v>84</v>
      </c>
      <c r="GK201">
        <v>0</v>
      </c>
      <c r="GL201">
        <v>94</v>
      </c>
      <c r="GM201">
        <v>0</v>
      </c>
      <c r="GN201">
        <v>16</v>
      </c>
      <c r="GO201">
        <v>2</v>
      </c>
      <c r="GP201">
        <v>1</v>
      </c>
      <c r="GQ201">
        <v>1</v>
      </c>
      <c r="GR201">
        <v>0</v>
      </c>
      <c r="GS201">
        <v>1</v>
      </c>
      <c r="GT201">
        <v>0</v>
      </c>
      <c r="GU201">
        <v>0</v>
      </c>
      <c r="GV201">
        <v>0</v>
      </c>
      <c r="GW201">
        <v>2</v>
      </c>
      <c r="GX201" t="s">
        <v>218</v>
      </c>
      <c r="GY201">
        <v>647113</v>
      </c>
      <c r="GZ201">
        <v>1329650</v>
      </c>
      <c r="HA201">
        <v>3.0619999999999998</v>
      </c>
      <c r="HB201">
        <v>3.5009999999999999</v>
      </c>
      <c r="HC201">
        <v>0.99</v>
      </c>
      <c r="HD201">
        <v>4.51</v>
      </c>
      <c r="HE201">
        <v>0</v>
      </c>
      <c r="HF201" s="2">
        <f t="shared" si="64"/>
        <v>4.2149791301091533E-3</v>
      </c>
      <c r="HG201" s="2">
        <f t="shared" si="65"/>
        <v>3.674524662688694E-3</v>
      </c>
      <c r="HH201" s="2">
        <f t="shared" si="66"/>
        <v>9.4836829442355164E-3</v>
      </c>
      <c r="HI201" s="2">
        <f t="shared" si="67"/>
        <v>7.4965588780061543E-3</v>
      </c>
      <c r="HJ201" s="3">
        <f t="shared" si="68"/>
        <v>95.248713921974939</v>
      </c>
      <c r="HK201" t="str">
        <f t="shared" si="69"/>
        <v>LITE</v>
      </c>
    </row>
    <row r="202" spans="1:219" hidden="1" x14ac:dyDescent="0.3">
      <c r="A202">
        <v>193</v>
      </c>
      <c r="B202" t="s">
        <v>837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7</v>
      </c>
      <c r="N202">
        <v>27</v>
      </c>
      <c r="O202">
        <v>43</v>
      </c>
      <c r="P202">
        <v>31</v>
      </c>
      <c r="Q202">
        <v>82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</v>
      </c>
      <c r="AA202">
        <v>1</v>
      </c>
      <c r="AB202">
        <v>3</v>
      </c>
      <c r="AC202">
        <v>1</v>
      </c>
      <c r="AD202">
        <v>3</v>
      </c>
      <c r="AE202">
        <v>0</v>
      </c>
      <c r="AF202">
        <v>0</v>
      </c>
      <c r="AG202">
        <v>2</v>
      </c>
      <c r="AH202">
        <v>2</v>
      </c>
      <c r="AI202">
        <v>0</v>
      </c>
      <c r="AJ202">
        <v>0</v>
      </c>
      <c r="AK202">
        <v>1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226</v>
      </c>
      <c r="AV202">
        <v>152.99000549316409</v>
      </c>
      <c r="AW202">
        <v>152.9700012207031</v>
      </c>
      <c r="AX202">
        <v>152.9700012207031</v>
      </c>
      <c r="AY202">
        <v>149</v>
      </c>
      <c r="AZ202">
        <v>149.0899963378906</v>
      </c>
      <c r="BA202" s="2">
        <f t="shared" ref="BA202:BA265" si="70">100%-(AV202/AW202)</f>
        <v>-1.3077251945725621E-4</v>
      </c>
      <c r="BB202" s="2">
        <f t="shared" ref="BB202:BB265" si="71">100%-(AW202/AX202)</f>
        <v>0</v>
      </c>
      <c r="BC202" s="2">
        <f t="shared" ref="BC202:BC265" si="72">100%-(AY202/AW202)</f>
        <v>2.5952808975762687E-2</v>
      </c>
      <c r="BD202" s="2">
        <f t="shared" ref="BD202:BD265" si="73">100%-(AY202/AZ202)</f>
        <v>6.0363766920101813E-4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192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 t="s">
        <v>838</v>
      </c>
      <c r="CN202">
        <v>149.0899963378906</v>
      </c>
      <c r="CO202">
        <v>148.91999816894531</v>
      </c>
      <c r="CP202">
        <v>153.88999938964841</v>
      </c>
      <c r="CQ202">
        <v>148.1300048828125</v>
      </c>
      <c r="CR202">
        <v>153.1199951171875</v>
      </c>
      <c r="CS202" s="2">
        <f t="shared" ref="CS202:CS265" si="74">100%-(CN202/CO202)</f>
        <v>-1.1415402298919908E-3</v>
      </c>
      <c r="CT202" s="2">
        <f t="shared" ref="CT202:CT265" si="75">100%-(CO202/CP202)</f>
        <v>3.2295803758625619E-2</v>
      </c>
      <c r="CU202" s="2">
        <f t="shared" ref="CU202:CU265" si="76">100%-(CQ202/CO202)</f>
        <v>5.3048166522040585E-3</v>
      </c>
      <c r="CV202" s="2">
        <f t="shared" ref="CV202:CV265" si="77">100%-(CQ202/CR202)</f>
        <v>3.2588756488373782E-2</v>
      </c>
      <c r="CW202">
        <v>3</v>
      </c>
      <c r="CX202">
        <v>4</v>
      </c>
      <c r="CY202">
        <v>10</v>
      </c>
      <c r="CZ202">
        <v>26</v>
      </c>
      <c r="DA202">
        <v>152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1</v>
      </c>
      <c r="DH202">
        <v>0</v>
      </c>
      <c r="DI202">
        <v>0</v>
      </c>
      <c r="DJ202">
        <v>1</v>
      </c>
      <c r="DK202">
        <v>1</v>
      </c>
      <c r="DL202">
        <v>3</v>
      </c>
      <c r="DM202">
        <v>1</v>
      </c>
      <c r="DN202">
        <v>3</v>
      </c>
      <c r="DO202">
        <v>0</v>
      </c>
      <c r="DP202">
        <v>0</v>
      </c>
      <c r="DQ202">
        <v>1</v>
      </c>
      <c r="DR202">
        <v>1</v>
      </c>
      <c r="DS202">
        <v>0</v>
      </c>
      <c r="DT202">
        <v>0</v>
      </c>
      <c r="DU202">
        <v>1</v>
      </c>
      <c r="DV202">
        <v>1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308</v>
      </c>
      <c r="EF202">
        <v>153.1199951171875</v>
      </c>
      <c r="EG202">
        <v>154.69000244140619</v>
      </c>
      <c r="EH202">
        <v>155.97999572753909</v>
      </c>
      <c r="EI202">
        <v>153.8500061035156</v>
      </c>
      <c r="EJ202">
        <v>155.6499938964844</v>
      </c>
      <c r="EK202" s="2">
        <f t="shared" ref="EK202:EK265" si="78">100%-(EF202/EG202)</f>
        <v>1.0149378107440321E-2</v>
      </c>
      <c r="EL202" s="2">
        <f t="shared" ref="EL202:EL265" si="79">100%-(EG202/EH202)</f>
        <v>8.2702482463598015E-3</v>
      </c>
      <c r="EM202" s="2">
        <f t="shared" ref="EM202:EM265" si="80">100%-(EI202/EG202)</f>
        <v>5.4301915096858222E-3</v>
      </c>
      <c r="EN202" s="2">
        <f t="shared" ref="EN202:EN265" si="81">100%-(EI202/EJ202)</f>
        <v>1.1564329351441471E-2</v>
      </c>
      <c r="EO202">
        <v>123</v>
      </c>
      <c r="EP202">
        <v>55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17</v>
      </c>
      <c r="EY202">
        <v>4</v>
      </c>
      <c r="EZ202">
        <v>0</v>
      </c>
      <c r="FA202">
        <v>0</v>
      </c>
      <c r="FB202">
        <v>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0</v>
      </c>
      <c r="FM202">
        <v>1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595</v>
      </c>
      <c r="FX202">
        <v>155.6499938964844</v>
      </c>
      <c r="FY202">
        <v>155.6600036621094</v>
      </c>
      <c r="FZ202">
        <v>156.83000183105469</v>
      </c>
      <c r="GA202">
        <v>154.28999328613281</v>
      </c>
      <c r="GB202">
        <v>156.7799987792969</v>
      </c>
      <c r="GC202">
        <v>563</v>
      </c>
      <c r="GD202">
        <v>221</v>
      </c>
      <c r="GE202">
        <v>373</v>
      </c>
      <c r="GF202">
        <v>25</v>
      </c>
      <c r="GG202">
        <v>0</v>
      </c>
      <c r="GH202">
        <v>291</v>
      </c>
      <c r="GI202">
        <v>0</v>
      </c>
      <c r="GJ202">
        <v>178</v>
      </c>
      <c r="GK202">
        <v>6</v>
      </c>
      <c r="GL202">
        <v>196</v>
      </c>
      <c r="GM202">
        <v>3</v>
      </c>
      <c r="GN202">
        <v>2</v>
      </c>
      <c r="GO202">
        <v>3</v>
      </c>
      <c r="GP202">
        <v>2</v>
      </c>
      <c r="GQ202">
        <v>2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2.6</v>
      </c>
      <c r="GX202" t="s">
        <v>281</v>
      </c>
      <c r="GY202">
        <v>703773</v>
      </c>
      <c r="GZ202">
        <v>945375</v>
      </c>
      <c r="HC202">
        <v>0.88</v>
      </c>
      <c r="HD202">
        <v>3.83</v>
      </c>
      <c r="HE202">
        <v>0.38799998000000002</v>
      </c>
      <c r="HF202" s="2">
        <f t="shared" ref="HF202:HF265" si="82">100%-(FX202/FY202)</f>
        <v>6.4305315363610838E-5</v>
      </c>
      <c r="HG202" s="2">
        <f t="shared" ref="HG202:HG265" si="83">100%-(FY202/FZ202)</f>
        <v>7.4602955766439605E-3</v>
      </c>
      <c r="HH202" s="2">
        <f t="shared" ref="HH202:HH265" si="84">100%-(GA202/FY202)</f>
        <v>8.8012999084239318E-3</v>
      </c>
      <c r="HI202" s="2">
        <f t="shared" ref="HI202:HI265" si="85">100%-(GA202/GB202)</f>
        <v>1.5882162983489545E-2</v>
      </c>
      <c r="HJ202" s="3">
        <f t="shared" ref="HJ202:HJ265" si="86">(FY202*HG202)+FY202</f>
        <v>156.82127329889022</v>
      </c>
      <c r="HK202" t="str">
        <f t="shared" ref="HK202:HK265" si="87">B202</f>
        <v>MTB</v>
      </c>
    </row>
    <row r="203" spans="1:219" hidden="1" x14ac:dyDescent="0.3">
      <c r="A203">
        <v>194</v>
      </c>
      <c r="B203" t="s">
        <v>839</v>
      </c>
      <c r="C203">
        <v>9</v>
      </c>
      <c r="D203">
        <v>1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12</v>
      </c>
      <c r="N203">
        <v>51</v>
      </c>
      <c r="O203">
        <v>56</v>
      </c>
      <c r="P203">
        <v>12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538</v>
      </c>
      <c r="AV203">
        <v>58.540000915527337</v>
      </c>
      <c r="AW203">
        <v>58.560001373291023</v>
      </c>
      <c r="AX203">
        <v>58.889999389648438</v>
      </c>
      <c r="AY203">
        <v>57.599998474121087</v>
      </c>
      <c r="AZ203">
        <v>58.680000305175781</v>
      </c>
      <c r="BA203" s="2">
        <f t="shared" si="70"/>
        <v>3.4153786363821936E-4</v>
      </c>
      <c r="BB203" s="2">
        <f t="shared" si="71"/>
        <v>5.6036342295398001E-3</v>
      </c>
      <c r="BC203" s="2">
        <f t="shared" si="72"/>
        <v>1.6393491746190203E-2</v>
      </c>
      <c r="BD203" s="2">
        <f t="shared" si="73"/>
        <v>1.840493908380969E-2</v>
      </c>
      <c r="BE203">
        <v>16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12</v>
      </c>
      <c r="BO203">
        <v>7</v>
      </c>
      <c r="BP203">
        <v>13</v>
      </c>
      <c r="BQ203">
        <v>7</v>
      </c>
      <c r="BR203">
        <v>92</v>
      </c>
      <c r="BS203">
        <v>0</v>
      </c>
      <c r="BT203">
        <v>0</v>
      </c>
      <c r="BU203">
        <v>0</v>
      </c>
      <c r="BV203">
        <v>0</v>
      </c>
      <c r="BW203">
        <v>2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1</v>
      </c>
      <c r="CD203">
        <v>0</v>
      </c>
      <c r="CE203">
        <v>4</v>
      </c>
      <c r="CF203">
        <v>0</v>
      </c>
      <c r="CG203">
        <v>37</v>
      </c>
      <c r="CH203">
        <v>0</v>
      </c>
      <c r="CI203">
        <v>3</v>
      </c>
      <c r="CJ203">
        <v>0</v>
      </c>
      <c r="CK203">
        <v>3</v>
      </c>
      <c r="CL203">
        <v>1</v>
      </c>
      <c r="CM203" t="s">
        <v>715</v>
      </c>
      <c r="CN203">
        <v>58.680000305175781</v>
      </c>
      <c r="CO203">
        <v>58.900001525878913</v>
      </c>
      <c r="CP203">
        <v>60.229999542236328</v>
      </c>
      <c r="CQ203">
        <v>58.709999084472663</v>
      </c>
      <c r="CR203">
        <v>59.610000610351563</v>
      </c>
      <c r="CS203" s="2">
        <f t="shared" si="74"/>
        <v>3.7351649406404119E-3</v>
      </c>
      <c r="CT203" s="2">
        <f t="shared" si="75"/>
        <v>2.2081986160812694E-2</v>
      </c>
      <c r="CU203" s="2">
        <f t="shared" si="76"/>
        <v>3.2258478180644534E-3</v>
      </c>
      <c r="CV203" s="2">
        <f t="shared" si="77"/>
        <v>1.5098163339434811E-2</v>
      </c>
      <c r="CW203">
        <v>11</v>
      </c>
      <c r="CX203">
        <v>46</v>
      </c>
      <c r="CY203">
        <v>14</v>
      </c>
      <c r="CZ203">
        <v>43</v>
      </c>
      <c r="DA203">
        <v>18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1</v>
      </c>
      <c r="DH203">
        <v>1</v>
      </c>
      <c r="DI203">
        <v>0</v>
      </c>
      <c r="DJ203">
        <v>0</v>
      </c>
      <c r="DK203">
        <v>1</v>
      </c>
      <c r="DL203">
        <v>3</v>
      </c>
      <c r="DM203">
        <v>1</v>
      </c>
      <c r="DN203">
        <v>3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840</v>
      </c>
      <c r="EF203">
        <v>59.610000610351563</v>
      </c>
      <c r="EG203">
        <v>60</v>
      </c>
      <c r="EH203">
        <v>60.950000762939453</v>
      </c>
      <c r="EI203">
        <v>59.880001068115227</v>
      </c>
      <c r="EJ203">
        <v>60.740001678466797</v>
      </c>
      <c r="EK203" s="2">
        <f t="shared" si="78"/>
        <v>6.4999898274739065E-3</v>
      </c>
      <c r="EL203" s="2">
        <f t="shared" si="79"/>
        <v>1.55865586718269E-2</v>
      </c>
      <c r="EM203" s="2">
        <f t="shared" si="80"/>
        <v>1.9999821980795085E-3</v>
      </c>
      <c r="EN203" s="2">
        <f t="shared" si="81"/>
        <v>1.4158718909888512E-2</v>
      </c>
      <c r="EO203">
        <v>15</v>
      </c>
      <c r="EP203">
        <v>37</v>
      </c>
      <c r="EQ203">
        <v>78</v>
      </c>
      <c r="ER203">
        <v>2</v>
      </c>
      <c r="ES203">
        <v>0</v>
      </c>
      <c r="ET203">
        <v>1</v>
      </c>
      <c r="EU203">
        <v>1</v>
      </c>
      <c r="EV203">
        <v>0</v>
      </c>
      <c r="EW203">
        <v>0</v>
      </c>
      <c r="EX203">
        <v>4</v>
      </c>
      <c r="EY203">
        <v>0</v>
      </c>
      <c r="EZ203">
        <v>0</v>
      </c>
      <c r="FA203">
        <v>0</v>
      </c>
      <c r="FB203">
        <v>0</v>
      </c>
      <c r="FC203">
        <v>2</v>
      </c>
      <c r="FD203">
        <v>4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339</v>
      </c>
      <c r="FX203">
        <v>60.740001678466797</v>
      </c>
      <c r="FY203">
        <v>61.380001068115227</v>
      </c>
      <c r="FZ203">
        <v>63.150001525878913</v>
      </c>
      <c r="GA203">
        <v>61.25</v>
      </c>
      <c r="GB203">
        <v>61.700000762939453</v>
      </c>
      <c r="GC203">
        <v>412</v>
      </c>
      <c r="GD203">
        <v>139</v>
      </c>
      <c r="GE203">
        <v>264</v>
      </c>
      <c r="GF203">
        <v>7</v>
      </c>
      <c r="GG203">
        <v>0</v>
      </c>
      <c r="GH203">
        <v>75</v>
      </c>
      <c r="GI203">
        <v>0</v>
      </c>
      <c r="GJ203">
        <v>63</v>
      </c>
      <c r="GK203">
        <v>3</v>
      </c>
      <c r="GL203">
        <v>92</v>
      </c>
      <c r="GM203">
        <v>3</v>
      </c>
      <c r="GN203">
        <v>0</v>
      </c>
      <c r="GO203">
        <v>1</v>
      </c>
      <c r="GP203">
        <v>0</v>
      </c>
      <c r="GQ203">
        <v>0</v>
      </c>
      <c r="GR203">
        <v>0</v>
      </c>
      <c r="GS203">
        <v>3</v>
      </c>
      <c r="GT203">
        <v>0</v>
      </c>
      <c r="GU203">
        <v>1</v>
      </c>
      <c r="GV203">
        <v>0</v>
      </c>
      <c r="GW203">
        <v>2.5</v>
      </c>
      <c r="GX203" t="s">
        <v>218</v>
      </c>
      <c r="GY203">
        <v>134765</v>
      </c>
      <c r="GZ203">
        <v>262900</v>
      </c>
      <c r="HA203">
        <v>0.56299999999999994</v>
      </c>
      <c r="HB203">
        <v>4.8490000000000002</v>
      </c>
      <c r="HC203">
        <v>0.55000000000000004</v>
      </c>
      <c r="HD203">
        <v>3.62</v>
      </c>
      <c r="HE203">
        <v>0</v>
      </c>
      <c r="HF203" s="2">
        <f t="shared" si="82"/>
        <v>1.0426839011263733E-2</v>
      </c>
      <c r="HG203" s="2">
        <f t="shared" si="83"/>
        <v>2.8028510134530116E-2</v>
      </c>
      <c r="HH203" s="2">
        <f t="shared" si="84"/>
        <v>2.1179710956824582E-3</v>
      </c>
      <c r="HI203" s="2">
        <f t="shared" si="85"/>
        <v>7.2933672183963516E-3</v>
      </c>
      <c r="HJ203" s="3">
        <f t="shared" si="86"/>
        <v>63.100391050110368</v>
      </c>
      <c r="HK203" t="str">
        <f t="shared" si="87"/>
        <v>MHO</v>
      </c>
    </row>
    <row r="204" spans="1:219" hidden="1" x14ac:dyDescent="0.3">
      <c r="A204">
        <v>195</v>
      </c>
      <c r="B204" t="s">
        <v>841</v>
      </c>
      <c r="C204">
        <v>9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42</v>
      </c>
      <c r="N204">
        <v>34</v>
      </c>
      <c r="O204">
        <v>23</v>
      </c>
      <c r="P204">
        <v>13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3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3</v>
      </c>
      <c r="AH204">
        <v>3</v>
      </c>
      <c r="AI204">
        <v>0</v>
      </c>
      <c r="AJ204">
        <v>0</v>
      </c>
      <c r="AK204">
        <v>1</v>
      </c>
      <c r="AL204">
        <v>1</v>
      </c>
      <c r="AM204">
        <v>1</v>
      </c>
      <c r="AN204">
        <v>0</v>
      </c>
      <c r="AO204">
        <v>3</v>
      </c>
      <c r="AP204">
        <v>3</v>
      </c>
      <c r="AQ204">
        <v>1</v>
      </c>
      <c r="AR204">
        <v>0</v>
      </c>
      <c r="AS204">
        <v>1</v>
      </c>
      <c r="AT204">
        <v>1</v>
      </c>
      <c r="AU204" t="s">
        <v>371</v>
      </c>
      <c r="AV204">
        <v>80.699996948242188</v>
      </c>
      <c r="AW204">
        <v>81.410003662109375</v>
      </c>
      <c r="AX204">
        <v>86.5</v>
      </c>
      <c r="AY204">
        <v>80.529998779296875</v>
      </c>
      <c r="AZ204">
        <v>84.480003356933594</v>
      </c>
      <c r="BA204" s="2">
        <f t="shared" si="70"/>
        <v>8.7213693886325494E-3</v>
      </c>
      <c r="BB204" s="2">
        <f t="shared" si="71"/>
        <v>5.8843888299313529E-2</v>
      </c>
      <c r="BC204" s="2">
        <f t="shared" si="72"/>
        <v>1.0809542356304824E-2</v>
      </c>
      <c r="BD204" s="2">
        <f t="shared" si="73"/>
        <v>4.6756681115975862E-2</v>
      </c>
      <c r="BE204">
        <v>2</v>
      </c>
      <c r="BF204">
        <v>1</v>
      </c>
      <c r="BG204">
        <v>6</v>
      </c>
      <c r="BH204">
        <v>8</v>
      </c>
      <c r="BI204">
        <v>137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4</v>
      </c>
      <c r="BS204">
        <v>1</v>
      </c>
      <c r="BT204">
        <v>4</v>
      </c>
      <c r="BU204">
        <v>1</v>
      </c>
      <c r="BV204">
        <v>4</v>
      </c>
      <c r="BW204">
        <v>0</v>
      </c>
      <c r="BX204">
        <v>0</v>
      </c>
      <c r="BY204">
        <v>4</v>
      </c>
      <c r="BZ204">
        <v>4</v>
      </c>
      <c r="CA204">
        <v>0</v>
      </c>
      <c r="CB204">
        <v>0</v>
      </c>
      <c r="CC204">
        <v>1</v>
      </c>
      <c r="CD204">
        <v>1</v>
      </c>
      <c r="CE204">
        <v>1</v>
      </c>
      <c r="CF204">
        <v>0</v>
      </c>
      <c r="CG204">
        <v>2</v>
      </c>
      <c r="CH204">
        <v>2</v>
      </c>
      <c r="CI204">
        <v>1</v>
      </c>
      <c r="CJ204">
        <v>0</v>
      </c>
      <c r="CK204">
        <v>1</v>
      </c>
      <c r="CL204">
        <v>1</v>
      </c>
      <c r="CM204" t="s">
        <v>842</v>
      </c>
      <c r="CN204">
        <v>84.480003356933594</v>
      </c>
      <c r="CO204">
        <v>84.55999755859375</v>
      </c>
      <c r="CP204">
        <v>87.396003723144531</v>
      </c>
      <c r="CQ204">
        <v>84.279998779296875</v>
      </c>
      <c r="CR204">
        <v>86.080001831054688</v>
      </c>
      <c r="CS204" s="2">
        <f t="shared" si="74"/>
        <v>9.4600525035171135E-4</v>
      </c>
      <c r="CT204" s="2">
        <f t="shared" si="75"/>
        <v>3.2450066865010951E-2</v>
      </c>
      <c r="CU204" s="2">
        <f t="shared" si="76"/>
        <v>3.311243937807129E-3</v>
      </c>
      <c r="CV204" s="2">
        <f t="shared" si="77"/>
        <v>2.0910815676916439E-2</v>
      </c>
      <c r="CW204">
        <v>2</v>
      </c>
      <c r="CX204">
        <v>2</v>
      </c>
      <c r="CY204">
        <v>5</v>
      </c>
      <c r="CZ204">
        <v>25</v>
      </c>
      <c r="DA204">
        <v>76</v>
      </c>
      <c r="DB204">
        <v>1</v>
      </c>
      <c r="DC204">
        <v>2</v>
      </c>
      <c r="DD204">
        <v>0</v>
      </c>
      <c r="DE204">
        <v>0</v>
      </c>
      <c r="DF204">
        <v>1</v>
      </c>
      <c r="DG204">
        <v>0</v>
      </c>
      <c r="DH204">
        <v>1</v>
      </c>
      <c r="DI204">
        <v>0</v>
      </c>
      <c r="DJ204">
        <v>0</v>
      </c>
      <c r="DK204">
        <v>1</v>
      </c>
      <c r="DL204">
        <v>2</v>
      </c>
      <c r="DM204">
        <v>1</v>
      </c>
      <c r="DN204">
        <v>2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310</v>
      </c>
      <c r="EF204">
        <v>86.080001831054688</v>
      </c>
      <c r="EG204">
        <v>86.910003662109375</v>
      </c>
      <c r="EH204">
        <v>89.269996643066406</v>
      </c>
      <c r="EI204">
        <v>86.510002136230469</v>
      </c>
      <c r="EJ204">
        <v>87.589996337890625</v>
      </c>
      <c r="EK204" s="2">
        <f t="shared" si="78"/>
        <v>9.5501299744685797E-3</v>
      </c>
      <c r="EL204" s="2">
        <f t="shared" si="79"/>
        <v>2.6436575217910319E-2</v>
      </c>
      <c r="EM204" s="2">
        <f t="shared" si="80"/>
        <v>4.6024796804063905E-3</v>
      </c>
      <c r="EN204" s="2">
        <f t="shared" si="81"/>
        <v>1.2330108994341393E-2</v>
      </c>
      <c r="EO204">
        <v>26</v>
      </c>
      <c r="EP204">
        <v>27</v>
      </c>
      <c r="EQ204">
        <v>37</v>
      </c>
      <c r="ER204">
        <v>19</v>
      </c>
      <c r="ES204">
        <v>27</v>
      </c>
      <c r="ET204">
        <v>2</v>
      </c>
      <c r="EU204">
        <v>77</v>
      </c>
      <c r="EV204">
        <v>1</v>
      </c>
      <c r="EW204">
        <v>27</v>
      </c>
      <c r="EX204">
        <v>0</v>
      </c>
      <c r="EY204">
        <v>3</v>
      </c>
      <c r="EZ204">
        <v>0</v>
      </c>
      <c r="FA204">
        <v>1</v>
      </c>
      <c r="FB204">
        <v>0</v>
      </c>
      <c r="FC204">
        <v>3</v>
      </c>
      <c r="FD204">
        <v>4</v>
      </c>
      <c r="FE204">
        <v>1</v>
      </c>
      <c r="FF204">
        <v>3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487</v>
      </c>
      <c r="FX204">
        <v>87.589996337890625</v>
      </c>
      <c r="FY204">
        <v>87.599998474121094</v>
      </c>
      <c r="FZ204">
        <v>89.269996643066406</v>
      </c>
      <c r="GA204">
        <v>87</v>
      </c>
      <c r="GB204">
        <v>87.430000305175781</v>
      </c>
      <c r="GC204">
        <v>514</v>
      </c>
      <c r="GD204">
        <v>13</v>
      </c>
      <c r="GE204">
        <v>246</v>
      </c>
      <c r="GF204">
        <v>6</v>
      </c>
      <c r="GG204">
        <v>27</v>
      </c>
      <c r="GH204">
        <v>307</v>
      </c>
      <c r="GI204">
        <v>27</v>
      </c>
      <c r="GJ204">
        <v>147</v>
      </c>
      <c r="GK204">
        <v>9</v>
      </c>
      <c r="GL204">
        <v>7</v>
      </c>
      <c r="GM204">
        <v>5</v>
      </c>
      <c r="GN204">
        <v>0</v>
      </c>
      <c r="GO204">
        <v>2</v>
      </c>
      <c r="GP204">
        <v>0</v>
      </c>
      <c r="GQ204">
        <v>2</v>
      </c>
      <c r="GR204">
        <v>0</v>
      </c>
      <c r="GS204">
        <v>2</v>
      </c>
      <c r="GT204">
        <v>0</v>
      </c>
      <c r="GU204">
        <v>2</v>
      </c>
      <c r="GV204">
        <v>0</v>
      </c>
      <c r="GW204">
        <v>1.9</v>
      </c>
      <c r="GX204" t="s">
        <v>218</v>
      </c>
      <c r="GY204">
        <v>125923</v>
      </c>
      <c r="GZ204">
        <v>125525</v>
      </c>
      <c r="HA204">
        <v>0.372</v>
      </c>
      <c r="HB204">
        <v>1.369</v>
      </c>
      <c r="HC204">
        <v>1</v>
      </c>
      <c r="HD204">
        <v>5.28</v>
      </c>
      <c r="HE204">
        <v>0</v>
      </c>
      <c r="HF204" s="2">
        <f t="shared" si="82"/>
        <v>1.1417963932303099E-4</v>
      </c>
      <c r="HG204" s="2">
        <f t="shared" si="83"/>
        <v>1.8707272675527964E-2</v>
      </c>
      <c r="HH204" s="2">
        <f t="shared" si="84"/>
        <v>6.8492977690900458E-3</v>
      </c>
      <c r="HI204" s="2">
        <f t="shared" si="85"/>
        <v>4.918223763866636E-3</v>
      </c>
      <c r="HJ204" s="3">
        <f t="shared" si="86"/>
        <v>89.238755531952307</v>
      </c>
      <c r="HK204" t="str">
        <f t="shared" si="87"/>
        <v>MBUU</v>
      </c>
    </row>
    <row r="205" spans="1:219" hidden="1" x14ac:dyDescent="0.3">
      <c r="A205">
        <v>196</v>
      </c>
      <c r="B205" t="s">
        <v>843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2</v>
      </c>
      <c r="N205">
        <v>3</v>
      </c>
      <c r="O205">
        <v>4</v>
      </c>
      <c r="P205">
        <v>43</v>
      </c>
      <c r="Q205">
        <v>143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1</v>
      </c>
      <c r="AB205">
        <v>2</v>
      </c>
      <c r="AC205">
        <v>1</v>
      </c>
      <c r="AD205">
        <v>2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711</v>
      </c>
      <c r="AV205">
        <v>144.75999450683591</v>
      </c>
      <c r="AW205">
        <v>144.66999816894531</v>
      </c>
      <c r="AX205">
        <v>149.27000427246091</v>
      </c>
      <c r="AY205">
        <v>143.32000732421881</v>
      </c>
      <c r="AZ205">
        <v>146.63999938964841</v>
      </c>
      <c r="BA205" s="2">
        <f t="shared" si="70"/>
        <v>-6.220801757770289E-4</v>
      </c>
      <c r="BB205" s="2">
        <f t="shared" si="71"/>
        <v>3.0816680993183687E-2</v>
      </c>
      <c r="BC205" s="2">
        <f t="shared" si="72"/>
        <v>9.3315190558721506E-3</v>
      </c>
      <c r="BD205" s="2">
        <f t="shared" si="73"/>
        <v>2.2640426072341957E-2</v>
      </c>
      <c r="BE205">
        <v>5</v>
      </c>
      <c r="BF205">
        <v>7</v>
      </c>
      <c r="BG205">
        <v>35</v>
      </c>
      <c r="BH205">
        <v>63</v>
      </c>
      <c r="BI205">
        <v>79</v>
      </c>
      <c r="BJ205">
        <v>0</v>
      </c>
      <c r="BK205">
        <v>0</v>
      </c>
      <c r="BL205">
        <v>0</v>
      </c>
      <c r="BM205">
        <v>0</v>
      </c>
      <c r="BN205">
        <v>2</v>
      </c>
      <c r="BO205">
        <v>1</v>
      </c>
      <c r="BP205">
        <v>0</v>
      </c>
      <c r="BQ205">
        <v>0</v>
      </c>
      <c r="BR205">
        <v>6</v>
      </c>
      <c r="BS205">
        <v>1</v>
      </c>
      <c r="BT205">
        <v>9</v>
      </c>
      <c r="BU205">
        <v>1</v>
      </c>
      <c r="BV205">
        <v>9</v>
      </c>
      <c r="BW205">
        <v>0</v>
      </c>
      <c r="BX205">
        <v>0</v>
      </c>
      <c r="BY205">
        <v>6</v>
      </c>
      <c r="BZ205">
        <v>6</v>
      </c>
      <c r="CA205">
        <v>0</v>
      </c>
      <c r="CB205">
        <v>0</v>
      </c>
      <c r="CC205">
        <v>1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844</v>
      </c>
      <c r="CN205">
        <v>146.63999938964841</v>
      </c>
      <c r="CO205">
        <v>147.03999328613281</v>
      </c>
      <c r="CP205">
        <v>148.7200012207031</v>
      </c>
      <c r="CQ205">
        <v>145.80000305175781</v>
      </c>
      <c r="CR205">
        <v>148.36000061035159</v>
      </c>
      <c r="CS205" s="2">
        <f t="shared" si="74"/>
        <v>2.7203068195605917E-3</v>
      </c>
      <c r="CT205" s="2">
        <f t="shared" si="75"/>
        <v>1.129644917146766E-2</v>
      </c>
      <c r="CU205" s="2">
        <f t="shared" si="76"/>
        <v>8.4330134044691141E-3</v>
      </c>
      <c r="CV205" s="2">
        <f t="shared" si="77"/>
        <v>1.7255308358465671E-2</v>
      </c>
      <c r="CW205">
        <v>22</v>
      </c>
      <c r="CX205">
        <v>159</v>
      </c>
      <c r="CY205">
        <v>12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</v>
      </c>
      <c r="DG205">
        <v>0</v>
      </c>
      <c r="DH205">
        <v>1</v>
      </c>
      <c r="DI205">
        <v>1</v>
      </c>
      <c r="DJ205">
        <v>1</v>
      </c>
      <c r="DK205">
        <v>1</v>
      </c>
      <c r="DL205">
        <v>4</v>
      </c>
      <c r="DM205">
        <v>0</v>
      </c>
      <c r="DN205">
        <v>0</v>
      </c>
      <c r="DO205">
        <v>0</v>
      </c>
      <c r="DP205">
        <v>0</v>
      </c>
      <c r="DQ205">
        <v>1</v>
      </c>
      <c r="DR205">
        <v>1</v>
      </c>
      <c r="DS205">
        <v>0</v>
      </c>
      <c r="DT205">
        <v>0</v>
      </c>
      <c r="DU205">
        <v>1</v>
      </c>
      <c r="DV205">
        <v>1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472</v>
      </c>
      <c r="EF205">
        <v>148.36000061035159</v>
      </c>
      <c r="EG205">
        <v>149.5</v>
      </c>
      <c r="EH205">
        <v>150.74000549316409</v>
      </c>
      <c r="EI205">
        <v>147.75999450683591</v>
      </c>
      <c r="EJ205">
        <v>148.47999572753909</v>
      </c>
      <c r="EK205" s="2">
        <f t="shared" si="78"/>
        <v>7.625413977581319E-3</v>
      </c>
      <c r="EL205" s="2">
        <f t="shared" si="79"/>
        <v>8.2261207906106915E-3</v>
      </c>
      <c r="EM205" s="2">
        <f t="shared" si="80"/>
        <v>1.1638832730194615E-2</v>
      </c>
      <c r="EN205" s="2">
        <f t="shared" si="81"/>
        <v>4.8491462918976991E-3</v>
      </c>
      <c r="EO205">
        <v>14</v>
      </c>
      <c r="EP205">
        <v>3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10</v>
      </c>
      <c r="EY205">
        <v>8</v>
      </c>
      <c r="EZ205">
        <v>5</v>
      </c>
      <c r="FA205">
        <v>5</v>
      </c>
      <c r="FB205">
        <v>162</v>
      </c>
      <c r="FC205">
        <v>0</v>
      </c>
      <c r="FD205">
        <v>0</v>
      </c>
      <c r="FE205">
        <v>0</v>
      </c>
      <c r="FF205">
        <v>0</v>
      </c>
      <c r="FG205">
        <v>3</v>
      </c>
      <c r="FH205">
        <v>0</v>
      </c>
      <c r="FI205">
        <v>0</v>
      </c>
      <c r="FJ205">
        <v>0</v>
      </c>
      <c r="FK205">
        <v>1</v>
      </c>
      <c r="FL205">
        <v>0</v>
      </c>
      <c r="FM205">
        <v>0</v>
      </c>
      <c r="FN205">
        <v>0</v>
      </c>
      <c r="FO205">
        <v>17</v>
      </c>
      <c r="FP205">
        <v>3</v>
      </c>
      <c r="FQ205">
        <v>0</v>
      </c>
      <c r="FR205">
        <v>0</v>
      </c>
      <c r="FS205">
        <v>1</v>
      </c>
      <c r="FT205">
        <v>1</v>
      </c>
      <c r="FU205">
        <v>0</v>
      </c>
      <c r="FV205">
        <v>0</v>
      </c>
      <c r="FW205" t="s">
        <v>845</v>
      </c>
      <c r="FX205">
        <v>148.47999572753909</v>
      </c>
      <c r="FY205">
        <v>148.96000671386719</v>
      </c>
      <c r="FZ205">
        <v>150.3500061035156</v>
      </c>
      <c r="GA205">
        <v>148.19000244140619</v>
      </c>
      <c r="GB205">
        <v>149.74000549316409</v>
      </c>
      <c r="GC205">
        <v>594</v>
      </c>
      <c r="GD205">
        <v>205</v>
      </c>
      <c r="GE205">
        <v>210</v>
      </c>
      <c r="GF205">
        <v>194</v>
      </c>
      <c r="GG205">
        <v>0</v>
      </c>
      <c r="GH205">
        <v>328</v>
      </c>
      <c r="GI205">
        <v>0</v>
      </c>
      <c r="GJ205">
        <v>0</v>
      </c>
      <c r="GK205">
        <v>11</v>
      </c>
      <c r="GL205">
        <v>170</v>
      </c>
      <c r="GM205">
        <v>0</v>
      </c>
      <c r="GN205">
        <v>163</v>
      </c>
      <c r="GO205">
        <v>3</v>
      </c>
      <c r="GP205">
        <v>1</v>
      </c>
      <c r="GQ205">
        <v>3</v>
      </c>
      <c r="GR205">
        <v>1</v>
      </c>
      <c r="GS205">
        <v>0</v>
      </c>
      <c r="GT205">
        <v>0</v>
      </c>
      <c r="GU205">
        <v>0</v>
      </c>
      <c r="GV205">
        <v>0</v>
      </c>
      <c r="GW205">
        <v>2.5</v>
      </c>
      <c r="GX205" t="s">
        <v>218</v>
      </c>
      <c r="GY205">
        <v>1177244</v>
      </c>
      <c r="GZ205">
        <v>2441575</v>
      </c>
      <c r="HA205">
        <v>0.46</v>
      </c>
      <c r="HB205">
        <v>0.49099999999999999</v>
      </c>
      <c r="HC205">
        <v>0.12</v>
      </c>
      <c r="HD205">
        <v>2.9</v>
      </c>
      <c r="HF205" s="2">
        <f t="shared" si="82"/>
        <v>3.2224151765120057E-3</v>
      </c>
      <c r="HG205" s="2">
        <f t="shared" si="83"/>
        <v>9.2450903440030041E-3</v>
      </c>
      <c r="HH205" s="2">
        <f t="shared" si="84"/>
        <v>5.1692013812812965E-3</v>
      </c>
      <c r="HI205" s="2">
        <f t="shared" si="85"/>
        <v>1.0351295544921424E-2</v>
      </c>
      <c r="HJ205" s="3">
        <f t="shared" si="86"/>
        <v>150.33715543358019</v>
      </c>
      <c r="HK205" t="str">
        <f t="shared" si="87"/>
        <v>MAR</v>
      </c>
    </row>
    <row r="206" spans="1:219" hidden="1" x14ac:dyDescent="0.3">
      <c r="A206">
        <v>197</v>
      </c>
      <c r="B206" t="s">
        <v>846</v>
      </c>
      <c r="C206">
        <v>10</v>
      </c>
      <c r="D206">
        <v>1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7</v>
      </c>
      <c r="N206">
        <v>59</v>
      </c>
      <c r="O206">
        <v>123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</v>
      </c>
      <c r="W206">
        <v>2</v>
      </c>
      <c r="X206">
        <v>4</v>
      </c>
      <c r="Y206">
        <v>0</v>
      </c>
      <c r="Z206">
        <v>1</v>
      </c>
      <c r="AA206">
        <v>1</v>
      </c>
      <c r="AB206">
        <v>9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847</v>
      </c>
      <c r="AV206">
        <v>383.10000610351563</v>
      </c>
      <c r="AW206">
        <v>383.07998657226563</v>
      </c>
      <c r="AX206">
        <v>389.5</v>
      </c>
      <c r="AY206">
        <v>381.989990234375</v>
      </c>
      <c r="AZ206">
        <v>383.3599853515625</v>
      </c>
      <c r="BA206" s="2">
        <f t="shared" si="70"/>
        <v>-5.2259402609777794E-5</v>
      </c>
      <c r="BB206" s="2">
        <f t="shared" si="71"/>
        <v>1.648270456414469E-2</v>
      </c>
      <c r="BC206" s="2">
        <f t="shared" si="72"/>
        <v>2.8453492119067114E-3</v>
      </c>
      <c r="BD206" s="2">
        <f t="shared" si="73"/>
        <v>3.5736518404004824E-3</v>
      </c>
      <c r="BE206">
        <v>49</v>
      </c>
      <c r="BF206">
        <v>49</v>
      </c>
      <c r="BG206">
        <v>68</v>
      </c>
      <c r="BH206">
        <v>26</v>
      </c>
      <c r="BI206">
        <v>0</v>
      </c>
      <c r="BJ206">
        <v>1</v>
      </c>
      <c r="BK206">
        <v>94</v>
      </c>
      <c r="BL206">
        <v>0</v>
      </c>
      <c r="BM206">
        <v>0</v>
      </c>
      <c r="BN206">
        <v>6</v>
      </c>
      <c r="BO206">
        <v>5</v>
      </c>
      <c r="BP206">
        <v>0</v>
      </c>
      <c r="BQ206">
        <v>0</v>
      </c>
      <c r="BR206">
        <v>0</v>
      </c>
      <c r="BS206">
        <v>1</v>
      </c>
      <c r="BT206">
        <v>3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468</v>
      </c>
      <c r="CN206">
        <v>383.3599853515625</v>
      </c>
      <c r="CO206">
        <v>384.35000610351563</v>
      </c>
      <c r="CP206">
        <v>389.8800048828125</v>
      </c>
      <c r="CQ206">
        <v>383.45999145507813</v>
      </c>
      <c r="CR206">
        <v>387.05999755859381</v>
      </c>
      <c r="CS206" s="2">
        <f t="shared" si="74"/>
        <v>2.5758312377559545E-3</v>
      </c>
      <c r="CT206" s="2">
        <f t="shared" si="75"/>
        <v>1.4183848132860888E-2</v>
      </c>
      <c r="CU206" s="2">
        <f t="shared" si="76"/>
        <v>2.3156358379184949E-3</v>
      </c>
      <c r="CV206" s="2">
        <f t="shared" si="77"/>
        <v>9.3008994115200139E-3</v>
      </c>
      <c r="CW206">
        <v>16</v>
      </c>
      <c r="CX206">
        <v>72</v>
      </c>
      <c r="CY206">
        <v>105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5</v>
      </c>
      <c r="DG206">
        <v>3</v>
      </c>
      <c r="DH206">
        <v>0</v>
      </c>
      <c r="DI206">
        <v>0</v>
      </c>
      <c r="DJ206">
        <v>0</v>
      </c>
      <c r="DK206">
        <v>1</v>
      </c>
      <c r="DL206">
        <v>8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386</v>
      </c>
      <c r="EF206">
        <v>387.05999755859381</v>
      </c>
      <c r="EG206">
        <v>387.82998657226563</v>
      </c>
      <c r="EH206">
        <v>392.94000244140631</v>
      </c>
      <c r="EI206">
        <v>387.10000610351563</v>
      </c>
      <c r="EJ206">
        <v>387.47000122070313</v>
      </c>
      <c r="EK206" s="2">
        <f t="shared" si="78"/>
        <v>1.9853777178943099E-3</v>
      </c>
      <c r="EL206" s="2">
        <f t="shared" si="79"/>
        <v>1.3004570258541404E-2</v>
      </c>
      <c r="EM206" s="2">
        <f t="shared" si="80"/>
        <v>1.8822177088516634E-3</v>
      </c>
      <c r="EN206" s="2">
        <f t="shared" si="81"/>
        <v>9.5490003360743092E-4</v>
      </c>
      <c r="EO206">
        <v>123</v>
      </c>
      <c r="EP206">
        <v>45</v>
      </c>
      <c r="EQ206">
        <v>10</v>
      </c>
      <c r="ER206">
        <v>0</v>
      </c>
      <c r="ES206">
        <v>0</v>
      </c>
      <c r="ET206">
        <v>1</v>
      </c>
      <c r="EU206">
        <v>10</v>
      </c>
      <c r="EV206">
        <v>0</v>
      </c>
      <c r="EW206">
        <v>0</v>
      </c>
      <c r="EX206">
        <v>42</v>
      </c>
      <c r="EY206">
        <v>0</v>
      </c>
      <c r="EZ206">
        <v>0</v>
      </c>
      <c r="FA206">
        <v>0</v>
      </c>
      <c r="FB206">
        <v>0</v>
      </c>
      <c r="FC206">
        <v>1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433</v>
      </c>
      <c r="FX206">
        <v>387.47000122070313</v>
      </c>
      <c r="FY206">
        <v>388.22000122070313</v>
      </c>
      <c r="FZ206">
        <v>390.42999267578119</v>
      </c>
      <c r="GA206">
        <v>386.1400146484375</v>
      </c>
      <c r="GB206">
        <v>389.07000732421881</v>
      </c>
      <c r="GC206">
        <v>752</v>
      </c>
      <c r="GD206">
        <v>70</v>
      </c>
      <c r="GE206">
        <v>371</v>
      </c>
      <c r="GF206">
        <v>50</v>
      </c>
      <c r="GG206">
        <v>0</v>
      </c>
      <c r="GH206">
        <v>26</v>
      </c>
      <c r="GI206">
        <v>0</v>
      </c>
      <c r="GJ206">
        <v>0</v>
      </c>
      <c r="GK206">
        <v>0</v>
      </c>
      <c r="GL206">
        <v>1</v>
      </c>
      <c r="GM206">
        <v>0</v>
      </c>
      <c r="GN206">
        <v>0</v>
      </c>
      <c r="GO206">
        <v>1</v>
      </c>
      <c r="GP206">
        <v>0</v>
      </c>
      <c r="GQ206">
        <v>1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1.8</v>
      </c>
      <c r="GX206" t="s">
        <v>218</v>
      </c>
      <c r="GY206">
        <v>2255922</v>
      </c>
      <c r="GZ206">
        <v>2994320</v>
      </c>
      <c r="HA206">
        <v>1.262</v>
      </c>
      <c r="HB206">
        <v>1.613</v>
      </c>
      <c r="HC206">
        <v>3.19</v>
      </c>
      <c r="HD206">
        <v>1.1299999999999999</v>
      </c>
      <c r="HE206">
        <v>0.32029997999999998</v>
      </c>
      <c r="HF206" s="2">
        <f t="shared" si="82"/>
        <v>1.9318942806700878E-3</v>
      </c>
      <c r="HG206" s="2">
        <f t="shared" si="83"/>
        <v>5.660403904761635E-3</v>
      </c>
      <c r="HH206" s="2">
        <f t="shared" si="84"/>
        <v>5.3577522171073255E-3</v>
      </c>
      <c r="HI206" s="2">
        <f t="shared" si="85"/>
        <v>7.5307595564406693E-3</v>
      </c>
      <c r="HJ206" s="3">
        <f t="shared" si="86"/>
        <v>390.41748323151938</v>
      </c>
      <c r="HK206" t="str">
        <f t="shared" si="87"/>
        <v>MA</v>
      </c>
    </row>
    <row r="207" spans="1:219" hidden="1" x14ac:dyDescent="0.3">
      <c r="A207">
        <v>198</v>
      </c>
      <c r="B207" t="s">
        <v>848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13</v>
      </c>
      <c r="N207">
        <v>42</v>
      </c>
      <c r="O207">
        <v>26</v>
      </c>
      <c r="P207">
        <v>90</v>
      </c>
      <c r="Q207">
        <v>24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483</v>
      </c>
      <c r="AV207">
        <v>141.05000305175781</v>
      </c>
      <c r="AW207">
        <v>141.28999328613281</v>
      </c>
      <c r="AX207">
        <v>146.94000244140619</v>
      </c>
      <c r="AY207">
        <v>140.50999450683591</v>
      </c>
      <c r="AZ207">
        <v>143.47999572753909</v>
      </c>
      <c r="BA207" s="2">
        <f t="shared" si="70"/>
        <v>1.6985649782641499E-3</v>
      </c>
      <c r="BB207" s="2">
        <f t="shared" si="71"/>
        <v>3.8451130130655709E-2</v>
      </c>
      <c r="BC207" s="2">
        <f t="shared" si="72"/>
        <v>5.5205521718533213E-3</v>
      </c>
      <c r="BD207" s="2">
        <f t="shared" si="73"/>
        <v>2.0699758218163389E-2</v>
      </c>
      <c r="BE207">
        <v>2</v>
      </c>
      <c r="BF207">
        <v>7</v>
      </c>
      <c r="BG207">
        <v>5</v>
      </c>
      <c r="BH207">
        <v>65</v>
      </c>
      <c r="BI207">
        <v>115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1</v>
      </c>
      <c r="BT207">
        <v>2</v>
      </c>
      <c r="BU207">
        <v>1</v>
      </c>
      <c r="BV207">
        <v>2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847</v>
      </c>
      <c r="CN207">
        <v>143.47999572753909</v>
      </c>
      <c r="CO207">
        <v>142.80999755859381</v>
      </c>
      <c r="CP207">
        <v>149.3699951171875</v>
      </c>
      <c r="CQ207">
        <v>142.80999755859381</v>
      </c>
      <c r="CR207">
        <v>149.00999450683591</v>
      </c>
      <c r="CS207" s="2">
        <f t="shared" si="74"/>
        <v>-4.6915354694996303E-3</v>
      </c>
      <c r="CT207" s="2">
        <f t="shared" si="75"/>
        <v>4.3917773134069416E-2</v>
      </c>
      <c r="CU207" s="2">
        <f t="shared" si="76"/>
        <v>0</v>
      </c>
      <c r="CV207" s="2">
        <f t="shared" si="77"/>
        <v>4.1607926829080433E-2</v>
      </c>
      <c r="CW207">
        <v>0</v>
      </c>
      <c r="CX207">
        <v>0</v>
      </c>
      <c r="CY207">
        <v>1</v>
      </c>
      <c r="CZ207">
        <v>3</v>
      </c>
      <c r="DA207">
        <v>191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849</v>
      </c>
      <c r="EF207">
        <v>149.00999450683591</v>
      </c>
      <c r="EG207">
        <v>150.88499450683591</v>
      </c>
      <c r="EH207">
        <v>152.55000305175781</v>
      </c>
      <c r="EI207">
        <v>148.9649963378906</v>
      </c>
      <c r="EJ207">
        <v>152.5</v>
      </c>
      <c r="EK207" s="2">
        <f t="shared" si="78"/>
        <v>1.2426683025229868E-2</v>
      </c>
      <c r="EL207" s="2">
        <f t="shared" si="79"/>
        <v>1.0914510072851269E-2</v>
      </c>
      <c r="EM207" s="2">
        <f t="shared" si="80"/>
        <v>1.2724911282402718E-2</v>
      </c>
      <c r="EN207" s="2">
        <f t="shared" si="81"/>
        <v>2.3180351882684636E-2</v>
      </c>
      <c r="EO207">
        <v>43</v>
      </c>
      <c r="EP207">
        <v>86</v>
      </c>
      <c r="EQ207">
        <v>3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5</v>
      </c>
      <c r="EY207">
        <v>9</v>
      </c>
      <c r="EZ207">
        <v>9</v>
      </c>
      <c r="FA207">
        <v>12</v>
      </c>
      <c r="FB207">
        <v>32</v>
      </c>
      <c r="FC207">
        <v>1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32</v>
      </c>
      <c r="FJ207">
        <v>0</v>
      </c>
      <c r="FK207">
        <v>0</v>
      </c>
      <c r="FL207">
        <v>0</v>
      </c>
      <c r="FM207">
        <v>1</v>
      </c>
      <c r="FN207">
        <v>1</v>
      </c>
      <c r="FO207">
        <v>1</v>
      </c>
      <c r="FP207">
        <v>0</v>
      </c>
      <c r="FQ207">
        <v>12</v>
      </c>
      <c r="FR207">
        <v>12</v>
      </c>
      <c r="FS207">
        <v>1</v>
      </c>
      <c r="FT207">
        <v>0</v>
      </c>
      <c r="FU207">
        <v>1</v>
      </c>
      <c r="FV207">
        <v>1</v>
      </c>
      <c r="FW207" t="s">
        <v>850</v>
      </c>
      <c r="FX207">
        <v>152.5</v>
      </c>
      <c r="FY207">
        <v>153.4700012207031</v>
      </c>
      <c r="FZ207">
        <v>158.52000427246091</v>
      </c>
      <c r="GA207">
        <v>153.25</v>
      </c>
      <c r="GB207">
        <v>157.80000305175781</v>
      </c>
      <c r="GC207">
        <v>716</v>
      </c>
      <c r="GD207">
        <v>69</v>
      </c>
      <c r="GE207">
        <v>327</v>
      </c>
      <c r="GF207">
        <v>67</v>
      </c>
      <c r="GG207">
        <v>0</v>
      </c>
      <c r="GH207">
        <v>488</v>
      </c>
      <c r="GI207">
        <v>0</v>
      </c>
      <c r="GJ207">
        <v>194</v>
      </c>
      <c r="GK207">
        <v>2</v>
      </c>
      <c r="GL207">
        <v>33</v>
      </c>
      <c r="GM207">
        <v>0</v>
      </c>
      <c r="GN207">
        <v>32</v>
      </c>
      <c r="GO207">
        <v>2</v>
      </c>
      <c r="GP207">
        <v>1</v>
      </c>
      <c r="GQ207">
        <v>2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2.2000000000000002</v>
      </c>
      <c r="GX207" t="s">
        <v>218</v>
      </c>
      <c r="GY207">
        <v>1485633</v>
      </c>
      <c r="GZ207">
        <v>1518920</v>
      </c>
      <c r="HA207">
        <v>1.756</v>
      </c>
      <c r="HB207">
        <v>2.04</v>
      </c>
      <c r="HC207">
        <v>9.85</v>
      </c>
      <c r="HD207">
        <v>6.05</v>
      </c>
      <c r="HE207">
        <v>0</v>
      </c>
      <c r="HF207" s="2">
        <f t="shared" si="82"/>
        <v>6.3204614125736969E-3</v>
      </c>
      <c r="HG207" s="2">
        <f t="shared" si="83"/>
        <v>3.1857197297812112E-2</v>
      </c>
      <c r="HH207" s="2">
        <f t="shared" si="84"/>
        <v>1.4335128621437709E-3</v>
      </c>
      <c r="HI207" s="2">
        <f t="shared" si="85"/>
        <v>2.8833985828665809E-2</v>
      </c>
      <c r="HJ207" s="3">
        <f t="shared" si="86"/>
        <v>158.35912532888651</v>
      </c>
      <c r="HK207" t="str">
        <f t="shared" si="87"/>
        <v>MTCH</v>
      </c>
    </row>
    <row r="208" spans="1:219" hidden="1" x14ac:dyDescent="0.3">
      <c r="A208">
        <v>199</v>
      </c>
      <c r="B208" t="s">
        <v>851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4</v>
      </c>
      <c r="N208">
        <v>28</v>
      </c>
      <c r="O208">
        <v>54</v>
      </c>
      <c r="P208">
        <v>72</v>
      </c>
      <c r="Q208">
        <v>36</v>
      </c>
      <c r="R208">
        <v>0</v>
      </c>
      <c r="S208">
        <v>0</v>
      </c>
      <c r="T208">
        <v>0</v>
      </c>
      <c r="U208">
        <v>0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1</v>
      </c>
      <c r="AD208">
        <v>3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324</v>
      </c>
      <c r="AV208">
        <v>94.870002746582045</v>
      </c>
      <c r="AW208">
        <v>94.480003356933594</v>
      </c>
      <c r="AX208">
        <v>95.029998779296875</v>
      </c>
      <c r="AY208">
        <v>93.099998474121094</v>
      </c>
      <c r="AZ208">
        <v>93.190002441406236</v>
      </c>
      <c r="BA208" s="2">
        <f t="shared" si="70"/>
        <v>-4.1278511408926466E-3</v>
      </c>
      <c r="BB208" s="2">
        <f t="shared" si="71"/>
        <v>5.7875979104305975E-3</v>
      </c>
      <c r="BC208" s="2">
        <f t="shared" si="72"/>
        <v>1.4606317038315608E-2</v>
      </c>
      <c r="BD208" s="2">
        <f t="shared" si="73"/>
        <v>9.6581140602214344E-4</v>
      </c>
      <c r="BE208">
        <v>77</v>
      </c>
      <c r="BF208">
        <v>2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</v>
      </c>
      <c r="BO208">
        <v>3</v>
      </c>
      <c r="BP208">
        <v>10</v>
      </c>
      <c r="BQ208">
        <v>11</v>
      </c>
      <c r="BR208">
        <v>94</v>
      </c>
      <c r="BS208">
        <v>0</v>
      </c>
      <c r="BT208">
        <v>0</v>
      </c>
      <c r="BU208">
        <v>0</v>
      </c>
      <c r="BV208">
        <v>0</v>
      </c>
      <c r="BW208">
        <v>2</v>
      </c>
      <c r="BX208">
        <v>0</v>
      </c>
      <c r="BY208">
        <v>0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79</v>
      </c>
      <c r="CF208">
        <v>3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 t="s">
        <v>852</v>
      </c>
      <c r="CN208">
        <v>93.190002441406236</v>
      </c>
      <c r="CO208">
        <v>93.989997863769517</v>
      </c>
      <c r="CP208">
        <v>96.830001831054673</v>
      </c>
      <c r="CQ208">
        <v>93.849998474121094</v>
      </c>
      <c r="CR208">
        <v>96.190002441406236</v>
      </c>
      <c r="CS208" s="2">
        <f t="shared" si="74"/>
        <v>8.5114952712607161E-3</v>
      </c>
      <c r="CT208" s="2">
        <f t="shared" si="75"/>
        <v>2.9329793592695497E-2</v>
      </c>
      <c r="CU208" s="2">
        <f t="shared" si="76"/>
        <v>1.4895137017807425E-3</v>
      </c>
      <c r="CV208" s="2">
        <f t="shared" si="77"/>
        <v>2.4326893730047927E-2</v>
      </c>
      <c r="CW208">
        <v>0</v>
      </c>
      <c r="CX208">
        <v>7</v>
      </c>
      <c r="CY208">
        <v>1</v>
      </c>
      <c r="CZ208">
        <v>13</v>
      </c>
      <c r="DA208">
        <v>174</v>
      </c>
      <c r="DB208">
        <v>0</v>
      </c>
      <c r="DC208">
        <v>0</v>
      </c>
      <c r="DD208">
        <v>0</v>
      </c>
      <c r="DE208">
        <v>0</v>
      </c>
      <c r="DF208">
        <v>1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v>1</v>
      </c>
      <c r="DM208">
        <v>1</v>
      </c>
      <c r="DN208">
        <v>1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298</v>
      </c>
      <c r="EF208">
        <v>96.190002441406236</v>
      </c>
      <c r="EG208">
        <v>96.099998474121094</v>
      </c>
      <c r="EH208">
        <v>98.129997253417955</v>
      </c>
      <c r="EI208">
        <v>95.730003356933594</v>
      </c>
      <c r="EJ208">
        <v>97.669998168945327</v>
      </c>
      <c r="EK208" s="2">
        <f t="shared" si="78"/>
        <v>-9.3656575144884791E-4</v>
      </c>
      <c r="EL208" s="2">
        <f t="shared" si="79"/>
        <v>2.0686832121827647E-2</v>
      </c>
      <c r="EM208" s="2">
        <f t="shared" si="80"/>
        <v>3.8501053388375617E-3</v>
      </c>
      <c r="EN208" s="2">
        <f t="shared" si="81"/>
        <v>1.9862750572146148E-2</v>
      </c>
      <c r="EO208">
        <v>2</v>
      </c>
      <c r="EP208">
        <v>11</v>
      </c>
      <c r="EQ208">
        <v>55</v>
      </c>
      <c r="ER208">
        <v>118</v>
      </c>
      <c r="ES208">
        <v>9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1</v>
      </c>
      <c r="EZ208">
        <v>1</v>
      </c>
      <c r="FA208">
        <v>0</v>
      </c>
      <c r="FB208">
        <v>0</v>
      </c>
      <c r="FC208">
        <v>1</v>
      </c>
      <c r="FD208">
        <v>2</v>
      </c>
      <c r="FE208">
        <v>1</v>
      </c>
      <c r="FF208">
        <v>2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431</v>
      </c>
      <c r="FX208">
        <v>97.669998168945327</v>
      </c>
      <c r="FY208">
        <v>97.55999755859375</v>
      </c>
      <c r="FZ208">
        <v>98.480003356933594</v>
      </c>
      <c r="GA208">
        <v>96.75</v>
      </c>
      <c r="GB208">
        <v>96.919998168945313</v>
      </c>
      <c r="GC208">
        <v>663</v>
      </c>
      <c r="GD208">
        <v>126</v>
      </c>
      <c r="GE208">
        <v>390</v>
      </c>
      <c r="GF208">
        <v>3</v>
      </c>
      <c r="GG208">
        <v>0</v>
      </c>
      <c r="GH208">
        <v>422</v>
      </c>
      <c r="GI208">
        <v>0</v>
      </c>
      <c r="GJ208">
        <v>314</v>
      </c>
      <c r="GK208">
        <v>6</v>
      </c>
      <c r="GL208">
        <v>94</v>
      </c>
      <c r="GM208">
        <v>3</v>
      </c>
      <c r="GN208">
        <v>0</v>
      </c>
      <c r="GO208">
        <v>1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2.8</v>
      </c>
      <c r="GX208" t="s">
        <v>281</v>
      </c>
      <c r="GY208">
        <v>1993647</v>
      </c>
      <c r="GZ208">
        <v>2864520</v>
      </c>
      <c r="HA208">
        <v>5.0209999999999999</v>
      </c>
      <c r="HB208">
        <v>5.673</v>
      </c>
      <c r="HC208">
        <v>1.6</v>
      </c>
      <c r="HD208">
        <v>6.67</v>
      </c>
      <c r="HE208">
        <v>0.5373</v>
      </c>
      <c r="HF208" s="2">
        <f t="shared" si="82"/>
        <v>-1.1275175594946951E-3</v>
      </c>
      <c r="HG208" s="2">
        <f t="shared" si="83"/>
        <v>9.3420569352069549E-3</v>
      </c>
      <c r="HH208" s="2">
        <f t="shared" si="84"/>
        <v>8.3025582089346628E-3</v>
      </c>
      <c r="HI208" s="2">
        <f t="shared" si="85"/>
        <v>1.75400507797141E-3</v>
      </c>
      <c r="HJ208" s="3">
        <f t="shared" si="86"/>
        <v>98.471408610384785</v>
      </c>
      <c r="HK208" t="str">
        <f t="shared" si="87"/>
        <v>MXIM</v>
      </c>
    </row>
    <row r="209" spans="1:219" hidden="1" x14ac:dyDescent="0.3">
      <c r="A209">
        <v>200</v>
      </c>
      <c r="B209" t="s">
        <v>853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0</v>
      </c>
      <c r="N209">
        <v>2</v>
      </c>
      <c r="O209">
        <v>2</v>
      </c>
      <c r="P209">
        <v>1</v>
      </c>
      <c r="Q209">
        <v>147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854</v>
      </c>
      <c r="AV209">
        <v>37.060001373291023</v>
      </c>
      <c r="AW209">
        <v>37.330001831054688</v>
      </c>
      <c r="AX209">
        <v>37.75</v>
      </c>
      <c r="AY209">
        <v>36.509998321533203</v>
      </c>
      <c r="AZ209">
        <v>36.529998779296882</v>
      </c>
      <c r="BA209" s="2">
        <f t="shared" si="70"/>
        <v>7.2328005496922199E-3</v>
      </c>
      <c r="BB209" s="2">
        <f t="shared" si="71"/>
        <v>1.1125779309809625E-2</v>
      </c>
      <c r="BC209" s="2">
        <f t="shared" si="72"/>
        <v>2.1966339922312228E-2</v>
      </c>
      <c r="BD209" s="2">
        <f t="shared" si="73"/>
        <v>5.4750775888379177E-4</v>
      </c>
      <c r="BE209">
        <v>37</v>
      </c>
      <c r="BF209">
        <v>28</v>
      </c>
      <c r="BG209">
        <v>11</v>
      </c>
      <c r="BH209">
        <v>0</v>
      </c>
      <c r="BI209">
        <v>0</v>
      </c>
      <c r="BJ209">
        <v>2</v>
      </c>
      <c r="BK209">
        <v>11</v>
      </c>
      <c r="BL209">
        <v>0</v>
      </c>
      <c r="BM209">
        <v>0</v>
      </c>
      <c r="BN209">
        <v>13</v>
      </c>
      <c r="BO209">
        <v>7</v>
      </c>
      <c r="BP209">
        <v>5</v>
      </c>
      <c r="BQ209">
        <v>3</v>
      </c>
      <c r="BR209">
        <v>88</v>
      </c>
      <c r="BS209">
        <v>1</v>
      </c>
      <c r="BT209">
        <v>38</v>
      </c>
      <c r="BU209">
        <v>0</v>
      </c>
      <c r="BV209">
        <v>0</v>
      </c>
      <c r="BW209">
        <v>39</v>
      </c>
      <c r="BX209">
        <v>11</v>
      </c>
      <c r="BY209">
        <v>20</v>
      </c>
      <c r="BZ209">
        <v>18</v>
      </c>
      <c r="CA209">
        <v>3</v>
      </c>
      <c r="CB209">
        <v>2</v>
      </c>
      <c r="CC209">
        <v>2</v>
      </c>
      <c r="CD209">
        <v>1</v>
      </c>
      <c r="CE209">
        <v>77</v>
      </c>
      <c r="CF209">
        <v>39</v>
      </c>
      <c r="CG209">
        <v>6</v>
      </c>
      <c r="CH209">
        <v>6</v>
      </c>
      <c r="CI209">
        <v>2</v>
      </c>
      <c r="CJ209">
        <v>2</v>
      </c>
      <c r="CK209">
        <v>1</v>
      </c>
      <c r="CL209">
        <v>1</v>
      </c>
      <c r="CM209" t="s">
        <v>855</v>
      </c>
      <c r="CN209">
        <v>36.529998779296882</v>
      </c>
      <c r="CO209">
        <v>37.020000457763672</v>
      </c>
      <c r="CP209">
        <v>38.270000457763672</v>
      </c>
      <c r="CQ209">
        <v>36.75</v>
      </c>
      <c r="CR209">
        <v>38.119998931884773</v>
      </c>
      <c r="CS209" s="2">
        <f t="shared" si="74"/>
        <v>1.3236133776546977E-2</v>
      </c>
      <c r="CT209" s="2">
        <f t="shared" si="75"/>
        <v>3.2662659656342297E-2</v>
      </c>
      <c r="CU209" s="2">
        <f t="shared" si="76"/>
        <v>7.2933672183963516E-3</v>
      </c>
      <c r="CV209" s="2">
        <f t="shared" si="77"/>
        <v>3.5939112546481744E-2</v>
      </c>
      <c r="CW209">
        <v>1</v>
      </c>
      <c r="CX209">
        <v>0</v>
      </c>
      <c r="CY209">
        <v>8</v>
      </c>
      <c r="CZ209">
        <v>51</v>
      </c>
      <c r="DA209">
        <v>126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2</v>
      </c>
      <c r="DK209">
        <v>1</v>
      </c>
      <c r="DL209">
        <v>2</v>
      </c>
      <c r="DM209">
        <v>1</v>
      </c>
      <c r="DN209">
        <v>2</v>
      </c>
      <c r="DO209">
        <v>0</v>
      </c>
      <c r="DP209">
        <v>0</v>
      </c>
      <c r="DQ209">
        <v>2</v>
      </c>
      <c r="DR209">
        <v>2</v>
      </c>
      <c r="DS209">
        <v>0</v>
      </c>
      <c r="DT209">
        <v>0</v>
      </c>
      <c r="DU209">
        <v>1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856</v>
      </c>
      <c r="EF209">
        <v>38.119998931884773</v>
      </c>
      <c r="EG209">
        <v>38.119998931884773</v>
      </c>
      <c r="EH209">
        <v>39.810001373291023</v>
      </c>
      <c r="EI209">
        <v>38.119998931884773</v>
      </c>
      <c r="EJ209">
        <v>39.630001068115227</v>
      </c>
      <c r="EK209" s="2">
        <f t="shared" si="78"/>
        <v>0</v>
      </c>
      <c r="EL209" s="2">
        <f t="shared" si="79"/>
        <v>4.2451705177284693E-2</v>
      </c>
      <c r="EM209" s="2">
        <f t="shared" si="80"/>
        <v>0</v>
      </c>
      <c r="EN209" s="2">
        <f t="shared" si="81"/>
        <v>3.8102500518107374E-2</v>
      </c>
      <c r="EO209">
        <v>0</v>
      </c>
      <c r="EP209">
        <v>1</v>
      </c>
      <c r="EQ209">
        <v>4</v>
      </c>
      <c r="ER209">
        <v>1</v>
      </c>
      <c r="ES209">
        <v>182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826</v>
      </c>
      <c r="FX209">
        <v>39.630001068115227</v>
      </c>
      <c r="FY209">
        <v>40</v>
      </c>
      <c r="FZ209">
        <v>40</v>
      </c>
      <c r="GA209">
        <v>38.939998626708977</v>
      </c>
      <c r="GB209">
        <v>39.369998931884773</v>
      </c>
      <c r="GC209">
        <v>602</v>
      </c>
      <c r="GD209">
        <v>118</v>
      </c>
      <c r="GE209">
        <v>374</v>
      </c>
      <c r="GF209">
        <v>2</v>
      </c>
      <c r="GG209">
        <v>0</v>
      </c>
      <c r="GH209">
        <v>508</v>
      </c>
      <c r="GI209">
        <v>0</v>
      </c>
      <c r="GJ209">
        <v>360</v>
      </c>
      <c r="GK209">
        <v>2</v>
      </c>
      <c r="GL209">
        <v>90</v>
      </c>
      <c r="GM209">
        <v>2</v>
      </c>
      <c r="GN209">
        <v>2</v>
      </c>
      <c r="GO209">
        <v>3</v>
      </c>
      <c r="GP209">
        <v>1</v>
      </c>
      <c r="GQ209">
        <v>2</v>
      </c>
      <c r="GR209">
        <v>1</v>
      </c>
      <c r="GS209">
        <v>1</v>
      </c>
      <c r="GT209">
        <v>0</v>
      </c>
      <c r="GU209">
        <v>1</v>
      </c>
      <c r="GV209">
        <v>0</v>
      </c>
      <c r="GW209">
        <v>2.2000000000000002</v>
      </c>
      <c r="GX209" t="s">
        <v>218</v>
      </c>
      <c r="GY209">
        <v>507383</v>
      </c>
      <c r="GZ209">
        <v>446540</v>
      </c>
      <c r="HA209">
        <v>1.0660000000000001</v>
      </c>
      <c r="HB209">
        <v>1.548</v>
      </c>
      <c r="HC209">
        <v>0.76</v>
      </c>
      <c r="HD209">
        <v>4.5</v>
      </c>
      <c r="HE209">
        <v>0</v>
      </c>
      <c r="HF209" s="2">
        <f t="shared" si="82"/>
        <v>9.2499732971192961E-3</v>
      </c>
      <c r="HG209" s="2">
        <f t="shared" si="83"/>
        <v>0</v>
      </c>
      <c r="HH209" s="2">
        <f t="shared" si="84"/>
        <v>2.6500034332275546E-2</v>
      </c>
      <c r="HI209" s="2">
        <f t="shared" si="85"/>
        <v>1.092202989184099E-2</v>
      </c>
      <c r="HJ209" s="3">
        <f t="shared" si="86"/>
        <v>40</v>
      </c>
      <c r="HK209" t="str">
        <f t="shared" si="87"/>
        <v>MXL</v>
      </c>
    </row>
    <row r="210" spans="1:219" hidden="1" x14ac:dyDescent="0.3">
      <c r="A210">
        <v>201</v>
      </c>
      <c r="B210" t="s">
        <v>857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25</v>
      </c>
      <c r="N210">
        <v>16</v>
      </c>
      <c r="O210">
        <v>3</v>
      </c>
      <c r="P210">
        <v>38</v>
      </c>
      <c r="Q210">
        <v>19</v>
      </c>
      <c r="R210">
        <v>0</v>
      </c>
      <c r="S210">
        <v>0</v>
      </c>
      <c r="T210">
        <v>0</v>
      </c>
      <c r="U210">
        <v>0</v>
      </c>
      <c r="V210">
        <v>7</v>
      </c>
      <c r="W210">
        <v>7</v>
      </c>
      <c r="X210">
        <v>2</v>
      </c>
      <c r="Y210">
        <v>2</v>
      </c>
      <c r="Z210">
        <v>9</v>
      </c>
      <c r="AA210">
        <v>1</v>
      </c>
      <c r="AB210">
        <v>27</v>
      </c>
      <c r="AC210">
        <v>1</v>
      </c>
      <c r="AD210">
        <v>27</v>
      </c>
      <c r="AE210">
        <v>1</v>
      </c>
      <c r="AF210">
        <v>0</v>
      </c>
      <c r="AG210">
        <v>9</v>
      </c>
      <c r="AH210">
        <v>9</v>
      </c>
      <c r="AI210">
        <v>1</v>
      </c>
      <c r="AJ210">
        <v>0</v>
      </c>
      <c r="AK210">
        <v>2</v>
      </c>
      <c r="AL210">
        <v>1</v>
      </c>
      <c r="AM210">
        <v>1</v>
      </c>
      <c r="AN210">
        <v>0</v>
      </c>
      <c r="AO210">
        <v>2</v>
      </c>
      <c r="AP210">
        <v>2</v>
      </c>
      <c r="AQ210">
        <v>1</v>
      </c>
      <c r="AR210">
        <v>0</v>
      </c>
      <c r="AS210">
        <v>1</v>
      </c>
      <c r="AT210">
        <v>1</v>
      </c>
      <c r="AU210" t="s">
        <v>804</v>
      </c>
      <c r="AV210">
        <v>188.1199951171875</v>
      </c>
      <c r="AW210">
        <v>187.4700012207031</v>
      </c>
      <c r="AX210">
        <v>191.75599670410159</v>
      </c>
      <c r="AY210">
        <v>185.22999572753901</v>
      </c>
      <c r="AZ210">
        <v>187.49000549316409</v>
      </c>
      <c r="BA210" s="2">
        <f t="shared" si="70"/>
        <v>-3.4671888422252994E-3</v>
      </c>
      <c r="BB210" s="2">
        <f t="shared" si="71"/>
        <v>2.2351298301310552E-2</v>
      </c>
      <c r="BC210" s="2">
        <f t="shared" si="72"/>
        <v>1.1948607662977451E-2</v>
      </c>
      <c r="BD210" s="2">
        <f t="shared" si="73"/>
        <v>1.2054027945012202E-2</v>
      </c>
      <c r="BE210">
        <v>28</v>
      </c>
      <c r="BF210">
        <v>16</v>
      </c>
      <c r="BG210">
        <v>21</v>
      </c>
      <c r="BH210">
        <v>22</v>
      </c>
      <c r="BI210">
        <v>20</v>
      </c>
      <c r="BJ210">
        <v>1</v>
      </c>
      <c r="BK210">
        <v>63</v>
      </c>
      <c r="BL210">
        <v>1</v>
      </c>
      <c r="BM210">
        <v>20</v>
      </c>
      <c r="BN210">
        <v>16</v>
      </c>
      <c r="BO210">
        <v>5</v>
      </c>
      <c r="BP210">
        <v>6</v>
      </c>
      <c r="BQ210">
        <v>1</v>
      </c>
      <c r="BR210">
        <v>12</v>
      </c>
      <c r="BS210">
        <v>0</v>
      </c>
      <c r="BT210">
        <v>0</v>
      </c>
      <c r="BU210">
        <v>0</v>
      </c>
      <c r="BV210">
        <v>0</v>
      </c>
      <c r="BW210">
        <v>73</v>
      </c>
      <c r="BX210">
        <v>63</v>
      </c>
      <c r="BY210">
        <v>12</v>
      </c>
      <c r="BZ210">
        <v>0</v>
      </c>
      <c r="CA210">
        <v>1</v>
      </c>
      <c r="CB210">
        <v>1</v>
      </c>
      <c r="CC210">
        <v>1</v>
      </c>
      <c r="CD210">
        <v>0</v>
      </c>
      <c r="CE210">
        <v>82</v>
      </c>
      <c r="CF210">
        <v>73</v>
      </c>
      <c r="CG210">
        <v>5</v>
      </c>
      <c r="CH210">
        <v>5</v>
      </c>
      <c r="CI210">
        <v>1</v>
      </c>
      <c r="CJ210">
        <v>1</v>
      </c>
      <c r="CK210">
        <v>1</v>
      </c>
      <c r="CL210">
        <v>1</v>
      </c>
      <c r="CM210" t="s">
        <v>716</v>
      </c>
      <c r="CN210">
        <v>187.49000549316409</v>
      </c>
      <c r="CO210">
        <v>188.05000305175781</v>
      </c>
      <c r="CP210">
        <v>191.71000671386719</v>
      </c>
      <c r="CQ210">
        <v>187.1300048828125</v>
      </c>
      <c r="CR210">
        <v>191.28999328613281</v>
      </c>
      <c r="CS210" s="2">
        <f t="shared" si="74"/>
        <v>2.9779183701453826E-3</v>
      </c>
      <c r="CT210" s="2">
        <f t="shared" si="75"/>
        <v>1.9091354305631247E-2</v>
      </c>
      <c r="CU210" s="2">
        <f t="shared" si="76"/>
        <v>4.8923060569804333E-3</v>
      </c>
      <c r="CV210" s="2">
        <f t="shared" si="77"/>
        <v>2.1747025716592372E-2</v>
      </c>
      <c r="CW210">
        <v>8</v>
      </c>
      <c r="CX210">
        <v>7</v>
      </c>
      <c r="CY210">
        <v>38</v>
      </c>
      <c r="CZ210">
        <v>38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1</v>
      </c>
      <c r="DH210">
        <v>1</v>
      </c>
      <c r="DI210">
        <v>2</v>
      </c>
      <c r="DJ210">
        <v>0</v>
      </c>
      <c r="DK210">
        <v>1</v>
      </c>
      <c r="DL210">
        <v>5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336</v>
      </c>
      <c r="EF210">
        <v>191.28999328613281</v>
      </c>
      <c r="EG210">
        <v>191.3999938964844</v>
      </c>
      <c r="EH210">
        <v>196.1199951171875</v>
      </c>
      <c r="EI210">
        <v>188.03999328613281</v>
      </c>
      <c r="EJ210">
        <v>194.30000305175781</v>
      </c>
      <c r="EK210" s="2">
        <f t="shared" si="78"/>
        <v>5.7471585088497701E-4</v>
      </c>
      <c r="EL210" s="2">
        <f t="shared" si="79"/>
        <v>2.4066904641124154E-2</v>
      </c>
      <c r="EM210" s="2">
        <f t="shared" si="80"/>
        <v>1.7554862682852557E-2</v>
      </c>
      <c r="EN210" s="2">
        <f t="shared" si="81"/>
        <v>3.2218269003101652E-2</v>
      </c>
      <c r="EO210">
        <v>17</v>
      </c>
      <c r="EP210">
        <v>14</v>
      </c>
      <c r="EQ210">
        <v>41</v>
      </c>
      <c r="ER210">
        <v>43</v>
      </c>
      <c r="ES210">
        <v>5</v>
      </c>
      <c r="ET210">
        <v>0</v>
      </c>
      <c r="EU210">
        <v>0</v>
      </c>
      <c r="EV210">
        <v>0</v>
      </c>
      <c r="EW210">
        <v>0</v>
      </c>
      <c r="EX210">
        <v>8</v>
      </c>
      <c r="EY210">
        <v>5</v>
      </c>
      <c r="EZ210">
        <v>1</v>
      </c>
      <c r="FA210">
        <v>1</v>
      </c>
      <c r="FB210">
        <v>18</v>
      </c>
      <c r="FC210">
        <v>1</v>
      </c>
      <c r="FD210">
        <v>33</v>
      </c>
      <c r="FE210">
        <v>1</v>
      </c>
      <c r="FF210">
        <v>33</v>
      </c>
      <c r="FG210">
        <v>0</v>
      </c>
      <c r="FH210">
        <v>0</v>
      </c>
      <c r="FI210">
        <v>18</v>
      </c>
      <c r="FJ210">
        <v>18</v>
      </c>
      <c r="FK210">
        <v>0</v>
      </c>
      <c r="FL210">
        <v>0</v>
      </c>
      <c r="FM210">
        <v>1</v>
      </c>
      <c r="FN210">
        <v>1</v>
      </c>
      <c r="FO210">
        <v>3</v>
      </c>
      <c r="FP210">
        <v>0</v>
      </c>
      <c r="FQ210">
        <v>5</v>
      </c>
      <c r="FR210">
        <v>5</v>
      </c>
      <c r="FS210">
        <v>1</v>
      </c>
      <c r="FT210">
        <v>0</v>
      </c>
      <c r="FU210">
        <v>1</v>
      </c>
      <c r="FV210">
        <v>1</v>
      </c>
      <c r="FW210" t="s">
        <v>387</v>
      </c>
      <c r="FX210">
        <v>194.30000305175781</v>
      </c>
      <c r="FY210">
        <v>173.30000305175781</v>
      </c>
      <c r="FZ210">
        <v>178.49000549316409</v>
      </c>
      <c r="GA210">
        <v>165.50999450683591</v>
      </c>
      <c r="GB210">
        <v>166.72999572753909</v>
      </c>
      <c r="GC210">
        <v>419</v>
      </c>
      <c r="GD210">
        <v>105</v>
      </c>
      <c r="GE210">
        <v>211</v>
      </c>
      <c r="GF210">
        <v>38</v>
      </c>
      <c r="GG210">
        <v>20</v>
      </c>
      <c r="GH210">
        <v>185</v>
      </c>
      <c r="GI210">
        <v>0</v>
      </c>
      <c r="GJ210">
        <v>86</v>
      </c>
      <c r="GK210">
        <v>60</v>
      </c>
      <c r="GL210">
        <v>39</v>
      </c>
      <c r="GM210">
        <v>33</v>
      </c>
      <c r="GN210">
        <v>18</v>
      </c>
      <c r="GO210">
        <v>4</v>
      </c>
      <c r="GP210">
        <v>1</v>
      </c>
      <c r="GQ210">
        <v>2</v>
      </c>
      <c r="GR210">
        <v>1</v>
      </c>
      <c r="GS210">
        <v>3</v>
      </c>
      <c r="GT210">
        <v>1</v>
      </c>
      <c r="GU210">
        <v>3</v>
      </c>
      <c r="GV210">
        <v>1</v>
      </c>
      <c r="GW210">
        <v>2.2999999999999998</v>
      </c>
      <c r="GX210" t="s">
        <v>218</v>
      </c>
      <c r="GY210">
        <v>228918</v>
      </c>
      <c r="GZ210">
        <v>186960</v>
      </c>
      <c r="HA210">
        <v>0.997</v>
      </c>
      <c r="HB210">
        <v>1.0760000000000001</v>
      </c>
      <c r="HC210">
        <v>2.7</v>
      </c>
      <c r="HD210">
        <v>4.2699999999999996</v>
      </c>
      <c r="HE210">
        <v>0</v>
      </c>
      <c r="HF210" s="2">
        <f t="shared" si="82"/>
        <v>-0.12117714731792661</v>
      </c>
      <c r="HG210" s="2">
        <f t="shared" si="83"/>
        <v>2.9077272013446454E-2</v>
      </c>
      <c r="HH210" s="2">
        <f t="shared" si="84"/>
        <v>4.495100062170998E-2</v>
      </c>
      <c r="HI210" s="2">
        <f t="shared" si="85"/>
        <v>7.3172269655475963E-3</v>
      </c>
      <c r="HJ210" s="3">
        <f t="shared" si="86"/>
        <v>178.33909438042488</v>
      </c>
      <c r="HK210" t="str">
        <f t="shared" si="87"/>
        <v>MEDP</v>
      </c>
    </row>
    <row r="211" spans="1:219" hidden="1" x14ac:dyDescent="0.3">
      <c r="A211">
        <v>202</v>
      </c>
      <c r="B211" t="s">
        <v>858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5</v>
      </c>
      <c r="N211">
        <v>19</v>
      </c>
      <c r="O211">
        <v>89</v>
      </c>
      <c r="P211">
        <v>79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3</v>
      </c>
      <c r="Y211">
        <v>0</v>
      </c>
      <c r="Z211">
        <v>0</v>
      </c>
      <c r="AA211">
        <v>1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431</v>
      </c>
      <c r="AV211">
        <v>130.25</v>
      </c>
      <c r="AW211">
        <v>130.07000732421881</v>
      </c>
      <c r="AX211">
        <v>130.9100036621094</v>
      </c>
      <c r="AY211">
        <v>129.33000183105469</v>
      </c>
      <c r="AZ211">
        <v>129.8500061035156</v>
      </c>
      <c r="BA211" s="2">
        <f t="shared" si="70"/>
        <v>-1.3838138359794083E-3</v>
      </c>
      <c r="BB211" s="2">
        <f t="shared" si="71"/>
        <v>6.4165939530389515E-3</v>
      </c>
      <c r="BC211" s="2">
        <f t="shared" si="72"/>
        <v>5.6892861650998938E-3</v>
      </c>
      <c r="BD211" s="2">
        <f t="shared" si="73"/>
        <v>4.0046534310238524E-3</v>
      </c>
      <c r="BE211">
        <v>121</v>
      </c>
      <c r="BF211">
        <v>21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40</v>
      </c>
      <c r="BO211">
        <v>19</v>
      </c>
      <c r="BP211">
        <v>10</v>
      </c>
      <c r="BQ211">
        <v>4</v>
      </c>
      <c r="BR211">
        <v>2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2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859</v>
      </c>
      <c r="CN211">
        <v>129.8500061035156</v>
      </c>
      <c r="CO211">
        <v>129.88999938964841</v>
      </c>
      <c r="CP211">
        <v>131.78999328613281</v>
      </c>
      <c r="CQ211">
        <v>129.50999450683591</v>
      </c>
      <c r="CR211">
        <v>131.19999694824219</v>
      </c>
      <c r="CS211" s="2">
        <f t="shared" si="74"/>
        <v>3.0790119578671948E-4</v>
      </c>
      <c r="CT211" s="2">
        <f t="shared" si="75"/>
        <v>1.4416829753980398E-2</v>
      </c>
      <c r="CU211" s="2">
        <f t="shared" si="76"/>
        <v>2.9255899961362353E-3</v>
      </c>
      <c r="CV211" s="2">
        <f t="shared" si="77"/>
        <v>1.2881116468874465E-2</v>
      </c>
      <c r="CW211">
        <v>8</v>
      </c>
      <c r="CX211">
        <v>34</v>
      </c>
      <c r="CY211">
        <v>153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1</v>
      </c>
      <c r="DL211">
        <v>1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485</v>
      </c>
      <c r="EF211">
        <v>131.19999694824219</v>
      </c>
      <c r="EG211">
        <v>131.41999816894531</v>
      </c>
      <c r="EH211">
        <v>131.49000549316409</v>
      </c>
      <c r="EI211">
        <v>130.02000427246091</v>
      </c>
      <c r="EJ211">
        <v>130.1199951171875</v>
      </c>
      <c r="EK211" s="2">
        <f t="shared" si="78"/>
        <v>1.674031530728759E-3</v>
      </c>
      <c r="EL211" s="2">
        <f t="shared" si="79"/>
        <v>5.3241555475036506E-4</v>
      </c>
      <c r="EM211" s="2">
        <f t="shared" si="80"/>
        <v>1.0652822370950443E-2</v>
      </c>
      <c r="EN211" s="2">
        <f t="shared" si="81"/>
        <v>7.6845103349820754E-4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1</v>
      </c>
      <c r="FA211">
        <v>9</v>
      </c>
      <c r="FB211">
        <v>185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1</v>
      </c>
      <c r="FP211">
        <v>0</v>
      </c>
      <c r="FQ211">
        <v>0</v>
      </c>
      <c r="FR211">
        <v>0</v>
      </c>
      <c r="FS211">
        <v>1</v>
      </c>
      <c r="FT211">
        <v>0</v>
      </c>
      <c r="FU211">
        <v>0</v>
      </c>
      <c r="FV211">
        <v>0</v>
      </c>
      <c r="FW211" t="s">
        <v>600</v>
      </c>
      <c r="FX211">
        <v>130.1199951171875</v>
      </c>
      <c r="FY211">
        <v>129.3699951171875</v>
      </c>
      <c r="FZ211">
        <v>130.38999938964841</v>
      </c>
      <c r="GA211">
        <v>128.8999938964844</v>
      </c>
      <c r="GB211">
        <v>129.9700012207031</v>
      </c>
      <c r="GC211">
        <v>530</v>
      </c>
      <c r="GD211">
        <v>275</v>
      </c>
      <c r="GE211">
        <v>196</v>
      </c>
      <c r="GF211">
        <v>196</v>
      </c>
      <c r="GG211">
        <v>0</v>
      </c>
      <c r="GH211">
        <v>79</v>
      </c>
      <c r="GI211">
        <v>0</v>
      </c>
      <c r="GJ211">
        <v>0</v>
      </c>
      <c r="GK211">
        <v>0</v>
      </c>
      <c r="GL211">
        <v>187</v>
      </c>
      <c r="GM211">
        <v>0</v>
      </c>
      <c r="GN211">
        <v>185</v>
      </c>
      <c r="GO211">
        <v>1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1.9</v>
      </c>
      <c r="GX211" t="s">
        <v>218</v>
      </c>
      <c r="GY211">
        <v>2795068</v>
      </c>
      <c r="GZ211">
        <v>4610740</v>
      </c>
      <c r="HA211">
        <v>1.5840000000000001</v>
      </c>
      <c r="HB211">
        <v>2.1019999999999999</v>
      </c>
      <c r="HC211">
        <v>3.19</v>
      </c>
      <c r="HD211">
        <v>1.69</v>
      </c>
      <c r="HE211">
        <v>1.0704</v>
      </c>
      <c r="HF211" s="2">
        <f t="shared" si="82"/>
        <v>-5.7973257193109085E-3</v>
      </c>
      <c r="HG211" s="2">
        <f t="shared" si="83"/>
        <v>7.8227185921889708E-3</v>
      </c>
      <c r="HH211" s="2">
        <f t="shared" si="84"/>
        <v>3.6330002198528E-3</v>
      </c>
      <c r="HI211" s="2">
        <f t="shared" si="85"/>
        <v>8.2327253533044376E-3</v>
      </c>
      <c r="HJ211" s="3">
        <f t="shared" si="86"/>
        <v>130.38202018326211</v>
      </c>
      <c r="HK211" t="str">
        <f t="shared" si="87"/>
        <v>MDT</v>
      </c>
    </row>
    <row r="212" spans="1:219" hidden="1" x14ac:dyDescent="0.3">
      <c r="A212">
        <v>203</v>
      </c>
      <c r="B212" t="s">
        <v>860</v>
      </c>
      <c r="C212">
        <v>9</v>
      </c>
      <c r="D212">
        <v>0</v>
      </c>
      <c r="E212">
        <v>5</v>
      </c>
      <c r="F212">
        <v>1</v>
      </c>
      <c r="G212" t="s">
        <v>218</v>
      </c>
      <c r="H212" t="s">
        <v>328</v>
      </c>
      <c r="I212">
        <v>6</v>
      </c>
      <c r="J212">
        <v>0</v>
      </c>
      <c r="K212" t="s">
        <v>218</v>
      </c>
      <c r="L212" t="s">
        <v>218</v>
      </c>
      <c r="M212">
        <v>2</v>
      </c>
      <c r="N212">
        <v>4</v>
      </c>
      <c r="O212">
        <v>2</v>
      </c>
      <c r="P212">
        <v>11</v>
      </c>
      <c r="Q212">
        <v>126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390</v>
      </c>
      <c r="AV212">
        <v>1576.989990234375</v>
      </c>
      <c r="AW212">
        <v>1569.660034179688</v>
      </c>
      <c r="AX212">
        <v>1592.569946289062</v>
      </c>
      <c r="AY212">
        <v>1548.079956054688</v>
      </c>
      <c r="AZ212">
        <v>1563.4599609375</v>
      </c>
      <c r="BA212" s="2">
        <f t="shared" si="70"/>
        <v>-4.6697730050302422E-3</v>
      </c>
      <c r="BB212" s="2">
        <f t="shared" si="71"/>
        <v>1.4385498208576486E-2</v>
      </c>
      <c r="BC212" s="2">
        <f t="shared" si="72"/>
        <v>1.3748249719741312E-2</v>
      </c>
      <c r="BD212" s="2">
        <f t="shared" si="73"/>
        <v>9.8371594201809298E-3</v>
      </c>
      <c r="BE212">
        <v>41</v>
      </c>
      <c r="BF212">
        <v>32</v>
      </c>
      <c r="BG212">
        <v>35</v>
      </c>
      <c r="BH212">
        <v>0</v>
      </c>
      <c r="BI212">
        <v>0</v>
      </c>
      <c r="BJ212">
        <v>1</v>
      </c>
      <c r="BK212">
        <v>35</v>
      </c>
      <c r="BL212">
        <v>0</v>
      </c>
      <c r="BM212">
        <v>0</v>
      </c>
      <c r="BN212">
        <v>17</v>
      </c>
      <c r="BO212">
        <v>10</v>
      </c>
      <c r="BP212">
        <v>7</v>
      </c>
      <c r="BQ212">
        <v>6</v>
      </c>
      <c r="BR212">
        <v>38</v>
      </c>
      <c r="BS212">
        <v>1</v>
      </c>
      <c r="BT212">
        <v>11</v>
      </c>
      <c r="BU212">
        <v>0</v>
      </c>
      <c r="BV212">
        <v>0</v>
      </c>
      <c r="BW212">
        <v>67</v>
      </c>
      <c r="BX212">
        <v>36</v>
      </c>
      <c r="BY212">
        <v>1</v>
      </c>
      <c r="BZ212">
        <v>1</v>
      </c>
      <c r="CA212">
        <v>2</v>
      </c>
      <c r="CB212">
        <v>1</v>
      </c>
      <c r="CC212">
        <v>1</v>
      </c>
      <c r="CD212">
        <v>1</v>
      </c>
      <c r="CE212">
        <v>100</v>
      </c>
      <c r="CF212">
        <v>68</v>
      </c>
      <c r="CG212">
        <v>5</v>
      </c>
      <c r="CH212">
        <v>0</v>
      </c>
      <c r="CI212">
        <v>1</v>
      </c>
      <c r="CJ212">
        <v>1</v>
      </c>
      <c r="CK212">
        <v>1</v>
      </c>
      <c r="CL212">
        <v>0</v>
      </c>
      <c r="CM212" t="s">
        <v>861</v>
      </c>
      <c r="CN212">
        <v>1563.4599609375</v>
      </c>
      <c r="CO212">
        <v>1580.31005859375</v>
      </c>
      <c r="CP212">
        <v>1614.089965820312</v>
      </c>
      <c r="CQ212">
        <v>1573.9599609375</v>
      </c>
      <c r="CR212">
        <v>1600.910034179688</v>
      </c>
      <c r="CS212" s="2">
        <f t="shared" si="74"/>
        <v>1.0662526359696889E-2</v>
      </c>
      <c r="CT212" s="2">
        <f t="shared" si="75"/>
        <v>2.0928143995613269E-2</v>
      </c>
      <c r="CU212" s="2">
        <f t="shared" si="76"/>
        <v>4.0182606076054617E-3</v>
      </c>
      <c r="CV212" s="2">
        <f t="shared" si="77"/>
        <v>1.6834220953582335E-2</v>
      </c>
      <c r="CW212">
        <v>18</v>
      </c>
      <c r="CX212">
        <v>33</v>
      </c>
      <c r="CY212">
        <v>25</v>
      </c>
      <c r="CZ212">
        <v>61</v>
      </c>
      <c r="DA212">
        <v>10</v>
      </c>
      <c r="DB212">
        <v>0</v>
      </c>
      <c r="DC212">
        <v>0</v>
      </c>
      <c r="DD212">
        <v>0</v>
      </c>
      <c r="DE212">
        <v>0</v>
      </c>
      <c r="DF212">
        <v>16</v>
      </c>
      <c r="DG212">
        <v>3</v>
      </c>
      <c r="DH212">
        <v>3</v>
      </c>
      <c r="DI212">
        <v>1</v>
      </c>
      <c r="DJ212">
        <v>0</v>
      </c>
      <c r="DK212">
        <v>1</v>
      </c>
      <c r="DL212">
        <v>23</v>
      </c>
      <c r="DM212">
        <v>1</v>
      </c>
      <c r="DN212">
        <v>23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438</v>
      </c>
      <c r="EF212">
        <v>1600.910034179688</v>
      </c>
      <c r="EG212">
        <v>1598.420043945312</v>
      </c>
      <c r="EH212">
        <v>1624.680053710938</v>
      </c>
      <c r="EI212">
        <v>1570.4599609375</v>
      </c>
      <c r="EJ212">
        <v>1623.010009765625</v>
      </c>
      <c r="EK212" s="2">
        <f t="shared" si="78"/>
        <v>-1.5577821635857081E-3</v>
      </c>
      <c r="EL212" s="2">
        <f t="shared" si="79"/>
        <v>1.6163188380164617E-2</v>
      </c>
      <c r="EM212" s="2">
        <f t="shared" si="80"/>
        <v>1.7492325070448511E-2</v>
      </c>
      <c r="EN212" s="2">
        <f t="shared" si="81"/>
        <v>3.2378142162976298E-2</v>
      </c>
      <c r="EO212">
        <v>21</v>
      </c>
      <c r="EP212">
        <v>52</v>
      </c>
      <c r="EQ212">
        <v>4</v>
      </c>
      <c r="ER212">
        <v>4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</v>
      </c>
      <c r="EY212">
        <v>1</v>
      </c>
      <c r="EZ212">
        <v>1</v>
      </c>
      <c r="FA212">
        <v>0</v>
      </c>
      <c r="FB212">
        <v>64</v>
      </c>
      <c r="FC212">
        <v>1</v>
      </c>
      <c r="FD212">
        <v>70</v>
      </c>
      <c r="FE212">
        <v>0</v>
      </c>
      <c r="FF212">
        <v>0</v>
      </c>
      <c r="FG212">
        <v>1</v>
      </c>
      <c r="FH212">
        <v>0</v>
      </c>
      <c r="FI212">
        <v>64</v>
      </c>
      <c r="FJ212">
        <v>64</v>
      </c>
      <c r="FK212">
        <v>1</v>
      </c>
      <c r="FL212">
        <v>0</v>
      </c>
      <c r="FM212">
        <v>1</v>
      </c>
      <c r="FN212">
        <v>1</v>
      </c>
      <c r="FO212">
        <v>2</v>
      </c>
      <c r="FP212">
        <v>1</v>
      </c>
      <c r="FQ212">
        <v>18</v>
      </c>
      <c r="FR212">
        <v>18</v>
      </c>
      <c r="FS212">
        <v>1</v>
      </c>
      <c r="FT212">
        <v>1</v>
      </c>
      <c r="FU212">
        <v>1</v>
      </c>
      <c r="FV212">
        <v>1</v>
      </c>
      <c r="FW212" t="s">
        <v>395</v>
      </c>
      <c r="FX212">
        <v>1623.010009765625</v>
      </c>
      <c r="FY212">
        <v>1635</v>
      </c>
      <c r="FZ212">
        <v>1649.910034179688</v>
      </c>
      <c r="GA212">
        <v>1602.069946289062</v>
      </c>
      <c r="GB212">
        <v>1604.93994140625</v>
      </c>
      <c r="GC212">
        <v>481</v>
      </c>
      <c r="GD212">
        <v>171</v>
      </c>
      <c r="GE212">
        <v>228</v>
      </c>
      <c r="GF212">
        <v>93</v>
      </c>
      <c r="GG212">
        <v>0</v>
      </c>
      <c r="GH212">
        <v>212</v>
      </c>
      <c r="GI212">
        <v>0</v>
      </c>
      <c r="GJ212">
        <v>75</v>
      </c>
      <c r="GK212">
        <v>23</v>
      </c>
      <c r="GL212">
        <v>102</v>
      </c>
      <c r="GM212">
        <v>23</v>
      </c>
      <c r="GN212">
        <v>64</v>
      </c>
      <c r="GO212">
        <v>2</v>
      </c>
      <c r="GP212">
        <v>1</v>
      </c>
      <c r="GQ212">
        <v>2</v>
      </c>
      <c r="GR212">
        <v>1</v>
      </c>
      <c r="GS212">
        <v>2</v>
      </c>
      <c r="GT212">
        <v>1</v>
      </c>
      <c r="GU212">
        <v>1</v>
      </c>
      <c r="GV212">
        <v>1</v>
      </c>
      <c r="GW212">
        <v>2.1</v>
      </c>
      <c r="GX212" t="s">
        <v>218</v>
      </c>
      <c r="GY212">
        <v>361237</v>
      </c>
      <c r="GZ212">
        <v>352960</v>
      </c>
      <c r="HA212">
        <v>0.94899999999999995</v>
      </c>
      <c r="HB212">
        <v>1.4710000000000001</v>
      </c>
      <c r="HC212">
        <v>51.43</v>
      </c>
      <c r="HD212">
        <v>2.81</v>
      </c>
      <c r="HE212">
        <v>0</v>
      </c>
      <c r="HF212" s="2">
        <f t="shared" si="82"/>
        <v>7.3333273604739846E-3</v>
      </c>
      <c r="HG212" s="2">
        <f t="shared" si="83"/>
        <v>9.0368770846956936E-3</v>
      </c>
      <c r="HH212" s="2">
        <f t="shared" si="84"/>
        <v>2.0140705633601153E-2</v>
      </c>
      <c r="HI212" s="2">
        <f t="shared" si="85"/>
        <v>1.7882258663668438E-3</v>
      </c>
      <c r="HJ212" s="3">
        <f t="shared" si="86"/>
        <v>1649.7752940334774</v>
      </c>
      <c r="HK212" t="str">
        <f t="shared" si="87"/>
        <v>MELI</v>
      </c>
    </row>
    <row r="213" spans="1:219" hidden="1" x14ac:dyDescent="0.3">
      <c r="A213">
        <v>204</v>
      </c>
      <c r="B213" t="s">
        <v>862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</v>
      </c>
      <c r="N213">
        <v>3</v>
      </c>
      <c r="O213">
        <v>10</v>
      </c>
      <c r="P213">
        <v>71</v>
      </c>
      <c r="Q213">
        <v>61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1</v>
      </c>
      <c r="AB213">
        <v>2</v>
      </c>
      <c r="AC213">
        <v>1</v>
      </c>
      <c r="AD213">
        <v>2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331</v>
      </c>
      <c r="AV213">
        <v>63.150001525878913</v>
      </c>
      <c r="AW213">
        <v>62.610000610351563</v>
      </c>
      <c r="AX213">
        <v>63.509998321533203</v>
      </c>
      <c r="AY213">
        <v>61.930000305175781</v>
      </c>
      <c r="AZ213">
        <v>62.169998168945313</v>
      </c>
      <c r="BA213" s="2">
        <f t="shared" si="70"/>
        <v>-8.6248348548660925E-3</v>
      </c>
      <c r="BB213" s="2">
        <f t="shared" si="71"/>
        <v>1.4170961029241536E-2</v>
      </c>
      <c r="BC213" s="2">
        <f t="shared" si="72"/>
        <v>1.0860889611033708E-2</v>
      </c>
      <c r="BD213" s="2">
        <f t="shared" si="73"/>
        <v>3.8603485738787358E-3</v>
      </c>
      <c r="BE213">
        <v>42</v>
      </c>
      <c r="BF213">
        <v>36</v>
      </c>
      <c r="BG213">
        <v>40</v>
      </c>
      <c r="BH213">
        <v>0</v>
      </c>
      <c r="BI213">
        <v>0</v>
      </c>
      <c r="BJ213">
        <v>1</v>
      </c>
      <c r="BK213">
        <v>40</v>
      </c>
      <c r="BL213">
        <v>0</v>
      </c>
      <c r="BM213">
        <v>0</v>
      </c>
      <c r="BN213">
        <v>12</v>
      </c>
      <c r="BO213">
        <v>18</v>
      </c>
      <c r="BP213">
        <v>8</v>
      </c>
      <c r="BQ213">
        <v>6</v>
      </c>
      <c r="BR213">
        <v>16</v>
      </c>
      <c r="BS213">
        <v>1</v>
      </c>
      <c r="BT213">
        <v>3</v>
      </c>
      <c r="BU213">
        <v>0</v>
      </c>
      <c r="BV213">
        <v>0</v>
      </c>
      <c r="BW213">
        <v>78</v>
      </c>
      <c r="BX213">
        <v>40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118</v>
      </c>
      <c r="CF213">
        <v>79</v>
      </c>
      <c r="CG213">
        <v>0</v>
      </c>
      <c r="CH213">
        <v>0</v>
      </c>
      <c r="CI213">
        <v>1</v>
      </c>
      <c r="CJ213">
        <v>1</v>
      </c>
      <c r="CK213">
        <v>0</v>
      </c>
      <c r="CL213">
        <v>0</v>
      </c>
      <c r="CM213" t="s">
        <v>693</v>
      </c>
      <c r="CN213">
        <v>62.169998168945313</v>
      </c>
      <c r="CO213">
        <v>62.770000457763672</v>
      </c>
      <c r="CP213">
        <v>64.160003662109375</v>
      </c>
      <c r="CQ213">
        <v>62.770000457763672</v>
      </c>
      <c r="CR213">
        <v>64.019996643066406</v>
      </c>
      <c r="CS213" s="2">
        <f t="shared" si="74"/>
        <v>9.5587427822640958E-3</v>
      </c>
      <c r="CT213" s="2">
        <f t="shared" si="75"/>
        <v>2.1664637235153217E-2</v>
      </c>
      <c r="CU213" s="2">
        <f t="shared" si="76"/>
        <v>0</v>
      </c>
      <c r="CV213" s="2">
        <f t="shared" si="77"/>
        <v>1.9525089828915432E-2</v>
      </c>
      <c r="CW213">
        <v>1</v>
      </c>
      <c r="CX213">
        <v>29</v>
      </c>
      <c r="CY213">
        <v>41</v>
      </c>
      <c r="CZ213">
        <v>48</v>
      </c>
      <c r="DA213">
        <v>15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863</v>
      </c>
      <c r="EF213">
        <v>64.019996643066406</v>
      </c>
      <c r="EG213">
        <v>64.239997863769531</v>
      </c>
      <c r="EH213">
        <v>64.489997863769531</v>
      </c>
      <c r="EI213">
        <v>63.189998626708977</v>
      </c>
      <c r="EJ213">
        <v>63.549999237060547</v>
      </c>
      <c r="EK213" s="2">
        <f t="shared" si="78"/>
        <v>3.4246766503583936E-3</v>
      </c>
      <c r="EL213" s="2">
        <f t="shared" si="79"/>
        <v>3.8765701392657892E-3</v>
      </c>
      <c r="EM213" s="2">
        <f t="shared" si="80"/>
        <v>1.6344945080590367E-2</v>
      </c>
      <c r="EN213" s="2">
        <f t="shared" si="81"/>
        <v>5.6648405141385139E-3</v>
      </c>
      <c r="EO213">
        <v>10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6</v>
      </c>
      <c r="EY213">
        <v>4</v>
      </c>
      <c r="EZ213">
        <v>1</v>
      </c>
      <c r="FA213">
        <v>3</v>
      </c>
      <c r="FB213">
        <v>124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11</v>
      </c>
      <c r="FP213">
        <v>0</v>
      </c>
      <c r="FQ213">
        <v>0</v>
      </c>
      <c r="FR213">
        <v>0</v>
      </c>
      <c r="FS213">
        <v>1</v>
      </c>
      <c r="FT213">
        <v>0</v>
      </c>
      <c r="FU213">
        <v>0</v>
      </c>
      <c r="FV213">
        <v>0</v>
      </c>
      <c r="FW213" t="s">
        <v>684</v>
      </c>
      <c r="FX213">
        <v>63.549999237060547</v>
      </c>
      <c r="FY213">
        <v>63.919998168945313</v>
      </c>
      <c r="FZ213">
        <v>64.239997863769531</v>
      </c>
      <c r="GA213">
        <v>62.25</v>
      </c>
      <c r="GB213">
        <v>63.389999389648438</v>
      </c>
      <c r="GC213">
        <v>408</v>
      </c>
      <c r="GD213">
        <v>200</v>
      </c>
      <c r="GE213">
        <v>144</v>
      </c>
      <c r="GF213">
        <v>138</v>
      </c>
      <c r="GG213">
        <v>0</v>
      </c>
      <c r="GH213">
        <v>195</v>
      </c>
      <c r="GI213">
        <v>0</v>
      </c>
      <c r="GJ213">
        <v>63</v>
      </c>
      <c r="GK213">
        <v>2</v>
      </c>
      <c r="GL213">
        <v>141</v>
      </c>
      <c r="GM213">
        <v>0</v>
      </c>
      <c r="GN213">
        <v>124</v>
      </c>
      <c r="GO213">
        <v>2</v>
      </c>
      <c r="GP213">
        <v>0</v>
      </c>
      <c r="GQ213">
        <v>2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1.9</v>
      </c>
      <c r="GX213" t="s">
        <v>218</v>
      </c>
      <c r="GY213">
        <v>233143</v>
      </c>
      <c r="GZ213">
        <v>226020</v>
      </c>
      <c r="HA213">
        <v>1.161</v>
      </c>
      <c r="HB213">
        <v>2.323</v>
      </c>
      <c r="HC213">
        <v>2.61</v>
      </c>
      <c r="HD213">
        <v>6.91</v>
      </c>
      <c r="HE213">
        <v>0</v>
      </c>
      <c r="HF213" s="2">
        <f t="shared" si="82"/>
        <v>5.7884690626371915E-3</v>
      </c>
      <c r="HG213" s="2">
        <f t="shared" si="83"/>
        <v>4.9813154649043234E-3</v>
      </c>
      <c r="HH213" s="2">
        <f t="shared" si="84"/>
        <v>2.6126380112392766E-2</v>
      </c>
      <c r="HI213" s="2">
        <f t="shared" si="85"/>
        <v>1.7983899678576054E-2</v>
      </c>
      <c r="HJ213" s="3">
        <f t="shared" si="86"/>
        <v>64.238403844340937</v>
      </c>
      <c r="HK213" t="str">
        <f t="shared" si="87"/>
        <v>MMSI</v>
      </c>
    </row>
    <row r="214" spans="1:219" hidden="1" x14ac:dyDescent="0.3">
      <c r="A214">
        <v>205</v>
      </c>
      <c r="B214" t="s">
        <v>864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56</v>
      </c>
      <c r="N214">
        <v>33</v>
      </c>
      <c r="O214">
        <v>22</v>
      </c>
      <c r="P214">
        <v>0</v>
      </c>
      <c r="Q214">
        <v>0</v>
      </c>
      <c r="R214">
        <v>1</v>
      </c>
      <c r="S214">
        <v>6</v>
      </c>
      <c r="T214">
        <v>0</v>
      </c>
      <c r="U214">
        <v>0</v>
      </c>
      <c r="V214">
        <v>12</v>
      </c>
      <c r="W214">
        <v>5</v>
      </c>
      <c r="X214">
        <v>0</v>
      </c>
      <c r="Y214">
        <v>0</v>
      </c>
      <c r="Z214">
        <v>1</v>
      </c>
      <c r="AA214">
        <v>2</v>
      </c>
      <c r="AB214">
        <v>18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865</v>
      </c>
      <c r="AV214">
        <v>43.75</v>
      </c>
      <c r="AW214">
        <v>43.770000457763672</v>
      </c>
      <c r="AX214">
        <v>44.229999542236328</v>
      </c>
      <c r="AY214">
        <v>43.25</v>
      </c>
      <c r="AZ214">
        <v>44.009998321533203</v>
      </c>
      <c r="BA214" s="2">
        <f t="shared" si="70"/>
        <v>4.5694442665067392E-4</v>
      </c>
      <c r="BB214" s="2">
        <f t="shared" si="71"/>
        <v>1.0400160281109461E-2</v>
      </c>
      <c r="BC214" s="2">
        <f t="shared" si="72"/>
        <v>1.1880293633203198E-2</v>
      </c>
      <c r="BD214" s="2">
        <f t="shared" si="73"/>
        <v>1.726876506517272E-2</v>
      </c>
      <c r="BE214">
        <v>32</v>
      </c>
      <c r="BF214">
        <v>58</v>
      </c>
      <c r="BG214">
        <v>7</v>
      </c>
      <c r="BH214">
        <v>0</v>
      </c>
      <c r="BI214">
        <v>0</v>
      </c>
      <c r="BJ214">
        <v>1</v>
      </c>
      <c r="BK214">
        <v>2</v>
      </c>
      <c r="BL214">
        <v>0</v>
      </c>
      <c r="BM214">
        <v>0</v>
      </c>
      <c r="BN214">
        <v>11</v>
      </c>
      <c r="BO214">
        <v>6</v>
      </c>
      <c r="BP214">
        <v>6</v>
      </c>
      <c r="BQ214">
        <v>4</v>
      </c>
      <c r="BR214">
        <v>24</v>
      </c>
      <c r="BS214">
        <v>2</v>
      </c>
      <c r="BT214">
        <v>51</v>
      </c>
      <c r="BU214">
        <v>0</v>
      </c>
      <c r="BV214">
        <v>0</v>
      </c>
      <c r="BW214">
        <v>1</v>
      </c>
      <c r="BX214">
        <v>0</v>
      </c>
      <c r="BY214">
        <v>24</v>
      </c>
      <c r="BZ214">
        <v>24</v>
      </c>
      <c r="CA214">
        <v>1</v>
      </c>
      <c r="CB214">
        <v>0</v>
      </c>
      <c r="CC214">
        <v>1</v>
      </c>
      <c r="CD214">
        <v>1</v>
      </c>
      <c r="CE214">
        <v>1</v>
      </c>
      <c r="CF214">
        <v>1</v>
      </c>
      <c r="CG214">
        <v>9</v>
      </c>
      <c r="CH214">
        <v>9</v>
      </c>
      <c r="CI214">
        <v>1</v>
      </c>
      <c r="CJ214">
        <v>1</v>
      </c>
      <c r="CK214">
        <v>1</v>
      </c>
      <c r="CL214">
        <v>1</v>
      </c>
      <c r="CM214" t="s">
        <v>734</v>
      </c>
      <c r="CN214">
        <v>44.009998321533203</v>
      </c>
      <c r="CO214">
        <v>44.270000457763672</v>
      </c>
      <c r="CP214">
        <v>45</v>
      </c>
      <c r="CQ214">
        <v>44.130001068115227</v>
      </c>
      <c r="CR214">
        <v>44.580001831054688</v>
      </c>
      <c r="CS214" s="2">
        <f t="shared" si="74"/>
        <v>5.8730999218878921E-3</v>
      </c>
      <c r="CT214" s="2">
        <f t="shared" si="75"/>
        <v>1.6222212049696205E-2</v>
      </c>
      <c r="CU214" s="2">
        <f t="shared" si="76"/>
        <v>3.1623986492165246E-3</v>
      </c>
      <c r="CV214" s="2">
        <f t="shared" si="77"/>
        <v>1.0094229350748662E-2</v>
      </c>
      <c r="CW214">
        <v>35</v>
      </c>
      <c r="CX214">
        <v>43</v>
      </c>
      <c r="CY214">
        <v>36</v>
      </c>
      <c r="CZ214">
        <v>18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2</v>
      </c>
      <c r="DG214">
        <v>1</v>
      </c>
      <c r="DH214">
        <v>1</v>
      </c>
      <c r="DI214">
        <v>0</v>
      </c>
      <c r="DJ214">
        <v>0</v>
      </c>
      <c r="DK214">
        <v>1</v>
      </c>
      <c r="DL214">
        <v>4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844</v>
      </c>
      <c r="EF214">
        <v>44.580001831054688</v>
      </c>
      <c r="EG214">
        <v>45.099998474121087</v>
      </c>
      <c r="EH214">
        <v>46.090000152587891</v>
      </c>
      <c r="EI214">
        <v>44.970001220703118</v>
      </c>
      <c r="EJ214">
        <v>45.779998779296882</v>
      </c>
      <c r="EK214" s="2">
        <f t="shared" si="78"/>
        <v>1.1529859438127898E-2</v>
      </c>
      <c r="EL214" s="2">
        <f t="shared" si="79"/>
        <v>2.1479749949864457E-2</v>
      </c>
      <c r="EM214" s="2">
        <f t="shared" si="80"/>
        <v>2.8824225679866533E-3</v>
      </c>
      <c r="EN214" s="2">
        <f t="shared" si="81"/>
        <v>1.7693263001135606E-2</v>
      </c>
      <c r="EO214">
        <v>2</v>
      </c>
      <c r="EP214">
        <v>27</v>
      </c>
      <c r="EQ214">
        <v>28</v>
      </c>
      <c r="ER214">
        <v>74</v>
      </c>
      <c r="ES214">
        <v>11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1</v>
      </c>
      <c r="EZ214">
        <v>0</v>
      </c>
      <c r="FA214">
        <v>0</v>
      </c>
      <c r="FB214">
        <v>0</v>
      </c>
      <c r="FC214">
        <v>1</v>
      </c>
      <c r="FD214">
        <v>1</v>
      </c>
      <c r="FE214">
        <v>1</v>
      </c>
      <c r="FF214">
        <v>1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866</v>
      </c>
      <c r="FX214">
        <v>45.779998779296882</v>
      </c>
      <c r="FY214">
        <v>45.819999694824219</v>
      </c>
      <c r="FZ214">
        <v>46.119998931884773</v>
      </c>
      <c r="GA214">
        <v>45.229999542236328</v>
      </c>
      <c r="GB214">
        <v>45.599998474121087</v>
      </c>
      <c r="GC214">
        <v>482</v>
      </c>
      <c r="GD214">
        <v>74</v>
      </c>
      <c r="GE214">
        <v>274</v>
      </c>
      <c r="GF214">
        <v>5</v>
      </c>
      <c r="GG214">
        <v>0</v>
      </c>
      <c r="GH214">
        <v>103</v>
      </c>
      <c r="GI214">
        <v>0</v>
      </c>
      <c r="GJ214">
        <v>103</v>
      </c>
      <c r="GK214">
        <v>1</v>
      </c>
      <c r="GL214">
        <v>25</v>
      </c>
      <c r="GM214">
        <v>1</v>
      </c>
      <c r="GN214">
        <v>0</v>
      </c>
      <c r="GO214">
        <v>2</v>
      </c>
      <c r="GP214">
        <v>0</v>
      </c>
      <c r="GQ214">
        <v>2</v>
      </c>
      <c r="GR214">
        <v>0</v>
      </c>
      <c r="GS214">
        <v>1</v>
      </c>
      <c r="GT214">
        <v>0</v>
      </c>
      <c r="GU214">
        <v>1</v>
      </c>
      <c r="GV214">
        <v>0</v>
      </c>
      <c r="GW214">
        <v>2.5</v>
      </c>
      <c r="GX214" t="s">
        <v>218</v>
      </c>
      <c r="GY214">
        <v>284826</v>
      </c>
      <c r="GZ214">
        <v>201950</v>
      </c>
      <c r="HA214">
        <v>2.403</v>
      </c>
      <c r="HB214">
        <v>3.0830000000000002</v>
      </c>
      <c r="HC214">
        <v>0.95</v>
      </c>
      <c r="HD214">
        <v>1.92</v>
      </c>
      <c r="HE214">
        <v>0.1384</v>
      </c>
      <c r="HF214" s="2">
        <f t="shared" si="82"/>
        <v>8.7300121767253103E-4</v>
      </c>
      <c r="HG214" s="2">
        <f t="shared" si="83"/>
        <v>6.5047537729484572E-3</v>
      </c>
      <c r="HH214" s="2">
        <f t="shared" si="84"/>
        <v>1.287647657174773E-2</v>
      </c>
      <c r="HI214" s="2">
        <f t="shared" si="85"/>
        <v>8.114011935652643E-3</v>
      </c>
      <c r="HJ214" s="3">
        <f t="shared" si="86"/>
        <v>46.118047510715627</v>
      </c>
      <c r="HK214" t="str">
        <f t="shared" si="87"/>
        <v>MEI</v>
      </c>
    </row>
    <row r="215" spans="1:219" hidden="1" x14ac:dyDescent="0.3">
      <c r="A215">
        <v>206</v>
      </c>
      <c r="B215" t="s">
        <v>867</v>
      </c>
      <c r="C215">
        <v>10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2</v>
      </c>
      <c r="N215">
        <v>1</v>
      </c>
      <c r="O215">
        <v>11</v>
      </c>
      <c r="P215">
        <v>5</v>
      </c>
      <c r="Q215">
        <v>66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1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868</v>
      </c>
      <c r="AV215">
        <v>1311.140014648438</v>
      </c>
      <c r="AW215">
        <v>1315.77001953125</v>
      </c>
      <c r="AX215">
        <v>1317.099975585938</v>
      </c>
      <c r="AY215">
        <v>1284.969970703125</v>
      </c>
      <c r="AZ215">
        <v>1301.56005859375</v>
      </c>
      <c r="BA215" s="2">
        <f t="shared" si="70"/>
        <v>3.518855737769111E-3</v>
      </c>
      <c r="BB215" s="2">
        <f t="shared" si="71"/>
        <v>1.0097608984438455E-3</v>
      </c>
      <c r="BC215" s="2">
        <f t="shared" si="72"/>
        <v>2.3408383205978267E-2</v>
      </c>
      <c r="BD215" s="2">
        <f t="shared" si="73"/>
        <v>1.2746309923300392E-2</v>
      </c>
      <c r="BE215">
        <v>3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12</v>
      </c>
      <c r="BO215">
        <v>6</v>
      </c>
      <c r="BP215">
        <v>14</v>
      </c>
      <c r="BQ215">
        <v>7</v>
      </c>
      <c r="BR215">
        <v>97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5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 t="s">
        <v>684</v>
      </c>
      <c r="CN215">
        <v>1301.56005859375</v>
      </c>
      <c r="CO215">
        <v>1305.9599609375</v>
      </c>
      <c r="CP215">
        <v>1339.380004882812</v>
      </c>
      <c r="CQ215">
        <v>1301.5400390625</v>
      </c>
      <c r="CR215">
        <v>1335.150024414062</v>
      </c>
      <c r="CS215" s="2">
        <f t="shared" si="74"/>
        <v>3.3690943638053916E-3</v>
      </c>
      <c r="CT215" s="2">
        <f t="shared" si="75"/>
        <v>2.4951876109451154E-2</v>
      </c>
      <c r="CU215" s="2">
        <f t="shared" si="76"/>
        <v>3.3844237244663455E-3</v>
      </c>
      <c r="CV215" s="2">
        <f t="shared" si="77"/>
        <v>2.5173190081250962E-2</v>
      </c>
      <c r="CW215">
        <v>10</v>
      </c>
      <c r="CX215">
        <v>12</v>
      </c>
      <c r="CY215">
        <v>8</v>
      </c>
      <c r="CZ215">
        <v>18</v>
      </c>
      <c r="DA215">
        <v>30</v>
      </c>
      <c r="DB215">
        <v>0</v>
      </c>
      <c r="DC215">
        <v>0</v>
      </c>
      <c r="DD215">
        <v>0</v>
      </c>
      <c r="DE215">
        <v>0</v>
      </c>
      <c r="DF215">
        <v>5</v>
      </c>
      <c r="DG215">
        <v>1</v>
      </c>
      <c r="DH215">
        <v>1</v>
      </c>
      <c r="DI215">
        <v>0</v>
      </c>
      <c r="DJ215">
        <v>0</v>
      </c>
      <c r="DK215">
        <v>1</v>
      </c>
      <c r="DL215">
        <v>7</v>
      </c>
      <c r="DM215">
        <v>1</v>
      </c>
      <c r="DN215">
        <v>7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869</v>
      </c>
      <c r="EF215">
        <v>1335.150024414062</v>
      </c>
      <c r="EG215">
        <v>1335.7900390625</v>
      </c>
      <c r="EH215">
        <v>1335.910034179688</v>
      </c>
      <c r="EI215">
        <v>1312.47998046875</v>
      </c>
      <c r="EJ215">
        <v>1312.900024414062</v>
      </c>
      <c r="EK215" s="2">
        <f t="shared" si="78"/>
        <v>4.7912817862238999E-4</v>
      </c>
      <c r="EL215" s="2">
        <f t="shared" si="79"/>
        <v>8.9822753117974052E-5</v>
      </c>
      <c r="EM215" s="2">
        <f t="shared" si="80"/>
        <v>1.7450391088490003E-2</v>
      </c>
      <c r="EN215" s="2">
        <f t="shared" si="81"/>
        <v>3.1993597189516887E-4</v>
      </c>
      <c r="EO215">
        <v>1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2</v>
      </c>
      <c r="EY215">
        <v>2</v>
      </c>
      <c r="EZ215">
        <v>2</v>
      </c>
      <c r="FA215">
        <v>1</v>
      </c>
      <c r="FB215">
        <v>61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2</v>
      </c>
      <c r="FP215">
        <v>0</v>
      </c>
      <c r="FQ215">
        <v>0</v>
      </c>
      <c r="FR215">
        <v>0</v>
      </c>
      <c r="FS215">
        <v>1</v>
      </c>
      <c r="FT215">
        <v>0</v>
      </c>
      <c r="FU215">
        <v>0</v>
      </c>
      <c r="FV215">
        <v>0</v>
      </c>
      <c r="FW215" t="s">
        <v>526</v>
      </c>
      <c r="FX215">
        <v>1312.900024414062</v>
      </c>
      <c r="FY215">
        <v>1313.910034179688</v>
      </c>
      <c r="FZ215">
        <v>1329.06005859375</v>
      </c>
      <c r="GA215">
        <v>1305.7900390625</v>
      </c>
      <c r="GB215">
        <v>1322.859985351562</v>
      </c>
      <c r="GC215">
        <v>167</v>
      </c>
      <c r="GD215">
        <v>212</v>
      </c>
      <c r="GE215">
        <v>79</v>
      </c>
      <c r="GF215">
        <v>75</v>
      </c>
      <c r="GG215">
        <v>0</v>
      </c>
      <c r="GH215">
        <v>119</v>
      </c>
      <c r="GI215">
        <v>0</v>
      </c>
      <c r="GJ215">
        <v>48</v>
      </c>
      <c r="GK215">
        <v>8</v>
      </c>
      <c r="GL215">
        <v>158</v>
      </c>
      <c r="GM215">
        <v>7</v>
      </c>
      <c r="GN215">
        <v>61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3.2</v>
      </c>
      <c r="GX215" t="s">
        <v>281</v>
      </c>
      <c r="GY215">
        <v>84186</v>
      </c>
      <c r="GZ215">
        <v>98450</v>
      </c>
      <c r="HA215">
        <v>0.81899999999999995</v>
      </c>
      <c r="HB215">
        <v>1.258</v>
      </c>
      <c r="HC215">
        <v>2.68</v>
      </c>
      <c r="HD215">
        <v>3.54</v>
      </c>
      <c r="HE215">
        <v>0</v>
      </c>
      <c r="HF215" s="2">
        <f t="shared" si="82"/>
        <v>7.6870542073037562E-4</v>
      </c>
      <c r="HG215" s="2">
        <f t="shared" si="83"/>
        <v>1.1399051770536239E-2</v>
      </c>
      <c r="HH215" s="2">
        <f t="shared" si="84"/>
        <v>6.1800236743435599E-3</v>
      </c>
      <c r="HI215" s="2">
        <f t="shared" si="85"/>
        <v>1.2903819359632029E-2</v>
      </c>
      <c r="HJ215" s="3">
        <f t="shared" si="86"/>
        <v>1328.8873626811292</v>
      </c>
      <c r="HK215" t="str">
        <f t="shared" si="87"/>
        <v>MTD</v>
      </c>
    </row>
    <row r="216" spans="1:219" hidden="1" x14ac:dyDescent="0.3">
      <c r="A216">
        <v>207</v>
      </c>
      <c r="B216" t="s">
        <v>870</v>
      </c>
      <c r="C216">
        <v>11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6</v>
      </c>
      <c r="N216">
        <v>6</v>
      </c>
      <c r="O216">
        <v>23</v>
      </c>
      <c r="P216">
        <v>55</v>
      </c>
      <c r="Q216">
        <v>104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2</v>
      </c>
      <c r="AA216">
        <v>1</v>
      </c>
      <c r="AB216">
        <v>3</v>
      </c>
      <c r="AC216">
        <v>1</v>
      </c>
      <c r="AD216">
        <v>3</v>
      </c>
      <c r="AE216">
        <v>1</v>
      </c>
      <c r="AF216">
        <v>0</v>
      </c>
      <c r="AG216">
        <v>2</v>
      </c>
      <c r="AH216">
        <v>2</v>
      </c>
      <c r="AI216">
        <v>1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671</v>
      </c>
      <c r="AV216">
        <v>14.44999980926514</v>
      </c>
      <c r="AW216">
        <v>14.409999847412109</v>
      </c>
      <c r="AX216">
        <v>14.63000011444092</v>
      </c>
      <c r="AY216">
        <v>14.27999973297119</v>
      </c>
      <c r="AZ216">
        <v>14.47999954223633</v>
      </c>
      <c r="BA216" s="2">
        <f t="shared" si="70"/>
        <v>-2.7758474862311644E-3</v>
      </c>
      <c r="BB216" s="2">
        <f t="shared" si="71"/>
        <v>1.5037612119473187E-2</v>
      </c>
      <c r="BC216" s="2">
        <f t="shared" si="72"/>
        <v>9.0215208756068144E-3</v>
      </c>
      <c r="BD216" s="2">
        <f t="shared" si="73"/>
        <v>1.3812141960485969E-2</v>
      </c>
      <c r="BE216">
        <v>40</v>
      </c>
      <c r="BF216">
        <v>84</v>
      </c>
      <c r="BG216">
        <v>32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10</v>
      </c>
      <c r="BO216">
        <v>6</v>
      </c>
      <c r="BP216">
        <v>3</v>
      </c>
      <c r="BQ216">
        <v>2</v>
      </c>
      <c r="BR216">
        <v>20</v>
      </c>
      <c r="BS216">
        <v>1</v>
      </c>
      <c r="BT216">
        <v>41</v>
      </c>
      <c r="BU216">
        <v>0</v>
      </c>
      <c r="BV216">
        <v>0</v>
      </c>
      <c r="BW216">
        <v>2</v>
      </c>
      <c r="BX216">
        <v>0</v>
      </c>
      <c r="BY216">
        <v>20</v>
      </c>
      <c r="BZ216">
        <v>20</v>
      </c>
      <c r="CA216">
        <v>1</v>
      </c>
      <c r="CB216">
        <v>0</v>
      </c>
      <c r="CC216">
        <v>1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363</v>
      </c>
      <c r="CN216">
        <v>14.47999954223633</v>
      </c>
      <c r="CO216">
        <v>14.539999961853029</v>
      </c>
      <c r="CP216">
        <v>15.010000228881839</v>
      </c>
      <c r="CQ216">
        <v>14.47000026702881</v>
      </c>
      <c r="CR216">
        <v>14.930000305175779</v>
      </c>
      <c r="CS216" s="2">
        <f t="shared" si="74"/>
        <v>4.1265763255925458E-3</v>
      </c>
      <c r="CT216" s="2">
        <f t="shared" si="75"/>
        <v>3.1312475673681117E-2</v>
      </c>
      <c r="CU216" s="2">
        <f t="shared" si="76"/>
        <v>4.8142843884366737E-3</v>
      </c>
      <c r="CV216" s="2">
        <f t="shared" si="77"/>
        <v>3.081045068615984E-2</v>
      </c>
      <c r="CW216">
        <v>11</v>
      </c>
      <c r="CX216">
        <v>5</v>
      </c>
      <c r="CY216">
        <v>4</v>
      </c>
      <c r="CZ216">
        <v>23</v>
      </c>
      <c r="DA216">
        <v>150</v>
      </c>
      <c r="DB216">
        <v>0</v>
      </c>
      <c r="DC216">
        <v>0</v>
      </c>
      <c r="DD216">
        <v>0</v>
      </c>
      <c r="DE216">
        <v>0</v>
      </c>
      <c r="DF216">
        <v>4</v>
      </c>
      <c r="DG216">
        <v>0</v>
      </c>
      <c r="DH216">
        <v>2</v>
      </c>
      <c r="DI216">
        <v>1</v>
      </c>
      <c r="DJ216">
        <v>1</v>
      </c>
      <c r="DK216">
        <v>1</v>
      </c>
      <c r="DL216">
        <v>8</v>
      </c>
      <c r="DM216">
        <v>1</v>
      </c>
      <c r="DN216">
        <v>8</v>
      </c>
      <c r="DO216">
        <v>0</v>
      </c>
      <c r="DP216">
        <v>0</v>
      </c>
      <c r="DQ216">
        <v>1</v>
      </c>
      <c r="DR216">
        <v>1</v>
      </c>
      <c r="DS216">
        <v>0</v>
      </c>
      <c r="DT216">
        <v>0</v>
      </c>
      <c r="DU216">
        <v>1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505</v>
      </c>
      <c r="EF216">
        <v>14.930000305175779</v>
      </c>
      <c r="EG216">
        <v>15</v>
      </c>
      <c r="EH216">
        <v>15.27999973297119</v>
      </c>
      <c r="EI216">
        <v>14.97999954223633</v>
      </c>
      <c r="EJ216">
        <v>15.02000045776367</v>
      </c>
      <c r="EK216" s="2">
        <f t="shared" si="78"/>
        <v>4.6666463216147314E-3</v>
      </c>
      <c r="EL216" s="2">
        <f t="shared" si="79"/>
        <v>1.8324590174370603E-2</v>
      </c>
      <c r="EM216" s="2">
        <f t="shared" si="80"/>
        <v>1.3333638509113177E-3</v>
      </c>
      <c r="EN216" s="2">
        <f t="shared" si="81"/>
        <v>2.663176718257998E-3</v>
      </c>
      <c r="EO216">
        <v>17</v>
      </c>
      <c r="EP216">
        <v>49</v>
      </c>
      <c r="EQ216">
        <v>106</v>
      </c>
      <c r="ER216">
        <v>23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</v>
      </c>
      <c r="EY216">
        <v>0</v>
      </c>
      <c r="EZ216">
        <v>0</v>
      </c>
      <c r="FA216">
        <v>0</v>
      </c>
      <c r="FB216">
        <v>0</v>
      </c>
      <c r="FC216">
        <v>1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412</v>
      </c>
      <c r="FX216">
        <v>15.02000045776367</v>
      </c>
      <c r="FY216">
        <v>15.13000011444092</v>
      </c>
      <c r="FZ216">
        <v>15.260000228881839</v>
      </c>
      <c r="GA216">
        <v>15.05000019073486</v>
      </c>
      <c r="GB216">
        <v>15.22999954223633</v>
      </c>
      <c r="GC216">
        <v>739</v>
      </c>
      <c r="GD216">
        <v>53</v>
      </c>
      <c r="GE216">
        <v>388</v>
      </c>
      <c r="GF216">
        <v>9</v>
      </c>
      <c r="GG216">
        <v>0</v>
      </c>
      <c r="GH216">
        <v>356</v>
      </c>
      <c r="GI216">
        <v>0</v>
      </c>
      <c r="GJ216">
        <v>196</v>
      </c>
      <c r="GK216">
        <v>11</v>
      </c>
      <c r="GL216">
        <v>23</v>
      </c>
      <c r="GM216">
        <v>8</v>
      </c>
      <c r="GN216">
        <v>1</v>
      </c>
      <c r="GO216">
        <v>3</v>
      </c>
      <c r="GP216">
        <v>1</v>
      </c>
      <c r="GQ216">
        <v>3</v>
      </c>
      <c r="GR216">
        <v>1</v>
      </c>
      <c r="GS216">
        <v>0</v>
      </c>
      <c r="GT216">
        <v>0</v>
      </c>
      <c r="GU216">
        <v>0</v>
      </c>
      <c r="GV216">
        <v>0</v>
      </c>
      <c r="GW216">
        <v>1.8</v>
      </c>
      <c r="GX216" t="s">
        <v>218</v>
      </c>
      <c r="GY216">
        <v>1632989</v>
      </c>
      <c r="GZ216">
        <v>3013775</v>
      </c>
      <c r="HA216">
        <v>0.80900000000000005</v>
      </c>
      <c r="HB216">
        <v>1.1719999999999999</v>
      </c>
      <c r="HC216">
        <v>0.76</v>
      </c>
      <c r="HD216">
        <v>8.19</v>
      </c>
      <c r="HE216">
        <v>0.186</v>
      </c>
      <c r="HF216" s="2">
        <f t="shared" si="82"/>
        <v>7.2703011133661288E-3</v>
      </c>
      <c r="HG216" s="2">
        <f t="shared" si="83"/>
        <v>8.5190113034778747E-3</v>
      </c>
      <c r="HH216" s="2">
        <f t="shared" si="84"/>
        <v>5.2875031791773663E-3</v>
      </c>
      <c r="HI216" s="2">
        <f t="shared" si="85"/>
        <v>1.1818736501093774E-2</v>
      </c>
      <c r="HJ216" s="3">
        <f t="shared" si="86"/>
        <v>15.258892756437463</v>
      </c>
      <c r="HK216" t="str">
        <f t="shared" si="87"/>
        <v>MTG</v>
      </c>
    </row>
    <row r="217" spans="1:219" hidden="1" x14ac:dyDescent="0.3">
      <c r="A217">
        <v>208</v>
      </c>
      <c r="B217" t="s">
        <v>871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2</v>
      </c>
      <c r="N217">
        <v>13</v>
      </c>
      <c r="O217">
        <v>14</v>
      </c>
      <c r="P217">
        <v>59</v>
      </c>
      <c r="Q217">
        <v>102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2</v>
      </c>
      <c r="X217">
        <v>0</v>
      </c>
      <c r="Y217">
        <v>1</v>
      </c>
      <c r="Z217">
        <v>5</v>
      </c>
      <c r="AA217">
        <v>1</v>
      </c>
      <c r="AB217">
        <v>8</v>
      </c>
      <c r="AC217">
        <v>1</v>
      </c>
      <c r="AD217">
        <v>8</v>
      </c>
      <c r="AE217">
        <v>1</v>
      </c>
      <c r="AF217">
        <v>0</v>
      </c>
      <c r="AG217">
        <v>5</v>
      </c>
      <c r="AH217">
        <v>5</v>
      </c>
      <c r="AI217">
        <v>1</v>
      </c>
      <c r="AJ217">
        <v>0</v>
      </c>
      <c r="AK217">
        <v>1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766</v>
      </c>
      <c r="AV217">
        <v>154.6499938964844</v>
      </c>
      <c r="AW217">
        <v>154.30000305175781</v>
      </c>
      <c r="AX217">
        <v>155.1499938964844</v>
      </c>
      <c r="AY217">
        <v>150.4700012207031</v>
      </c>
      <c r="AZ217">
        <v>151.3699951171875</v>
      </c>
      <c r="BA217" s="2">
        <f t="shared" si="70"/>
        <v>-2.2682491108518832E-3</v>
      </c>
      <c r="BB217" s="2">
        <f t="shared" si="71"/>
        <v>5.4785103329988427E-3</v>
      </c>
      <c r="BC217" s="2">
        <f t="shared" si="72"/>
        <v>2.4821787137424667E-2</v>
      </c>
      <c r="BD217" s="2">
        <f t="shared" si="73"/>
        <v>5.9456558467062548E-3</v>
      </c>
      <c r="BE217">
        <v>45</v>
      </c>
      <c r="BF217">
        <v>2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37</v>
      </c>
      <c r="BO217">
        <v>7</v>
      </c>
      <c r="BP217">
        <v>3</v>
      </c>
      <c r="BQ217">
        <v>4</v>
      </c>
      <c r="BR217">
        <v>112</v>
      </c>
      <c r="BS217">
        <v>0</v>
      </c>
      <c r="BT217">
        <v>0</v>
      </c>
      <c r="BU217">
        <v>0</v>
      </c>
      <c r="BV217">
        <v>0</v>
      </c>
      <c r="BW217">
        <v>2</v>
      </c>
      <c r="BX217">
        <v>0</v>
      </c>
      <c r="BY217">
        <v>0</v>
      </c>
      <c r="BZ217">
        <v>0</v>
      </c>
      <c r="CA217">
        <v>1</v>
      </c>
      <c r="CB217">
        <v>0</v>
      </c>
      <c r="CC217">
        <v>1</v>
      </c>
      <c r="CD217">
        <v>0</v>
      </c>
      <c r="CE217">
        <v>50</v>
      </c>
      <c r="CF217">
        <v>4</v>
      </c>
      <c r="CG217">
        <v>11</v>
      </c>
      <c r="CH217">
        <v>0</v>
      </c>
      <c r="CI217">
        <v>2</v>
      </c>
      <c r="CJ217">
        <v>1</v>
      </c>
      <c r="CK217">
        <v>1</v>
      </c>
      <c r="CL217">
        <v>1</v>
      </c>
      <c r="CM217" t="s">
        <v>872</v>
      </c>
      <c r="CN217">
        <v>151.3699951171875</v>
      </c>
      <c r="CO217">
        <v>152.9700012207031</v>
      </c>
      <c r="CP217">
        <v>157.2200012207031</v>
      </c>
      <c r="CQ217">
        <v>152.75999450683591</v>
      </c>
      <c r="CR217">
        <v>156.3800048828125</v>
      </c>
      <c r="CS217" s="2">
        <f t="shared" si="74"/>
        <v>1.0459607052020092E-2</v>
      </c>
      <c r="CT217" s="2">
        <f t="shared" si="75"/>
        <v>2.703218399059748E-2</v>
      </c>
      <c r="CU217" s="2">
        <f t="shared" si="76"/>
        <v>1.3728620787822887E-3</v>
      </c>
      <c r="CV217" s="2">
        <f t="shared" si="77"/>
        <v>2.3148805876360812E-2</v>
      </c>
      <c r="CW217">
        <v>2</v>
      </c>
      <c r="CX217">
        <v>2</v>
      </c>
      <c r="CY217">
        <v>23</v>
      </c>
      <c r="CZ217">
        <v>42</v>
      </c>
      <c r="DA217">
        <v>126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1</v>
      </c>
      <c r="DL217">
        <v>1</v>
      </c>
      <c r="DM217">
        <v>1</v>
      </c>
      <c r="DN217">
        <v>1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873</v>
      </c>
      <c r="EF217">
        <v>156.3800048828125</v>
      </c>
      <c r="EG217">
        <v>156.17999267578119</v>
      </c>
      <c r="EH217">
        <v>159.96000671386719</v>
      </c>
      <c r="EI217">
        <v>155.7200012207031</v>
      </c>
      <c r="EJ217">
        <v>159.1600036621094</v>
      </c>
      <c r="EK217" s="2">
        <f t="shared" si="78"/>
        <v>-1.2806519170898145E-3</v>
      </c>
      <c r="EL217" s="2">
        <f t="shared" si="79"/>
        <v>2.3630994495065227E-2</v>
      </c>
      <c r="EM217" s="2">
        <f t="shared" si="80"/>
        <v>2.9452649292474042E-3</v>
      </c>
      <c r="EN217" s="2">
        <f t="shared" si="81"/>
        <v>2.1613485563303336E-2</v>
      </c>
      <c r="EO217">
        <v>1</v>
      </c>
      <c r="EP217">
        <v>3</v>
      </c>
      <c r="EQ217">
        <v>24</v>
      </c>
      <c r="ER217">
        <v>96</v>
      </c>
      <c r="ES217">
        <v>69</v>
      </c>
      <c r="ET217">
        <v>0</v>
      </c>
      <c r="EU217">
        <v>0</v>
      </c>
      <c r="EV217">
        <v>0</v>
      </c>
      <c r="EW217">
        <v>0</v>
      </c>
      <c r="EX217">
        <v>1</v>
      </c>
      <c r="EY217">
        <v>1</v>
      </c>
      <c r="EZ217">
        <v>0</v>
      </c>
      <c r="FA217">
        <v>0</v>
      </c>
      <c r="FB217">
        <v>0</v>
      </c>
      <c r="FC217">
        <v>1</v>
      </c>
      <c r="FD217">
        <v>2</v>
      </c>
      <c r="FE217">
        <v>1</v>
      </c>
      <c r="FF217">
        <v>2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321</v>
      </c>
      <c r="FX217">
        <v>159.1600036621094</v>
      </c>
      <c r="FY217">
        <v>159.3999938964844</v>
      </c>
      <c r="FZ217">
        <v>161.41999816894531</v>
      </c>
      <c r="GA217">
        <v>157.30000305175781</v>
      </c>
      <c r="GB217">
        <v>157.49000549316409</v>
      </c>
      <c r="GC217">
        <v>625</v>
      </c>
      <c r="GD217">
        <v>174</v>
      </c>
      <c r="GE217">
        <v>388</v>
      </c>
      <c r="GF217">
        <v>3</v>
      </c>
      <c r="GG217">
        <v>0</v>
      </c>
      <c r="GH217">
        <v>494</v>
      </c>
      <c r="GI217">
        <v>0</v>
      </c>
      <c r="GJ217">
        <v>333</v>
      </c>
      <c r="GK217">
        <v>11</v>
      </c>
      <c r="GL217">
        <v>117</v>
      </c>
      <c r="GM217">
        <v>3</v>
      </c>
      <c r="GN217">
        <v>0</v>
      </c>
      <c r="GO217">
        <v>2</v>
      </c>
      <c r="GP217">
        <v>0</v>
      </c>
      <c r="GQ217">
        <v>1</v>
      </c>
      <c r="GR217">
        <v>0</v>
      </c>
      <c r="GS217">
        <v>1</v>
      </c>
      <c r="GT217">
        <v>0</v>
      </c>
      <c r="GU217">
        <v>1</v>
      </c>
      <c r="GV217">
        <v>0</v>
      </c>
      <c r="GW217">
        <v>2</v>
      </c>
      <c r="GX217" t="s">
        <v>218</v>
      </c>
      <c r="GY217">
        <v>1422933</v>
      </c>
      <c r="GZ217">
        <v>1807625</v>
      </c>
      <c r="HA217">
        <v>0.502</v>
      </c>
      <c r="HB217">
        <v>0.85299999999999998</v>
      </c>
      <c r="HC217">
        <v>2.0699999999999998</v>
      </c>
      <c r="HD217">
        <v>3.95</v>
      </c>
      <c r="HE217">
        <v>1.1675</v>
      </c>
      <c r="HF217" s="2">
        <f t="shared" si="82"/>
        <v>1.5055849658993647E-3</v>
      </c>
      <c r="HG217" s="2">
        <f t="shared" si="83"/>
        <v>1.251396540313876E-2</v>
      </c>
      <c r="HH217" s="2">
        <f t="shared" si="84"/>
        <v>1.3174347083666382E-2</v>
      </c>
      <c r="HI217" s="2">
        <f t="shared" si="85"/>
        <v>1.2064412647094791E-3</v>
      </c>
      <c r="HJ217" s="3">
        <f t="shared" si="86"/>
        <v>161.39471990536555</v>
      </c>
      <c r="HK217" t="str">
        <f t="shared" si="87"/>
        <v>MCHP</v>
      </c>
    </row>
    <row r="218" spans="1:219" hidden="1" x14ac:dyDescent="0.3">
      <c r="A218">
        <v>209</v>
      </c>
      <c r="B218" t="s">
        <v>874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163</v>
      </c>
      <c r="N218">
        <v>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36</v>
      </c>
      <c r="W218">
        <v>8</v>
      </c>
      <c r="X218">
        <v>1</v>
      </c>
      <c r="Y218">
        <v>1</v>
      </c>
      <c r="Z218">
        <v>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5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384</v>
      </c>
      <c r="AV218">
        <v>260.57998657226563</v>
      </c>
      <c r="AW218">
        <v>260.20999145507813</v>
      </c>
      <c r="AX218">
        <v>261.77999877929688</v>
      </c>
      <c r="AY218">
        <v>255.63999938964841</v>
      </c>
      <c r="AZ218">
        <v>257.17001342773438</v>
      </c>
      <c r="BA218" s="2">
        <f t="shared" si="70"/>
        <v>-1.4219097242136325E-3</v>
      </c>
      <c r="BB218" s="2">
        <f t="shared" si="71"/>
        <v>5.9974304054543071E-3</v>
      </c>
      <c r="BC218" s="2">
        <f t="shared" si="72"/>
        <v>1.7562707872494032E-2</v>
      </c>
      <c r="BD218" s="2">
        <f t="shared" si="73"/>
        <v>5.949426286886661E-3</v>
      </c>
      <c r="BE218">
        <v>98</v>
      </c>
      <c r="BF218">
        <v>10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11</v>
      </c>
      <c r="BO218">
        <v>2</v>
      </c>
      <c r="BP218">
        <v>0</v>
      </c>
      <c r="BQ218">
        <v>3</v>
      </c>
      <c r="BR218">
        <v>82</v>
      </c>
      <c r="BS218">
        <v>0</v>
      </c>
      <c r="BT218">
        <v>0</v>
      </c>
      <c r="BU218">
        <v>0</v>
      </c>
      <c r="BV218">
        <v>0</v>
      </c>
      <c r="BW218">
        <v>10</v>
      </c>
      <c r="BX218">
        <v>0</v>
      </c>
      <c r="BY218">
        <v>0</v>
      </c>
      <c r="BZ218">
        <v>0</v>
      </c>
      <c r="CA218">
        <v>1</v>
      </c>
      <c r="CB218">
        <v>0</v>
      </c>
      <c r="CC218">
        <v>0</v>
      </c>
      <c r="CD218">
        <v>0</v>
      </c>
      <c r="CE218">
        <v>109</v>
      </c>
      <c r="CF218">
        <v>11</v>
      </c>
      <c r="CG218">
        <v>0</v>
      </c>
      <c r="CH218">
        <v>0</v>
      </c>
      <c r="CI218">
        <v>1</v>
      </c>
      <c r="CJ218">
        <v>1</v>
      </c>
      <c r="CK218">
        <v>0</v>
      </c>
      <c r="CL218">
        <v>0</v>
      </c>
      <c r="CM218" t="s">
        <v>593</v>
      </c>
      <c r="CN218">
        <v>257.17001342773438</v>
      </c>
      <c r="CO218">
        <v>257.8800048828125</v>
      </c>
      <c r="CP218">
        <v>261.510009765625</v>
      </c>
      <c r="CQ218">
        <v>257.26998901367188</v>
      </c>
      <c r="CR218">
        <v>261.14999389648438</v>
      </c>
      <c r="CS218" s="2">
        <f t="shared" si="74"/>
        <v>2.7531853638701476E-3</v>
      </c>
      <c r="CT218" s="2">
        <f t="shared" si="75"/>
        <v>1.3880940488916083E-2</v>
      </c>
      <c r="CU218" s="2">
        <f t="shared" si="76"/>
        <v>2.3655027826521291E-3</v>
      </c>
      <c r="CV218" s="2">
        <f t="shared" si="77"/>
        <v>1.4857380714128898E-2</v>
      </c>
      <c r="CW218">
        <v>33</v>
      </c>
      <c r="CX218">
        <v>25</v>
      </c>
      <c r="CY218">
        <v>135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9</v>
      </c>
      <c r="DG218">
        <v>1</v>
      </c>
      <c r="DH218">
        <v>0</v>
      </c>
      <c r="DI218">
        <v>0</v>
      </c>
      <c r="DJ218">
        <v>0</v>
      </c>
      <c r="DK218">
        <v>1</v>
      </c>
      <c r="DL218">
        <v>10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875</v>
      </c>
      <c r="EF218">
        <v>261.14999389648438</v>
      </c>
      <c r="EG218">
        <v>261.66000366210938</v>
      </c>
      <c r="EH218">
        <v>262.44000244140619</v>
      </c>
      <c r="EI218">
        <v>260.17001342773438</v>
      </c>
      <c r="EJ218">
        <v>261.54998779296881</v>
      </c>
      <c r="EK218" s="2">
        <f t="shared" si="78"/>
        <v>1.9491315389706942E-3</v>
      </c>
      <c r="EL218" s="2">
        <f t="shared" si="79"/>
        <v>2.9721032313698714E-3</v>
      </c>
      <c r="EM218" s="2">
        <f t="shared" si="80"/>
        <v>5.6943751949918298E-3</v>
      </c>
      <c r="EN218" s="2">
        <f t="shared" si="81"/>
        <v>5.2761400483289922E-3</v>
      </c>
      <c r="EO218">
        <v>35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110</v>
      </c>
      <c r="EY218">
        <v>48</v>
      </c>
      <c r="EZ218">
        <v>11</v>
      </c>
      <c r="FA218">
        <v>2</v>
      </c>
      <c r="FB218">
        <v>1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690</v>
      </c>
      <c r="FX218">
        <v>261.54998779296881</v>
      </c>
      <c r="FY218">
        <v>261.57998657226563</v>
      </c>
      <c r="FZ218">
        <v>263.19000244140619</v>
      </c>
      <c r="GA218">
        <v>260.1199951171875</v>
      </c>
      <c r="GB218">
        <v>261.97000122070313</v>
      </c>
      <c r="GC218">
        <v>508</v>
      </c>
      <c r="GD218">
        <v>331</v>
      </c>
      <c r="GE218">
        <v>228</v>
      </c>
      <c r="GF218">
        <v>182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88</v>
      </c>
      <c r="GM218">
        <v>0</v>
      </c>
      <c r="GN218">
        <v>1</v>
      </c>
      <c r="GO218">
        <v>1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1.7</v>
      </c>
      <c r="GX218" t="s">
        <v>218</v>
      </c>
      <c r="GY218">
        <v>19763346</v>
      </c>
      <c r="GZ218">
        <v>30988750</v>
      </c>
      <c r="HA218">
        <v>2.3610000000000002</v>
      </c>
      <c r="HB218">
        <v>2.5779999999999998</v>
      </c>
      <c r="HC218">
        <v>1.87</v>
      </c>
      <c r="HD218">
        <v>2.11</v>
      </c>
      <c r="HE218">
        <v>0.31149998000000001</v>
      </c>
      <c r="HF218" s="2">
        <f t="shared" si="82"/>
        <v>1.1468300648653784E-4</v>
      </c>
      <c r="HG218" s="2">
        <f t="shared" si="83"/>
        <v>6.1173139336818672E-3</v>
      </c>
      <c r="HH218" s="2">
        <f t="shared" si="84"/>
        <v>5.5814340929127848E-3</v>
      </c>
      <c r="HI218" s="2">
        <f t="shared" si="85"/>
        <v>7.0619005798188139E-3</v>
      </c>
      <c r="HJ218" s="3">
        <f t="shared" si="86"/>
        <v>263.18015346889644</v>
      </c>
      <c r="HK218" t="str">
        <f t="shared" si="87"/>
        <v>MSFT</v>
      </c>
    </row>
    <row r="219" spans="1:219" hidden="1" x14ac:dyDescent="0.3">
      <c r="A219">
        <v>210</v>
      </c>
      <c r="B219" t="s">
        <v>876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1</v>
      </c>
      <c r="N219">
        <v>2</v>
      </c>
      <c r="O219">
        <v>4</v>
      </c>
      <c r="P219">
        <v>11</v>
      </c>
      <c r="Q219">
        <v>155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877</v>
      </c>
      <c r="AV219">
        <v>185.03999328613281</v>
      </c>
      <c r="AW219">
        <v>183.99000549316409</v>
      </c>
      <c r="AX219">
        <v>185.0299987792969</v>
      </c>
      <c r="AY219">
        <v>179.3399963378906</v>
      </c>
      <c r="AZ219">
        <v>179.8500061035156</v>
      </c>
      <c r="BA219" s="2">
        <f t="shared" si="70"/>
        <v>-5.706765376490619E-3</v>
      </c>
      <c r="BB219" s="2">
        <f t="shared" si="71"/>
        <v>5.6206739069014633E-3</v>
      </c>
      <c r="BC219" s="2">
        <f t="shared" si="72"/>
        <v>2.5273161674242428E-2</v>
      </c>
      <c r="BD219" s="2">
        <f t="shared" si="73"/>
        <v>2.8357506161632573E-3</v>
      </c>
      <c r="BE219">
        <v>10</v>
      </c>
      <c r="BF219">
        <v>2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6</v>
      </c>
      <c r="BO219">
        <v>4</v>
      </c>
      <c r="BP219">
        <v>14</v>
      </c>
      <c r="BQ219">
        <v>6</v>
      </c>
      <c r="BR219">
        <v>102</v>
      </c>
      <c r="BS219">
        <v>0</v>
      </c>
      <c r="BT219">
        <v>0</v>
      </c>
      <c r="BU219">
        <v>0</v>
      </c>
      <c r="BV219">
        <v>0</v>
      </c>
      <c r="BW219">
        <v>2</v>
      </c>
      <c r="BX219">
        <v>0</v>
      </c>
      <c r="BY219">
        <v>33</v>
      </c>
      <c r="BZ219">
        <v>0</v>
      </c>
      <c r="CA219">
        <v>1</v>
      </c>
      <c r="CB219">
        <v>0</v>
      </c>
      <c r="CC219">
        <v>1</v>
      </c>
      <c r="CD219">
        <v>0</v>
      </c>
      <c r="CE219">
        <v>12</v>
      </c>
      <c r="CF219">
        <v>2</v>
      </c>
      <c r="CG219">
        <v>16</v>
      </c>
      <c r="CH219">
        <v>16</v>
      </c>
      <c r="CI219">
        <v>2</v>
      </c>
      <c r="CJ219">
        <v>1</v>
      </c>
      <c r="CK219">
        <v>1</v>
      </c>
      <c r="CL219">
        <v>1</v>
      </c>
      <c r="CM219" t="s">
        <v>878</v>
      </c>
      <c r="CN219">
        <v>179.8500061035156</v>
      </c>
      <c r="CO219">
        <v>181.5</v>
      </c>
      <c r="CP219">
        <v>186.44999694824219</v>
      </c>
      <c r="CQ219">
        <v>180.16000366210929</v>
      </c>
      <c r="CR219">
        <v>185.30000305175781</v>
      </c>
      <c r="CS219" s="2">
        <f t="shared" si="74"/>
        <v>9.090875462724024E-3</v>
      </c>
      <c r="CT219" s="2">
        <f t="shared" si="75"/>
        <v>2.6548656633211376E-2</v>
      </c>
      <c r="CU219" s="2">
        <f t="shared" si="76"/>
        <v>7.3828999332821166E-3</v>
      </c>
      <c r="CV219" s="2">
        <f t="shared" si="77"/>
        <v>2.7738798192101566E-2</v>
      </c>
      <c r="CW219">
        <v>6</v>
      </c>
      <c r="CX219">
        <v>10</v>
      </c>
      <c r="CY219">
        <v>20</v>
      </c>
      <c r="CZ219">
        <v>50</v>
      </c>
      <c r="DA219">
        <v>72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1</v>
      </c>
      <c r="DK219">
        <v>1</v>
      </c>
      <c r="DL219">
        <v>2</v>
      </c>
      <c r="DM219">
        <v>1</v>
      </c>
      <c r="DN219">
        <v>2</v>
      </c>
      <c r="DO219">
        <v>0</v>
      </c>
      <c r="DP219">
        <v>0</v>
      </c>
      <c r="DQ219">
        <v>1</v>
      </c>
      <c r="DR219">
        <v>1</v>
      </c>
      <c r="DS219">
        <v>0</v>
      </c>
      <c r="DT219">
        <v>0</v>
      </c>
      <c r="DU219">
        <v>1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879</v>
      </c>
      <c r="EF219">
        <v>185.30000305175781</v>
      </c>
      <c r="EG219">
        <v>185.30000305175781</v>
      </c>
      <c r="EH219">
        <v>191.3699951171875</v>
      </c>
      <c r="EI219">
        <v>184.69999694824219</v>
      </c>
      <c r="EJ219">
        <v>190.52000427246091</v>
      </c>
      <c r="EK219" s="2">
        <f t="shared" si="78"/>
        <v>0</v>
      </c>
      <c r="EL219" s="2">
        <f t="shared" si="79"/>
        <v>3.1718619534439885E-2</v>
      </c>
      <c r="EM219" s="2">
        <f t="shared" si="80"/>
        <v>3.2380253299187922E-3</v>
      </c>
      <c r="EN219" s="2">
        <f t="shared" si="81"/>
        <v>3.0548011724247037E-2</v>
      </c>
      <c r="EO219">
        <v>3</v>
      </c>
      <c r="EP219">
        <v>37</v>
      </c>
      <c r="EQ219">
        <v>47</v>
      </c>
      <c r="ER219">
        <v>34</v>
      </c>
      <c r="ES219">
        <v>48</v>
      </c>
      <c r="ET219">
        <v>1</v>
      </c>
      <c r="EU219">
        <v>1</v>
      </c>
      <c r="EV219">
        <v>0</v>
      </c>
      <c r="EW219">
        <v>0</v>
      </c>
      <c r="EX219">
        <v>2</v>
      </c>
      <c r="EY219">
        <v>3</v>
      </c>
      <c r="EZ219">
        <v>1</v>
      </c>
      <c r="FA219">
        <v>0</v>
      </c>
      <c r="FB219">
        <v>0</v>
      </c>
      <c r="FC219">
        <v>2</v>
      </c>
      <c r="FD219">
        <v>6</v>
      </c>
      <c r="FE219">
        <v>1</v>
      </c>
      <c r="FF219">
        <v>6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880</v>
      </c>
      <c r="FX219">
        <v>190.52000427246091</v>
      </c>
      <c r="FY219">
        <v>194.8999938964844</v>
      </c>
      <c r="FZ219">
        <v>195.3399963378906</v>
      </c>
      <c r="GA219">
        <v>183</v>
      </c>
      <c r="GB219">
        <v>187.3399963378906</v>
      </c>
      <c r="GC219">
        <v>512</v>
      </c>
      <c r="GD219">
        <v>141</v>
      </c>
      <c r="GE219">
        <v>327</v>
      </c>
      <c r="GF219">
        <v>8</v>
      </c>
      <c r="GG219">
        <v>0</v>
      </c>
      <c r="GH219">
        <v>370</v>
      </c>
      <c r="GI219">
        <v>0</v>
      </c>
      <c r="GJ219">
        <v>204</v>
      </c>
      <c r="GK219">
        <v>9</v>
      </c>
      <c r="GL219">
        <v>104</v>
      </c>
      <c r="GM219">
        <v>8</v>
      </c>
      <c r="GN219">
        <v>1</v>
      </c>
      <c r="GO219">
        <v>3</v>
      </c>
      <c r="GP219">
        <v>1</v>
      </c>
      <c r="GQ219">
        <v>2</v>
      </c>
      <c r="GR219">
        <v>1</v>
      </c>
      <c r="GS219">
        <v>1</v>
      </c>
      <c r="GT219">
        <v>0</v>
      </c>
      <c r="GU219">
        <v>1</v>
      </c>
      <c r="GV219">
        <v>0</v>
      </c>
      <c r="GW219">
        <v>2.1</v>
      </c>
      <c r="GX219" t="s">
        <v>218</v>
      </c>
      <c r="GY219">
        <v>488033</v>
      </c>
      <c r="GZ219">
        <v>370675</v>
      </c>
      <c r="HA219">
        <v>3.577</v>
      </c>
      <c r="HB219">
        <v>5.1689999999999996</v>
      </c>
      <c r="HC219">
        <v>1.38</v>
      </c>
      <c r="HD219">
        <v>1.47</v>
      </c>
      <c r="HE219">
        <v>0.12640001000000001</v>
      </c>
      <c r="HF219" s="2">
        <f t="shared" si="82"/>
        <v>2.2473010575617569E-2</v>
      </c>
      <c r="HG219" s="2">
        <f t="shared" si="83"/>
        <v>2.2524953908830136E-3</v>
      </c>
      <c r="HH219" s="2">
        <f t="shared" si="84"/>
        <v>6.1056922879149766E-2</v>
      </c>
      <c r="HI219" s="2">
        <f t="shared" si="85"/>
        <v>2.316641626309679E-2</v>
      </c>
      <c r="HJ219" s="3">
        <f t="shared" si="86"/>
        <v>195.33900523441937</v>
      </c>
      <c r="HK219" t="str">
        <f t="shared" si="87"/>
        <v>MKSI</v>
      </c>
    </row>
    <row r="220" spans="1:219" hidden="1" x14ac:dyDescent="0.3">
      <c r="A220">
        <v>211</v>
      </c>
      <c r="B220" t="s">
        <v>881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2</v>
      </c>
      <c r="N220">
        <v>19</v>
      </c>
      <c r="O220">
        <v>39</v>
      </c>
      <c r="P220">
        <v>80</v>
      </c>
      <c r="Q220">
        <v>37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  <c r="AB220">
        <v>2</v>
      </c>
      <c r="AC220">
        <v>1</v>
      </c>
      <c r="AD220">
        <v>2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869</v>
      </c>
      <c r="AV220">
        <v>201.11000061035159</v>
      </c>
      <c r="AW220">
        <v>200.91999816894531</v>
      </c>
      <c r="AX220">
        <v>202.72999572753901</v>
      </c>
      <c r="AY220">
        <v>197.47999572753901</v>
      </c>
      <c r="AZ220">
        <v>199.16999816894531</v>
      </c>
      <c r="BA220" s="2">
        <f t="shared" si="70"/>
        <v>-9.4566216970859429E-4</v>
      </c>
      <c r="BB220" s="2">
        <f t="shared" si="71"/>
        <v>8.9281191571979335E-3</v>
      </c>
      <c r="BC220" s="2">
        <f t="shared" si="72"/>
        <v>1.7121254592655122E-2</v>
      </c>
      <c r="BD220" s="2">
        <f t="shared" si="73"/>
        <v>8.4852259725020085E-3</v>
      </c>
      <c r="BE220">
        <v>40</v>
      </c>
      <c r="BF220">
        <v>7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25</v>
      </c>
      <c r="BO220">
        <v>8</v>
      </c>
      <c r="BP220">
        <v>6</v>
      </c>
      <c r="BQ220">
        <v>7</v>
      </c>
      <c r="BR220">
        <v>106</v>
      </c>
      <c r="BS220">
        <v>0</v>
      </c>
      <c r="BT220">
        <v>0</v>
      </c>
      <c r="BU220">
        <v>0</v>
      </c>
      <c r="BV220">
        <v>0</v>
      </c>
      <c r="BW220">
        <v>8</v>
      </c>
      <c r="BX220">
        <v>0</v>
      </c>
      <c r="BY220">
        <v>24</v>
      </c>
      <c r="BZ220">
        <v>0</v>
      </c>
      <c r="CA220">
        <v>2</v>
      </c>
      <c r="CB220">
        <v>0</v>
      </c>
      <c r="CC220">
        <v>1</v>
      </c>
      <c r="CD220">
        <v>0</v>
      </c>
      <c r="CE220">
        <v>53</v>
      </c>
      <c r="CF220">
        <v>8</v>
      </c>
      <c r="CG220">
        <v>0</v>
      </c>
      <c r="CH220">
        <v>0</v>
      </c>
      <c r="CI220">
        <v>1</v>
      </c>
      <c r="CJ220">
        <v>1</v>
      </c>
      <c r="CK220">
        <v>0</v>
      </c>
      <c r="CL220">
        <v>0</v>
      </c>
      <c r="CM220" t="s">
        <v>575</v>
      </c>
      <c r="CN220">
        <v>199.16999816894531</v>
      </c>
      <c r="CO220">
        <v>200.69000244140619</v>
      </c>
      <c r="CP220">
        <v>203.71000671386719</v>
      </c>
      <c r="CQ220">
        <v>199.41000366210929</v>
      </c>
      <c r="CR220">
        <v>203.33999633789071</v>
      </c>
      <c r="CS220" s="2">
        <f t="shared" si="74"/>
        <v>7.5738913447104261E-3</v>
      </c>
      <c r="CT220" s="2">
        <f t="shared" si="75"/>
        <v>1.4825016802944346E-2</v>
      </c>
      <c r="CU220" s="2">
        <f t="shared" si="76"/>
        <v>6.3779897539769648E-3</v>
      </c>
      <c r="CV220" s="2">
        <f t="shared" si="77"/>
        <v>1.9327199501129821E-2</v>
      </c>
      <c r="CW220">
        <v>81</v>
      </c>
      <c r="CX220">
        <v>40</v>
      </c>
      <c r="CY220">
        <v>42</v>
      </c>
      <c r="CZ220">
        <v>1</v>
      </c>
      <c r="DA220">
        <v>0</v>
      </c>
      <c r="DB220">
        <v>1</v>
      </c>
      <c r="DC220">
        <v>8</v>
      </c>
      <c r="DD220">
        <v>0</v>
      </c>
      <c r="DE220">
        <v>0</v>
      </c>
      <c r="DF220">
        <v>16</v>
      </c>
      <c r="DG220">
        <v>6</v>
      </c>
      <c r="DH220">
        <v>5</v>
      </c>
      <c r="DI220">
        <v>3</v>
      </c>
      <c r="DJ220">
        <v>8</v>
      </c>
      <c r="DK220">
        <v>2</v>
      </c>
      <c r="DL220">
        <v>38</v>
      </c>
      <c r="DM220">
        <v>0</v>
      </c>
      <c r="DN220">
        <v>0</v>
      </c>
      <c r="DO220">
        <v>0</v>
      </c>
      <c r="DP220">
        <v>0</v>
      </c>
      <c r="DQ220">
        <v>8</v>
      </c>
      <c r="DR220">
        <v>8</v>
      </c>
      <c r="DS220">
        <v>0</v>
      </c>
      <c r="DT220">
        <v>0</v>
      </c>
      <c r="DU220">
        <v>1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294</v>
      </c>
      <c r="EF220">
        <v>203.33999633789071</v>
      </c>
      <c r="EG220">
        <v>204.16999816894531</v>
      </c>
      <c r="EH220">
        <v>207.46000671386719</v>
      </c>
      <c r="EI220">
        <v>203.27000427246091</v>
      </c>
      <c r="EJ220">
        <v>206.71000671386719</v>
      </c>
      <c r="EK220" s="2">
        <f t="shared" si="78"/>
        <v>4.0652487559302841E-3</v>
      </c>
      <c r="EL220" s="2">
        <f t="shared" si="79"/>
        <v>1.5858519417959571E-2</v>
      </c>
      <c r="EM220" s="2">
        <f t="shared" si="80"/>
        <v>4.4080614417192354E-3</v>
      </c>
      <c r="EN220" s="2">
        <f t="shared" si="81"/>
        <v>1.6641683177767042E-2</v>
      </c>
      <c r="EO220">
        <v>28</v>
      </c>
      <c r="EP220">
        <v>77</v>
      </c>
      <c r="EQ220">
        <v>64</v>
      </c>
      <c r="ER220">
        <v>4</v>
      </c>
      <c r="ES220">
        <v>0</v>
      </c>
      <c r="ET220">
        <v>1</v>
      </c>
      <c r="EU220">
        <v>2</v>
      </c>
      <c r="EV220">
        <v>0</v>
      </c>
      <c r="EW220">
        <v>0</v>
      </c>
      <c r="EX220">
        <v>7</v>
      </c>
      <c r="EY220">
        <v>3</v>
      </c>
      <c r="EZ220">
        <v>2</v>
      </c>
      <c r="FA220">
        <v>2</v>
      </c>
      <c r="FB220">
        <v>0</v>
      </c>
      <c r="FC220">
        <v>2</v>
      </c>
      <c r="FD220">
        <v>14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348</v>
      </c>
      <c r="FX220">
        <v>206.71000671386719</v>
      </c>
      <c r="FY220">
        <v>206.0299987792969</v>
      </c>
      <c r="FZ220">
        <v>209.80000305175781</v>
      </c>
      <c r="GA220">
        <v>205.58000183105469</v>
      </c>
      <c r="GB220">
        <v>208.36000061035159</v>
      </c>
      <c r="GC220">
        <v>561</v>
      </c>
      <c r="GD220">
        <v>206</v>
      </c>
      <c r="GE220">
        <v>337</v>
      </c>
      <c r="GF220">
        <v>52</v>
      </c>
      <c r="GG220">
        <v>0</v>
      </c>
      <c r="GH220">
        <v>122</v>
      </c>
      <c r="GI220">
        <v>0</v>
      </c>
      <c r="GJ220">
        <v>5</v>
      </c>
      <c r="GK220">
        <v>2</v>
      </c>
      <c r="GL220">
        <v>115</v>
      </c>
      <c r="GM220">
        <v>0</v>
      </c>
      <c r="GN220">
        <v>8</v>
      </c>
      <c r="GO220">
        <v>3</v>
      </c>
      <c r="GP220">
        <v>1</v>
      </c>
      <c r="GQ220">
        <v>2</v>
      </c>
      <c r="GR220">
        <v>1</v>
      </c>
      <c r="GS220">
        <v>0</v>
      </c>
      <c r="GT220">
        <v>0</v>
      </c>
      <c r="GU220">
        <v>0</v>
      </c>
      <c r="GV220">
        <v>0</v>
      </c>
      <c r="GW220">
        <v>2.5</v>
      </c>
      <c r="GX220" t="s">
        <v>218</v>
      </c>
      <c r="GY220">
        <v>421860</v>
      </c>
      <c r="GZ220">
        <v>427250</v>
      </c>
      <c r="HA220">
        <v>1.286</v>
      </c>
      <c r="HB220">
        <v>2.262</v>
      </c>
      <c r="HC220">
        <v>4.28</v>
      </c>
      <c r="HD220">
        <v>2.21</v>
      </c>
      <c r="HE220">
        <v>0</v>
      </c>
      <c r="HF220" s="2">
        <f t="shared" si="82"/>
        <v>-3.3005287511491677E-3</v>
      </c>
      <c r="HG220" s="2">
        <f t="shared" si="83"/>
        <v>1.796951485997289E-2</v>
      </c>
      <c r="HH220" s="2">
        <f t="shared" si="84"/>
        <v>2.1841331403601449E-3</v>
      </c>
      <c r="HI220" s="2">
        <f t="shared" si="85"/>
        <v>1.3342286288891447E-2</v>
      </c>
      <c r="HJ220" s="3">
        <f t="shared" si="86"/>
        <v>209.73225790396168</v>
      </c>
      <c r="HK220" t="str">
        <f t="shared" si="87"/>
        <v>MHK</v>
      </c>
    </row>
    <row r="221" spans="1:219" hidden="1" x14ac:dyDescent="0.3">
      <c r="A221">
        <v>212</v>
      </c>
      <c r="B221" t="s">
        <v>882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1</v>
      </c>
      <c r="N221">
        <v>1</v>
      </c>
      <c r="O221">
        <v>5</v>
      </c>
      <c r="P221">
        <v>14</v>
      </c>
      <c r="Q221">
        <v>110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883</v>
      </c>
      <c r="AV221">
        <v>377.57000732421881</v>
      </c>
      <c r="AW221">
        <v>376.83999633789063</v>
      </c>
      <c r="AX221">
        <v>379.89999389648438</v>
      </c>
      <c r="AY221">
        <v>369.67001342773438</v>
      </c>
      <c r="AZ221">
        <v>372.17999267578131</v>
      </c>
      <c r="BA221" s="2">
        <f t="shared" si="70"/>
        <v>-1.9371908327736609E-3</v>
      </c>
      <c r="BB221" s="2">
        <f t="shared" si="71"/>
        <v>8.0547449532929472E-3</v>
      </c>
      <c r="BC221" s="2">
        <f t="shared" si="72"/>
        <v>1.9026597441443971E-2</v>
      </c>
      <c r="BD221" s="2">
        <f t="shared" si="73"/>
        <v>6.7439929535209053E-3</v>
      </c>
      <c r="BE221">
        <v>26</v>
      </c>
      <c r="BF221">
        <v>23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13</v>
      </c>
      <c r="BO221">
        <v>6</v>
      </c>
      <c r="BP221">
        <v>1</v>
      </c>
      <c r="BQ221">
        <v>3</v>
      </c>
      <c r="BR221">
        <v>73</v>
      </c>
      <c r="BS221">
        <v>0</v>
      </c>
      <c r="BT221">
        <v>0</v>
      </c>
      <c r="BU221">
        <v>0</v>
      </c>
      <c r="BV221">
        <v>0</v>
      </c>
      <c r="BW221">
        <v>23</v>
      </c>
      <c r="BX221">
        <v>0</v>
      </c>
      <c r="BY221">
        <v>12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51</v>
      </c>
      <c r="CF221">
        <v>23</v>
      </c>
      <c r="CG221">
        <v>5</v>
      </c>
      <c r="CH221">
        <v>5</v>
      </c>
      <c r="CI221">
        <v>2</v>
      </c>
      <c r="CJ221">
        <v>1</v>
      </c>
      <c r="CK221">
        <v>1</v>
      </c>
      <c r="CL221">
        <v>1</v>
      </c>
      <c r="CM221" t="s">
        <v>855</v>
      </c>
      <c r="CN221">
        <v>372.17999267578131</v>
      </c>
      <c r="CO221">
        <v>379.1300048828125</v>
      </c>
      <c r="CP221">
        <v>387.1300048828125</v>
      </c>
      <c r="CQ221">
        <v>377.25</v>
      </c>
      <c r="CR221">
        <v>380.79000854492188</v>
      </c>
      <c r="CS221" s="2">
        <f t="shared" si="74"/>
        <v>1.8331475002036357E-2</v>
      </c>
      <c r="CT221" s="2">
        <f t="shared" si="75"/>
        <v>2.0664892669380319E-2</v>
      </c>
      <c r="CU221" s="2">
        <f t="shared" si="76"/>
        <v>4.958734098066464E-3</v>
      </c>
      <c r="CV221" s="2">
        <f t="shared" si="77"/>
        <v>9.2964848485626028E-3</v>
      </c>
      <c r="CW221">
        <v>5</v>
      </c>
      <c r="CX221">
        <v>34</v>
      </c>
      <c r="CY221">
        <v>38</v>
      </c>
      <c r="CZ221">
        <v>76</v>
      </c>
      <c r="DA221">
        <v>4</v>
      </c>
      <c r="DB221">
        <v>1</v>
      </c>
      <c r="DC221">
        <v>118</v>
      </c>
      <c r="DD221">
        <v>1</v>
      </c>
      <c r="DE221">
        <v>4</v>
      </c>
      <c r="DF221">
        <v>1</v>
      </c>
      <c r="DG221">
        <v>0</v>
      </c>
      <c r="DH221">
        <v>1</v>
      </c>
      <c r="DI221">
        <v>1</v>
      </c>
      <c r="DJ221">
        <v>0</v>
      </c>
      <c r="DK221">
        <v>1</v>
      </c>
      <c r="DL221">
        <v>2</v>
      </c>
      <c r="DM221">
        <v>1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674</v>
      </c>
      <c r="EF221">
        <v>380.79000854492188</v>
      </c>
      <c r="EG221">
        <v>380.29000854492188</v>
      </c>
      <c r="EH221">
        <v>391.10000610351563</v>
      </c>
      <c r="EI221">
        <v>379.33999633789063</v>
      </c>
      <c r="EJ221">
        <v>389.52999877929688</v>
      </c>
      <c r="EK221" s="2">
        <f t="shared" si="78"/>
        <v>-1.3147860547615409E-3</v>
      </c>
      <c r="EL221" s="2">
        <f t="shared" si="79"/>
        <v>2.7639983098677323E-2</v>
      </c>
      <c r="EM221" s="2">
        <f t="shared" si="80"/>
        <v>2.4981256033157484E-3</v>
      </c>
      <c r="EN221" s="2">
        <f t="shared" si="81"/>
        <v>2.6159737307369202E-2</v>
      </c>
      <c r="EO221">
        <v>3</v>
      </c>
      <c r="EP221">
        <v>0</v>
      </c>
      <c r="EQ221">
        <v>2</v>
      </c>
      <c r="ER221">
        <v>40</v>
      </c>
      <c r="ES221">
        <v>102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1</v>
      </c>
      <c r="EZ221">
        <v>0</v>
      </c>
      <c r="FA221">
        <v>0</v>
      </c>
      <c r="FB221">
        <v>0</v>
      </c>
      <c r="FC221">
        <v>1</v>
      </c>
      <c r="FD221">
        <v>1</v>
      </c>
      <c r="FE221">
        <v>1</v>
      </c>
      <c r="FF221">
        <v>1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884</v>
      </c>
      <c r="FX221">
        <v>389.52999877929688</v>
      </c>
      <c r="FY221">
        <v>393.89999389648438</v>
      </c>
      <c r="FZ221">
        <v>395.8900146484375</v>
      </c>
      <c r="GA221">
        <v>383.35000610351563</v>
      </c>
      <c r="GB221">
        <v>385</v>
      </c>
      <c r="GC221">
        <v>484</v>
      </c>
      <c r="GD221">
        <v>101</v>
      </c>
      <c r="GE221">
        <v>304</v>
      </c>
      <c r="GF221">
        <v>4</v>
      </c>
      <c r="GG221">
        <v>4</v>
      </c>
      <c r="GH221">
        <v>346</v>
      </c>
      <c r="GI221">
        <v>4</v>
      </c>
      <c r="GJ221">
        <v>222</v>
      </c>
      <c r="GK221">
        <v>2</v>
      </c>
      <c r="GL221">
        <v>73</v>
      </c>
      <c r="GM221">
        <v>1</v>
      </c>
      <c r="GN221">
        <v>0</v>
      </c>
      <c r="GO221">
        <v>1</v>
      </c>
      <c r="GP221">
        <v>0</v>
      </c>
      <c r="GQ221">
        <v>0</v>
      </c>
      <c r="GR221">
        <v>0</v>
      </c>
      <c r="GS221">
        <v>1</v>
      </c>
      <c r="GT221">
        <v>0</v>
      </c>
      <c r="GU221">
        <v>1</v>
      </c>
      <c r="GV221">
        <v>0</v>
      </c>
      <c r="GW221">
        <v>1.8</v>
      </c>
      <c r="GX221" t="s">
        <v>218</v>
      </c>
      <c r="GY221">
        <v>255796</v>
      </c>
      <c r="GZ221">
        <v>458225</v>
      </c>
      <c r="HA221">
        <v>4.5170000000000003</v>
      </c>
      <c r="HB221">
        <v>5.7290000000000001</v>
      </c>
      <c r="HC221">
        <v>2.2999999999999998</v>
      </c>
      <c r="HD221">
        <v>1.32</v>
      </c>
      <c r="HE221">
        <v>0.57140000000000002</v>
      </c>
      <c r="HF221" s="2">
        <f t="shared" si="82"/>
        <v>1.1094174117544986E-2</v>
      </c>
      <c r="HG221" s="2">
        <f t="shared" si="83"/>
        <v>5.0267010490787634E-3</v>
      </c>
      <c r="HH221" s="2">
        <f t="shared" si="84"/>
        <v>2.678341700035991E-2</v>
      </c>
      <c r="HI221" s="2">
        <f t="shared" si="85"/>
        <v>4.2856984324269876E-3</v>
      </c>
      <c r="HJ221" s="3">
        <f t="shared" si="86"/>
        <v>395.88001140903594</v>
      </c>
      <c r="HK221" t="str">
        <f t="shared" si="87"/>
        <v>MPWR</v>
      </c>
    </row>
    <row r="222" spans="1:219" hidden="1" x14ac:dyDescent="0.3">
      <c r="A222">
        <v>213</v>
      </c>
      <c r="B222" t="s">
        <v>885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2</v>
      </c>
      <c r="N222">
        <v>7</v>
      </c>
      <c r="O222">
        <v>10</v>
      </c>
      <c r="P222">
        <v>34</v>
      </c>
      <c r="Q222">
        <v>142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1</v>
      </c>
      <c r="AB222">
        <v>2</v>
      </c>
      <c r="AC222">
        <v>1</v>
      </c>
      <c r="AD222">
        <v>2</v>
      </c>
      <c r="AE222">
        <v>0</v>
      </c>
      <c r="AF222">
        <v>0</v>
      </c>
      <c r="AG222">
        <v>2</v>
      </c>
      <c r="AH222">
        <v>2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329</v>
      </c>
      <c r="AV222">
        <v>79.25</v>
      </c>
      <c r="AW222">
        <v>78.919998168945313</v>
      </c>
      <c r="AX222">
        <v>79.5</v>
      </c>
      <c r="AY222">
        <v>78.150001525878906</v>
      </c>
      <c r="AZ222">
        <v>78.290000915527344</v>
      </c>
      <c r="BA222" s="2">
        <f t="shared" si="70"/>
        <v>-4.1814728676026203E-3</v>
      </c>
      <c r="BB222" s="2">
        <f t="shared" si="71"/>
        <v>7.2956205164111942E-3</v>
      </c>
      <c r="BC222" s="2">
        <f t="shared" si="72"/>
        <v>9.7566733518931192E-3</v>
      </c>
      <c r="BD222" s="2">
        <f t="shared" si="73"/>
        <v>1.78821545550234E-3</v>
      </c>
      <c r="BE222">
        <v>53</v>
      </c>
      <c r="BF222">
        <v>19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17</v>
      </c>
      <c r="BO222">
        <v>20</v>
      </c>
      <c r="BP222">
        <v>18</v>
      </c>
      <c r="BQ222">
        <v>4</v>
      </c>
      <c r="BR222">
        <v>79</v>
      </c>
      <c r="BS222">
        <v>0</v>
      </c>
      <c r="BT222">
        <v>0</v>
      </c>
      <c r="BU222">
        <v>0</v>
      </c>
      <c r="BV222">
        <v>0</v>
      </c>
      <c r="BW222">
        <v>19</v>
      </c>
      <c r="BX222">
        <v>0</v>
      </c>
      <c r="BY222">
        <v>17</v>
      </c>
      <c r="BZ222">
        <v>0</v>
      </c>
      <c r="CA222">
        <v>1</v>
      </c>
      <c r="CB222">
        <v>0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299</v>
      </c>
      <c r="CN222">
        <v>78.290000915527344</v>
      </c>
      <c r="CO222">
        <v>78.290000915527344</v>
      </c>
      <c r="CP222">
        <v>81.300003051757813</v>
      </c>
      <c r="CQ222">
        <v>78.290000915527344</v>
      </c>
      <c r="CR222">
        <v>80.949996948242188</v>
      </c>
      <c r="CS222" s="2">
        <f t="shared" si="74"/>
        <v>0</v>
      </c>
      <c r="CT222" s="2">
        <f t="shared" si="75"/>
        <v>3.7023395119852864E-2</v>
      </c>
      <c r="CU222" s="2">
        <f t="shared" si="76"/>
        <v>0</v>
      </c>
      <c r="CV222" s="2">
        <f t="shared" si="77"/>
        <v>3.285974222353083E-2</v>
      </c>
      <c r="CW222">
        <v>1</v>
      </c>
      <c r="CX222">
        <v>5</v>
      </c>
      <c r="CY222">
        <v>13</v>
      </c>
      <c r="CZ222">
        <v>10</v>
      </c>
      <c r="DA222">
        <v>166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636</v>
      </c>
      <c r="EF222">
        <v>80.949996948242188</v>
      </c>
      <c r="EG222">
        <v>81.80999755859375</v>
      </c>
      <c r="EH222">
        <v>82.419998168945313</v>
      </c>
      <c r="EI222">
        <v>81.379997253417969</v>
      </c>
      <c r="EJ222">
        <v>81.519996643066406</v>
      </c>
      <c r="EK222" s="2">
        <f t="shared" si="78"/>
        <v>1.051217010165062E-2</v>
      </c>
      <c r="EL222" s="2">
        <f t="shared" si="79"/>
        <v>7.4011238037299254E-3</v>
      </c>
      <c r="EM222" s="2">
        <f t="shared" si="80"/>
        <v>5.2560850508253099E-3</v>
      </c>
      <c r="EN222" s="2">
        <f t="shared" si="81"/>
        <v>1.7173625541402338E-3</v>
      </c>
      <c r="EO222">
        <v>105</v>
      </c>
      <c r="EP222">
        <v>27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77</v>
      </c>
      <c r="EY222">
        <v>13</v>
      </c>
      <c r="EZ222">
        <v>5</v>
      </c>
      <c r="FA222">
        <v>4</v>
      </c>
      <c r="FB222">
        <v>1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1</v>
      </c>
      <c r="FJ222">
        <v>0</v>
      </c>
      <c r="FK222">
        <v>0</v>
      </c>
      <c r="FL222">
        <v>0</v>
      </c>
      <c r="FM222">
        <v>1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489</v>
      </c>
      <c r="FX222">
        <v>81.519996643066406</v>
      </c>
      <c r="FY222">
        <v>81.410003662109375</v>
      </c>
      <c r="FZ222">
        <v>82.050003051757813</v>
      </c>
      <c r="GA222">
        <v>81.199996948242188</v>
      </c>
      <c r="GB222">
        <v>81.959999084472656</v>
      </c>
      <c r="GC222">
        <v>594</v>
      </c>
      <c r="GD222">
        <v>240</v>
      </c>
      <c r="GE222">
        <v>327</v>
      </c>
      <c r="GF222">
        <v>100</v>
      </c>
      <c r="GG222">
        <v>0</v>
      </c>
      <c r="GH222">
        <v>352</v>
      </c>
      <c r="GI222">
        <v>0</v>
      </c>
      <c r="GJ222">
        <v>176</v>
      </c>
      <c r="GK222">
        <v>2</v>
      </c>
      <c r="GL222">
        <v>82</v>
      </c>
      <c r="GM222">
        <v>0</v>
      </c>
      <c r="GN222">
        <v>1</v>
      </c>
      <c r="GO222">
        <v>3</v>
      </c>
      <c r="GP222">
        <v>1</v>
      </c>
      <c r="GQ222">
        <v>1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2.1</v>
      </c>
      <c r="GX222" t="s">
        <v>218</v>
      </c>
      <c r="GY222">
        <v>7789299</v>
      </c>
      <c r="GZ222">
        <v>14818950</v>
      </c>
      <c r="HC222">
        <v>2.68</v>
      </c>
      <c r="HD222">
        <v>1.08</v>
      </c>
      <c r="HE222">
        <v>0.18310000000000001</v>
      </c>
      <c r="HF222" s="2">
        <f t="shared" si="82"/>
        <v>-1.3510990788496713E-3</v>
      </c>
      <c r="HG222" s="2">
        <f t="shared" si="83"/>
        <v>7.8001141480119607E-3</v>
      </c>
      <c r="HH222" s="2">
        <f t="shared" si="84"/>
        <v>2.5796180373460764E-3</v>
      </c>
      <c r="HI222" s="2">
        <f t="shared" si="85"/>
        <v>9.2728421756955726E-3</v>
      </c>
      <c r="HJ222" s="3">
        <f t="shared" si="86"/>
        <v>82.045010983463897</v>
      </c>
      <c r="HK222" t="str">
        <f t="shared" si="87"/>
        <v>MS</v>
      </c>
    </row>
    <row r="223" spans="1:219" hidden="1" x14ac:dyDescent="0.3">
      <c r="A223">
        <v>214</v>
      </c>
      <c r="B223" t="s">
        <v>886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7</v>
      </c>
      <c r="N223">
        <v>6</v>
      </c>
      <c r="O223">
        <v>11</v>
      </c>
      <c r="P223">
        <v>18</v>
      </c>
      <c r="Q223">
        <v>149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1</v>
      </c>
      <c r="Y223">
        <v>0</v>
      </c>
      <c r="Z223">
        <v>5</v>
      </c>
      <c r="AA223">
        <v>1</v>
      </c>
      <c r="AB223">
        <v>9</v>
      </c>
      <c r="AC223">
        <v>1</v>
      </c>
      <c r="AD223">
        <v>9</v>
      </c>
      <c r="AE223">
        <v>0</v>
      </c>
      <c r="AF223">
        <v>0</v>
      </c>
      <c r="AG223">
        <v>5</v>
      </c>
      <c r="AH223">
        <v>5</v>
      </c>
      <c r="AI223">
        <v>0</v>
      </c>
      <c r="AJ223">
        <v>0</v>
      </c>
      <c r="AK223">
        <v>1</v>
      </c>
      <c r="AL223">
        <v>1</v>
      </c>
      <c r="AM223">
        <v>1</v>
      </c>
      <c r="AN223">
        <v>0</v>
      </c>
      <c r="AO223">
        <v>3</v>
      </c>
      <c r="AP223">
        <v>3</v>
      </c>
      <c r="AQ223">
        <v>1</v>
      </c>
      <c r="AR223">
        <v>0</v>
      </c>
      <c r="AS223">
        <v>1</v>
      </c>
      <c r="AT223">
        <v>1</v>
      </c>
      <c r="AU223" t="s">
        <v>887</v>
      </c>
      <c r="AV223">
        <v>33.380001068115227</v>
      </c>
      <c r="AW223">
        <v>33.380001068115227</v>
      </c>
      <c r="AX223">
        <v>33.840000152587891</v>
      </c>
      <c r="AY223">
        <v>32.880001068115227</v>
      </c>
      <c r="AZ223">
        <v>33.060001373291023</v>
      </c>
      <c r="BA223" s="2">
        <f t="shared" si="70"/>
        <v>0</v>
      </c>
      <c r="BB223" s="2">
        <f t="shared" si="71"/>
        <v>1.3593353498773109E-2</v>
      </c>
      <c r="BC223" s="2">
        <f t="shared" si="72"/>
        <v>1.4979028879588685E-2</v>
      </c>
      <c r="BD223" s="2">
        <f t="shared" si="73"/>
        <v>5.444655102804008E-3</v>
      </c>
      <c r="BE223">
        <v>28</v>
      </c>
      <c r="BF223">
        <v>33</v>
      </c>
      <c r="BG223">
        <v>25</v>
      </c>
      <c r="BH223">
        <v>0</v>
      </c>
      <c r="BI223">
        <v>0</v>
      </c>
      <c r="BJ223">
        <v>1</v>
      </c>
      <c r="BK223">
        <v>25</v>
      </c>
      <c r="BL223">
        <v>0</v>
      </c>
      <c r="BM223">
        <v>0</v>
      </c>
      <c r="BN223">
        <v>8</v>
      </c>
      <c r="BO223">
        <v>12</v>
      </c>
      <c r="BP223">
        <v>10</v>
      </c>
      <c r="BQ223">
        <v>13</v>
      </c>
      <c r="BR223">
        <v>80</v>
      </c>
      <c r="BS223">
        <v>1</v>
      </c>
      <c r="BT223">
        <v>46</v>
      </c>
      <c r="BU223">
        <v>0</v>
      </c>
      <c r="BV223">
        <v>0</v>
      </c>
      <c r="BW223">
        <v>58</v>
      </c>
      <c r="BX223">
        <v>25</v>
      </c>
      <c r="BY223">
        <v>33</v>
      </c>
      <c r="BZ223">
        <v>33</v>
      </c>
      <c r="CA223">
        <v>1</v>
      </c>
      <c r="CB223">
        <v>1</v>
      </c>
      <c r="CC223">
        <v>1</v>
      </c>
      <c r="CD223">
        <v>1</v>
      </c>
      <c r="CE223">
        <v>86</v>
      </c>
      <c r="CF223">
        <v>58</v>
      </c>
      <c r="CG223">
        <v>17</v>
      </c>
      <c r="CH223">
        <v>17</v>
      </c>
      <c r="CI223">
        <v>3</v>
      </c>
      <c r="CJ223">
        <v>1</v>
      </c>
      <c r="CK223">
        <v>2</v>
      </c>
      <c r="CL223">
        <v>1</v>
      </c>
      <c r="CM223" t="s">
        <v>575</v>
      </c>
      <c r="CN223">
        <v>33.060001373291023</v>
      </c>
      <c r="CO223">
        <v>33.349998474121087</v>
      </c>
      <c r="CP223">
        <v>34.029998779296882</v>
      </c>
      <c r="CQ223">
        <v>32.909999847412109</v>
      </c>
      <c r="CR223">
        <v>33.950000762939453</v>
      </c>
      <c r="CS223" s="2">
        <f t="shared" si="74"/>
        <v>8.6955656401332959E-3</v>
      </c>
      <c r="CT223" s="2">
        <f t="shared" si="75"/>
        <v>1.9982378183025173E-2</v>
      </c>
      <c r="CU223" s="2">
        <f t="shared" si="76"/>
        <v>1.3193362723851632E-2</v>
      </c>
      <c r="CV223" s="2">
        <f t="shared" si="77"/>
        <v>3.0633310520058354E-2</v>
      </c>
      <c r="CW223">
        <v>7</v>
      </c>
      <c r="CX223">
        <v>64</v>
      </c>
      <c r="CY223">
        <v>71</v>
      </c>
      <c r="CZ223">
        <v>43</v>
      </c>
      <c r="DA223">
        <v>3</v>
      </c>
      <c r="DB223">
        <v>0</v>
      </c>
      <c r="DC223">
        <v>0</v>
      </c>
      <c r="DD223">
        <v>0</v>
      </c>
      <c r="DE223">
        <v>0</v>
      </c>
      <c r="DF223">
        <v>2</v>
      </c>
      <c r="DG223">
        <v>1</v>
      </c>
      <c r="DH223">
        <v>3</v>
      </c>
      <c r="DI223">
        <v>0</v>
      </c>
      <c r="DJ223">
        <v>6</v>
      </c>
      <c r="DK223">
        <v>1</v>
      </c>
      <c r="DL223">
        <v>12</v>
      </c>
      <c r="DM223">
        <v>1</v>
      </c>
      <c r="DN223">
        <v>0</v>
      </c>
      <c r="DO223">
        <v>0</v>
      </c>
      <c r="DP223">
        <v>0</v>
      </c>
      <c r="DQ223">
        <v>6</v>
      </c>
      <c r="DR223">
        <v>6</v>
      </c>
      <c r="DS223">
        <v>0</v>
      </c>
      <c r="DT223">
        <v>0</v>
      </c>
      <c r="DU223">
        <v>1</v>
      </c>
      <c r="DV223">
        <v>1</v>
      </c>
      <c r="DW223">
        <v>1</v>
      </c>
      <c r="DX223">
        <v>0</v>
      </c>
      <c r="DY223">
        <v>3</v>
      </c>
      <c r="DZ223">
        <v>3</v>
      </c>
      <c r="EA223">
        <v>1</v>
      </c>
      <c r="EB223">
        <v>0</v>
      </c>
      <c r="EC223">
        <v>1</v>
      </c>
      <c r="ED223">
        <v>1</v>
      </c>
      <c r="EE223" t="s">
        <v>866</v>
      </c>
      <c r="EF223">
        <v>33.950000762939453</v>
      </c>
      <c r="EG223">
        <v>34.099998474121087</v>
      </c>
      <c r="EH223">
        <v>35.270000457763672</v>
      </c>
      <c r="EI223">
        <v>34</v>
      </c>
      <c r="EJ223">
        <v>34.779998779296882</v>
      </c>
      <c r="EK223" s="2">
        <f t="shared" si="78"/>
        <v>4.3987600555310813E-3</v>
      </c>
      <c r="EL223" s="2">
        <f t="shared" si="79"/>
        <v>3.3172723800887982E-2</v>
      </c>
      <c r="EM223" s="2">
        <f t="shared" si="80"/>
        <v>2.9325067036872765E-3</v>
      </c>
      <c r="EN223" s="2">
        <f t="shared" si="81"/>
        <v>2.2426647690430124E-2</v>
      </c>
      <c r="EO223">
        <v>0</v>
      </c>
      <c r="EP223">
        <v>1</v>
      </c>
      <c r="EQ223">
        <v>3</v>
      </c>
      <c r="ER223">
        <v>23</v>
      </c>
      <c r="ES223">
        <v>168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1</v>
      </c>
      <c r="EZ223">
        <v>0</v>
      </c>
      <c r="FA223">
        <v>0</v>
      </c>
      <c r="FB223">
        <v>0</v>
      </c>
      <c r="FC223">
        <v>1</v>
      </c>
      <c r="FD223">
        <v>1</v>
      </c>
      <c r="FE223">
        <v>1</v>
      </c>
      <c r="FF223">
        <v>1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645</v>
      </c>
      <c r="FX223">
        <v>34.779998779296882</v>
      </c>
      <c r="FY223">
        <v>34.520000457763672</v>
      </c>
      <c r="FZ223">
        <v>36.040000915527337</v>
      </c>
      <c r="GA223">
        <v>34.520000457763672</v>
      </c>
      <c r="GB223">
        <v>35.549999237060547</v>
      </c>
      <c r="GC223">
        <v>660</v>
      </c>
      <c r="GD223">
        <v>145</v>
      </c>
      <c r="GE223">
        <v>383</v>
      </c>
      <c r="GF223">
        <v>13</v>
      </c>
      <c r="GG223">
        <v>0</v>
      </c>
      <c r="GH223">
        <v>404</v>
      </c>
      <c r="GI223">
        <v>0</v>
      </c>
      <c r="GJ223">
        <v>237</v>
      </c>
      <c r="GK223">
        <v>10</v>
      </c>
      <c r="GL223">
        <v>91</v>
      </c>
      <c r="GM223">
        <v>1</v>
      </c>
      <c r="GN223">
        <v>6</v>
      </c>
      <c r="GO223">
        <v>3</v>
      </c>
      <c r="GP223">
        <v>1</v>
      </c>
      <c r="GQ223">
        <v>3</v>
      </c>
      <c r="GR223">
        <v>1</v>
      </c>
      <c r="GS223">
        <v>4</v>
      </c>
      <c r="GT223">
        <v>1</v>
      </c>
      <c r="GU223">
        <v>3</v>
      </c>
      <c r="GV223">
        <v>1</v>
      </c>
      <c r="GW223">
        <v>2.2000000000000002</v>
      </c>
      <c r="GX223" t="s">
        <v>218</v>
      </c>
      <c r="GY223">
        <v>4617208</v>
      </c>
      <c r="GZ223">
        <v>6137100</v>
      </c>
      <c r="HA223">
        <v>0.52</v>
      </c>
      <c r="HB223">
        <v>1.119</v>
      </c>
      <c r="HC223">
        <v>1.77</v>
      </c>
      <c r="HD223">
        <v>1.1399999999999999</v>
      </c>
      <c r="HE223">
        <v>0.114300005</v>
      </c>
      <c r="HF223" s="2">
        <f t="shared" si="82"/>
        <v>-7.5318168622657833E-3</v>
      </c>
      <c r="HG223" s="2">
        <f t="shared" si="83"/>
        <v>4.2175372340481632E-2</v>
      </c>
      <c r="HH223" s="2">
        <f t="shared" si="84"/>
        <v>0</v>
      </c>
      <c r="HI223" s="2">
        <f t="shared" si="85"/>
        <v>2.8973243358697776E-2</v>
      </c>
      <c r="HJ223" s="3">
        <f t="shared" si="86"/>
        <v>35.975894330263451</v>
      </c>
      <c r="HK223" t="str">
        <f t="shared" si="87"/>
        <v>MOS</v>
      </c>
    </row>
    <row r="224" spans="1:219" hidden="1" x14ac:dyDescent="0.3">
      <c r="A224">
        <v>215</v>
      </c>
      <c r="B224" t="s">
        <v>888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100</v>
      </c>
      <c r="N224">
        <v>50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46</v>
      </c>
      <c r="W224">
        <v>6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648</v>
      </c>
      <c r="AV224">
        <v>186.47999572753901</v>
      </c>
      <c r="AW224">
        <v>185.91999816894531</v>
      </c>
      <c r="AX224">
        <v>188.49000549316409</v>
      </c>
      <c r="AY224">
        <v>185.0299987792969</v>
      </c>
      <c r="AZ224">
        <v>187.42999267578119</v>
      </c>
      <c r="BA224" s="2">
        <f t="shared" si="70"/>
        <v>-3.0120350909470517E-3</v>
      </c>
      <c r="BB224" s="2">
        <f t="shared" si="71"/>
        <v>1.3634714039583273E-2</v>
      </c>
      <c r="BC224" s="2">
        <f t="shared" si="72"/>
        <v>4.7870019277843623E-3</v>
      </c>
      <c r="BD224" s="2">
        <f t="shared" si="73"/>
        <v>1.2804748387499676E-2</v>
      </c>
      <c r="BE224">
        <v>26</v>
      </c>
      <c r="BF224">
        <v>62</v>
      </c>
      <c r="BG224">
        <v>93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5</v>
      </c>
      <c r="BO224">
        <v>1</v>
      </c>
      <c r="BP224">
        <v>0</v>
      </c>
      <c r="BQ224">
        <v>1</v>
      </c>
      <c r="BR224">
        <v>0</v>
      </c>
      <c r="BS224">
        <v>1</v>
      </c>
      <c r="BT224">
        <v>7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503</v>
      </c>
      <c r="CN224">
        <v>187.42999267578119</v>
      </c>
      <c r="CO224">
        <v>188.88999938964841</v>
      </c>
      <c r="CP224">
        <v>190.83999633789071</v>
      </c>
      <c r="CQ224">
        <v>187.2799987792969</v>
      </c>
      <c r="CR224">
        <v>189.97999572753901</v>
      </c>
      <c r="CS224" s="2">
        <f t="shared" si="74"/>
        <v>7.729401866614749E-3</v>
      </c>
      <c r="CT224" s="2">
        <f t="shared" si="75"/>
        <v>1.0217967856118282E-2</v>
      </c>
      <c r="CU224" s="2">
        <f t="shared" si="76"/>
        <v>8.5234825324465024E-3</v>
      </c>
      <c r="CV224" s="2">
        <f t="shared" si="77"/>
        <v>1.4212006574178093E-2</v>
      </c>
      <c r="CW224">
        <v>104</v>
      </c>
      <c r="CX224">
        <v>83</v>
      </c>
      <c r="CY224">
        <v>1</v>
      </c>
      <c r="CZ224">
        <v>0</v>
      </c>
      <c r="DA224">
        <v>0</v>
      </c>
      <c r="DB224">
        <v>1</v>
      </c>
      <c r="DC224">
        <v>1</v>
      </c>
      <c r="DD224">
        <v>0</v>
      </c>
      <c r="DE224">
        <v>0</v>
      </c>
      <c r="DF224">
        <v>3</v>
      </c>
      <c r="DG224">
        <v>0</v>
      </c>
      <c r="DH224">
        <v>0</v>
      </c>
      <c r="DI224">
        <v>0</v>
      </c>
      <c r="DJ224">
        <v>1</v>
      </c>
      <c r="DK224">
        <v>1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</v>
      </c>
      <c r="DR224">
        <v>0</v>
      </c>
      <c r="DS224">
        <v>0</v>
      </c>
      <c r="DT224">
        <v>0</v>
      </c>
      <c r="DU224">
        <v>1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889</v>
      </c>
      <c r="EF224">
        <v>189.97999572753901</v>
      </c>
      <c r="EG224">
        <v>189.94000244140619</v>
      </c>
      <c r="EH224">
        <v>190.32000732421881</v>
      </c>
      <c r="EI224">
        <v>188.19000244140619</v>
      </c>
      <c r="EJ224">
        <v>190.19999694824219</v>
      </c>
      <c r="EK224" s="2">
        <f t="shared" si="78"/>
        <v>-2.10557468772965E-4</v>
      </c>
      <c r="EL224" s="2">
        <f t="shared" si="79"/>
        <v>1.9966628215039028E-3</v>
      </c>
      <c r="EM224" s="2">
        <f t="shared" si="80"/>
        <v>9.2134357034129311E-3</v>
      </c>
      <c r="EN224" s="2">
        <f t="shared" si="81"/>
        <v>1.0567794632420302E-2</v>
      </c>
      <c r="EO224">
        <v>20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33</v>
      </c>
      <c r="EY224">
        <v>23</v>
      </c>
      <c r="EZ224">
        <v>10</v>
      </c>
      <c r="FA224">
        <v>6</v>
      </c>
      <c r="FB224">
        <v>109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272</v>
      </c>
      <c r="FX224">
        <v>190.19999694824219</v>
      </c>
      <c r="FY224">
        <v>189.3800048828125</v>
      </c>
      <c r="FZ224">
        <v>190.8399963378906</v>
      </c>
      <c r="GA224">
        <v>188.77000427246091</v>
      </c>
      <c r="GB224">
        <v>189.75</v>
      </c>
      <c r="GC224">
        <v>539</v>
      </c>
      <c r="GD224">
        <v>245</v>
      </c>
      <c r="GE224">
        <v>208</v>
      </c>
      <c r="GF224">
        <v>185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110</v>
      </c>
      <c r="GM224">
        <v>0</v>
      </c>
      <c r="GN224">
        <v>110</v>
      </c>
      <c r="GO224">
        <v>1</v>
      </c>
      <c r="GP224">
        <v>1</v>
      </c>
      <c r="GQ224">
        <v>1</v>
      </c>
      <c r="GR224">
        <v>1</v>
      </c>
      <c r="GS224">
        <v>0</v>
      </c>
      <c r="GT224">
        <v>0</v>
      </c>
      <c r="GU224">
        <v>0</v>
      </c>
      <c r="GV224">
        <v>0</v>
      </c>
      <c r="GW224">
        <v>1.8</v>
      </c>
      <c r="GX224" t="s">
        <v>218</v>
      </c>
      <c r="GY224">
        <v>504631</v>
      </c>
      <c r="GZ224">
        <v>834075</v>
      </c>
      <c r="HA224">
        <v>1.0249999999999999</v>
      </c>
      <c r="HB224">
        <v>1.24</v>
      </c>
      <c r="HC224">
        <v>3.58</v>
      </c>
      <c r="HD224">
        <v>2.92</v>
      </c>
      <c r="HE224">
        <v>0.48259996999999999</v>
      </c>
      <c r="HF224" s="2">
        <f t="shared" si="82"/>
        <v>-4.3298766727621896E-3</v>
      </c>
      <c r="HG224" s="2">
        <f t="shared" si="83"/>
        <v>7.6503431308660996E-3</v>
      </c>
      <c r="HH224" s="2">
        <f t="shared" si="84"/>
        <v>3.2210402081732648E-3</v>
      </c>
      <c r="HI224" s="2">
        <f t="shared" si="85"/>
        <v>5.1646678658187062E-3</v>
      </c>
      <c r="HJ224" s="3">
        <f t="shared" si="86"/>
        <v>190.82882690229113</v>
      </c>
      <c r="HK224" t="str">
        <f t="shared" si="87"/>
        <v>MSI</v>
      </c>
    </row>
    <row r="225" spans="1:219" hidden="1" x14ac:dyDescent="0.3">
      <c r="A225">
        <v>216</v>
      </c>
      <c r="B225" t="s">
        <v>890</v>
      </c>
      <c r="C225">
        <v>9</v>
      </c>
      <c r="D225">
        <v>1</v>
      </c>
      <c r="E225">
        <v>5</v>
      </c>
      <c r="F225">
        <v>1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1</v>
      </c>
      <c r="O225">
        <v>6</v>
      </c>
      <c r="P225">
        <v>33</v>
      </c>
      <c r="Q225">
        <v>56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831</v>
      </c>
      <c r="AV225">
        <v>159.1000061035156</v>
      </c>
      <c r="AW225">
        <v>159.91999816894531</v>
      </c>
      <c r="AX225">
        <v>161.99000549316409</v>
      </c>
      <c r="AY225">
        <v>158.6300048828125</v>
      </c>
      <c r="AZ225">
        <v>158.6300048828125</v>
      </c>
      <c r="BA225" s="2">
        <f t="shared" si="70"/>
        <v>5.1275142247277916E-3</v>
      </c>
      <c r="BB225" s="2">
        <f t="shared" si="71"/>
        <v>1.2778611358872594E-2</v>
      </c>
      <c r="BC225" s="2">
        <f t="shared" si="72"/>
        <v>8.0664913763318635E-3</v>
      </c>
      <c r="BD225" s="2">
        <f t="shared" si="73"/>
        <v>0</v>
      </c>
      <c r="BE225">
        <v>11</v>
      </c>
      <c r="BF225">
        <v>25</v>
      </c>
      <c r="BG225">
        <v>13</v>
      </c>
      <c r="BH225">
        <v>0</v>
      </c>
      <c r="BI225">
        <v>0</v>
      </c>
      <c r="BJ225">
        <v>2</v>
      </c>
      <c r="BK225">
        <v>13</v>
      </c>
      <c r="BL225">
        <v>0</v>
      </c>
      <c r="BM225">
        <v>0</v>
      </c>
      <c r="BN225">
        <v>14</v>
      </c>
      <c r="BO225">
        <v>3</v>
      </c>
      <c r="BP225">
        <v>6</v>
      </c>
      <c r="BQ225">
        <v>3</v>
      </c>
      <c r="BR225">
        <v>7</v>
      </c>
      <c r="BS225">
        <v>1</v>
      </c>
      <c r="BT225">
        <v>1</v>
      </c>
      <c r="BU225">
        <v>0</v>
      </c>
      <c r="BV225">
        <v>0</v>
      </c>
      <c r="BW225">
        <v>38</v>
      </c>
      <c r="BX225">
        <v>13</v>
      </c>
      <c r="BY225">
        <v>0</v>
      </c>
      <c r="BZ225">
        <v>0</v>
      </c>
      <c r="CA225">
        <v>1</v>
      </c>
      <c r="CB225">
        <v>1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534</v>
      </c>
      <c r="CN225">
        <v>158.6300048828125</v>
      </c>
      <c r="CO225">
        <v>159.1600036621094</v>
      </c>
      <c r="CP225">
        <v>162.13999938964841</v>
      </c>
      <c r="CQ225">
        <v>159.1600036621094</v>
      </c>
      <c r="CR225">
        <v>161.6499938964844</v>
      </c>
      <c r="CS225" s="2">
        <f t="shared" si="74"/>
        <v>3.3299746613607573E-3</v>
      </c>
      <c r="CT225" s="2">
        <f t="shared" si="75"/>
        <v>1.837915220646813E-2</v>
      </c>
      <c r="CU225" s="2">
        <f t="shared" si="76"/>
        <v>0</v>
      </c>
      <c r="CV225" s="2">
        <f t="shared" si="77"/>
        <v>1.5403590030257042E-2</v>
      </c>
      <c r="CW225">
        <v>1</v>
      </c>
      <c r="CX225">
        <v>16</v>
      </c>
      <c r="CY225">
        <v>51</v>
      </c>
      <c r="CZ225">
        <v>28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339</v>
      </c>
      <c r="EF225">
        <v>161.6499938964844</v>
      </c>
      <c r="EG225">
        <v>162.32000732421881</v>
      </c>
      <c r="EH225">
        <v>162.8699951171875</v>
      </c>
      <c r="EI225">
        <v>158.8800048828125</v>
      </c>
      <c r="EJ225">
        <v>159.19999694824219</v>
      </c>
      <c r="EK225" s="2">
        <f t="shared" si="78"/>
        <v>4.1277316258131469E-3</v>
      </c>
      <c r="EL225" s="2">
        <f t="shared" si="79"/>
        <v>3.3768515347039063E-3</v>
      </c>
      <c r="EM225" s="2">
        <f t="shared" si="80"/>
        <v>2.1192719850826713E-2</v>
      </c>
      <c r="EN225" s="2">
        <f t="shared" si="81"/>
        <v>2.0100004495208212E-3</v>
      </c>
      <c r="EO225">
        <v>3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1</v>
      </c>
      <c r="EZ225">
        <v>2</v>
      </c>
      <c r="FA225">
        <v>0</v>
      </c>
      <c r="FB225">
        <v>70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4</v>
      </c>
      <c r="FP225">
        <v>0</v>
      </c>
      <c r="FQ225">
        <v>0</v>
      </c>
      <c r="FR225">
        <v>0</v>
      </c>
      <c r="FS225">
        <v>1</v>
      </c>
      <c r="FT225">
        <v>0</v>
      </c>
      <c r="FU225">
        <v>0</v>
      </c>
      <c r="FV225">
        <v>0</v>
      </c>
      <c r="FW225" t="s">
        <v>280</v>
      </c>
      <c r="FX225">
        <v>159.19999694824219</v>
      </c>
      <c r="FY225">
        <v>158.80000305175781</v>
      </c>
      <c r="FZ225">
        <v>162.19999694824219</v>
      </c>
      <c r="GA225">
        <v>157.96000671386719</v>
      </c>
      <c r="GB225">
        <v>158.7200012207031</v>
      </c>
      <c r="GC225">
        <v>245</v>
      </c>
      <c r="GD225">
        <v>106</v>
      </c>
      <c r="GE225">
        <v>99</v>
      </c>
      <c r="GF225">
        <v>73</v>
      </c>
      <c r="GG225">
        <v>0</v>
      </c>
      <c r="GH225">
        <v>117</v>
      </c>
      <c r="GI225">
        <v>0</v>
      </c>
      <c r="GJ225">
        <v>28</v>
      </c>
      <c r="GK225">
        <v>0</v>
      </c>
      <c r="GL225">
        <v>77</v>
      </c>
      <c r="GM225">
        <v>0</v>
      </c>
      <c r="GN225">
        <v>70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2.4</v>
      </c>
      <c r="GX225" t="s">
        <v>218</v>
      </c>
      <c r="GY225">
        <v>62483</v>
      </c>
      <c r="GZ225">
        <v>157500</v>
      </c>
      <c r="HA225">
        <v>1.61</v>
      </c>
      <c r="HB225">
        <v>2.4289999999999998</v>
      </c>
      <c r="HC225">
        <v>1.92</v>
      </c>
      <c r="HD225">
        <v>10.93</v>
      </c>
      <c r="HE225">
        <v>0.56069999999999998</v>
      </c>
      <c r="HF225" s="2">
        <f t="shared" si="82"/>
        <v>-2.5188532040141265E-3</v>
      </c>
      <c r="HG225" s="2">
        <f t="shared" si="83"/>
        <v>2.0961738350521064E-2</v>
      </c>
      <c r="HH225" s="2">
        <f t="shared" si="84"/>
        <v>5.2896493812839562E-3</v>
      </c>
      <c r="HI225" s="2">
        <f t="shared" si="85"/>
        <v>4.7882718056379003E-3</v>
      </c>
      <c r="HJ225" s="3">
        <f t="shared" si="86"/>
        <v>162.12872716579071</v>
      </c>
      <c r="HK225" t="str">
        <f t="shared" si="87"/>
        <v>MSA</v>
      </c>
    </row>
    <row r="226" spans="1:219" s="15" customFormat="1" x14ac:dyDescent="0.3">
      <c r="A226" s="15">
        <v>217</v>
      </c>
      <c r="B226" s="15" t="s">
        <v>891</v>
      </c>
      <c r="C226" s="15">
        <v>9</v>
      </c>
      <c r="D226" s="15">
        <v>0</v>
      </c>
      <c r="E226" s="15">
        <v>6</v>
      </c>
      <c r="F226" s="15">
        <v>0</v>
      </c>
      <c r="G226" s="15" t="s">
        <v>218</v>
      </c>
      <c r="H226" s="15" t="s">
        <v>218</v>
      </c>
      <c r="I226" s="15">
        <v>6</v>
      </c>
      <c r="J226" s="15">
        <v>0</v>
      </c>
      <c r="K226" s="15" t="s">
        <v>218</v>
      </c>
      <c r="L226" s="15" t="s">
        <v>218</v>
      </c>
      <c r="M226" s="15">
        <v>4</v>
      </c>
      <c r="N226" s="15">
        <v>2</v>
      </c>
      <c r="O226" s="15">
        <v>4</v>
      </c>
      <c r="P226" s="15">
        <v>4</v>
      </c>
      <c r="Q226" s="15">
        <v>153</v>
      </c>
      <c r="R226" s="15">
        <v>0</v>
      </c>
      <c r="S226" s="15">
        <v>0</v>
      </c>
      <c r="T226" s="15">
        <v>0</v>
      </c>
      <c r="U226" s="15">
        <v>0</v>
      </c>
      <c r="V226" s="15">
        <v>1</v>
      </c>
      <c r="W226" s="15">
        <v>0</v>
      </c>
      <c r="X226" s="15">
        <v>0</v>
      </c>
      <c r="Y226" s="15">
        <v>1</v>
      </c>
      <c r="Z226" s="15">
        <v>6</v>
      </c>
      <c r="AA226" s="15">
        <v>1</v>
      </c>
      <c r="AB226" s="15">
        <v>8</v>
      </c>
      <c r="AC226" s="15">
        <v>1</v>
      </c>
      <c r="AD226" s="15">
        <v>8</v>
      </c>
      <c r="AE226" s="15">
        <v>0</v>
      </c>
      <c r="AF226" s="15">
        <v>0</v>
      </c>
      <c r="AG226" s="15">
        <v>6</v>
      </c>
      <c r="AH226" s="15">
        <v>6</v>
      </c>
      <c r="AI226" s="15">
        <v>0</v>
      </c>
      <c r="AJ226" s="15">
        <v>0</v>
      </c>
      <c r="AK226" s="15">
        <v>1</v>
      </c>
      <c r="AL226" s="15">
        <v>1</v>
      </c>
      <c r="AM226" s="15">
        <v>1</v>
      </c>
      <c r="AN226" s="15">
        <v>0</v>
      </c>
      <c r="AO226" s="15">
        <v>4</v>
      </c>
      <c r="AP226" s="15">
        <v>4</v>
      </c>
      <c r="AQ226" s="15">
        <v>1</v>
      </c>
      <c r="AR226" s="15">
        <v>0</v>
      </c>
      <c r="AS226" s="15">
        <v>1</v>
      </c>
      <c r="AT226" s="15">
        <v>1</v>
      </c>
      <c r="AU226" s="15" t="s">
        <v>854</v>
      </c>
      <c r="AV226" s="15">
        <v>28.110000610351559</v>
      </c>
      <c r="AW226" s="15">
        <v>28.10000038146973</v>
      </c>
      <c r="AX226" s="15">
        <v>29.610000610351559</v>
      </c>
      <c r="AY226" s="15">
        <v>27.590000152587891</v>
      </c>
      <c r="AZ226" s="15">
        <v>28.95999908447266</v>
      </c>
      <c r="BA226" s="16">
        <f t="shared" si="70"/>
        <v>-3.5588002655062567E-4</v>
      </c>
      <c r="BB226" s="16">
        <f t="shared" si="71"/>
        <v>5.0996291717533393E-2</v>
      </c>
      <c r="BC226" s="16">
        <f t="shared" si="72"/>
        <v>1.8149474091044948E-2</v>
      </c>
      <c r="BD226" s="16">
        <f t="shared" si="73"/>
        <v>4.7306594447349748E-2</v>
      </c>
      <c r="BE226" s="15">
        <v>5</v>
      </c>
      <c r="BF226" s="15">
        <v>3</v>
      </c>
      <c r="BG226" s="15">
        <v>9</v>
      </c>
      <c r="BH226" s="15">
        <v>9</v>
      </c>
      <c r="BI226" s="15">
        <v>150</v>
      </c>
      <c r="BJ226" s="15">
        <v>1</v>
      </c>
      <c r="BK226" s="15">
        <v>1</v>
      </c>
      <c r="BL226" s="15">
        <v>0</v>
      </c>
      <c r="BM226" s="15">
        <v>0</v>
      </c>
      <c r="BN226" s="15">
        <v>1</v>
      </c>
      <c r="BO226" s="15">
        <v>1</v>
      </c>
      <c r="BP226" s="15">
        <v>1</v>
      </c>
      <c r="BQ226" s="15">
        <v>0</v>
      </c>
      <c r="BR226" s="15">
        <v>3</v>
      </c>
      <c r="BS226" s="15">
        <v>2</v>
      </c>
      <c r="BT226" s="15">
        <v>6</v>
      </c>
      <c r="BU226" s="15">
        <v>1</v>
      </c>
      <c r="BV226" s="15">
        <v>6</v>
      </c>
      <c r="BW226" s="15">
        <v>4</v>
      </c>
      <c r="BX226" s="15">
        <v>2</v>
      </c>
      <c r="BY226" s="15">
        <v>3</v>
      </c>
      <c r="BZ226" s="15">
        <v>3</v>
      </c>
      <c r="CA226" s="15">
        <v>1</v>
      </c>
      <c r="CB226" s="15">
        <v>1</v>
      </c>
      <c r="CC226" s="15">
        <v>2</v>
      </c>
      <c r="CD226" s="15">
        <v>2</v>
      </c>
      <c r="CE226" s="15">
        <v>0</v>
      </c>
      <c r="CF226" s="15">
        <v>0</v>
      </c>
      <c r="CG226" s="15">
        <v>1</v>
      </c>
      <c r="CH226" s="15">
        <v>1</v>
      </c>
      <c r="CI226" s="15">
        <v>0</v>
      </c>
      <c r="CJ226" s="15">
        <v>0</v>
      </c>
      <c r="CK226" s="15">
        <v>1</v>
      </c>
      <c r="CL226" s="15">
        <v>1</v>
      </c>
      <c r="CM226" s="15" t="s">
        <v>555</v>
      </c>
      <c r="CN226" s="15">
        <v>28.95999908447266</v>
      </c>
      <c r="CO226" s="15">
        <v>29.25</v>
      </c>
      <c r="CP226" s="15">
        <v>30.360000610351559</v>
      </c>
      <c r="CQ226" s="15">
        <v>28.879999160766602</v>
      </c>
      <c r="CR226" s="15">
        <v>30.10000038146973</v>
      </c>
      <c r="CS226" s="16">
        <f t="shared" si="74"/>
        <v>9.9145612146098738E-3</v>
      </c>
      <c r="CT226" s="16">
        <f t="shared" si="75"/>
        <v>3.6561284190919752E-2</v>
      </c>
      <c r="CU226" s="16">
        <f t="shared" si="76"/>
        <v>1.2649601341312766E-2</v>
      </c>
      <c r="CV226" s="16">
        <f t="shared" si="77"/>
        <v>4.053160150304147E-2</v>
      </c>
      <c r="CW226" s="15">
        <v>6</v>
      </c>
      <c r="CX226" s="15">
        <v>16</v>
      </c>
      <c r="CY226" s="15">
        <v>8</v>
      </c>
      <c r="CZ226" s="15">
        <v>5</v>
      </c>
      <c r="DA226" s="15">
        <v>126</v>
      </c>
      <c r="DB226" s="15">
        <v>1</v>
      </c>
      <c r="DC226" s="15">
        <v>4</v>
      </c>
      <c r="DD226" s="15">
        <v>0</v>
      </c>
      <c r="DE226" s="15">
        <v>0</v>
      </c>
      <c r="DF226" s="15">
        <v>2</v>
      </c>
      <c r="DG226" s="15">
        <v>1</v>
      </c>
      <c r="DH226" s="15">
        <v>0</v>
      </c>
      <c r="DI226" s="15">
        <v>0</v>
      </c>
      <c r="DJ226" s="15">
        <v>2</v>
      </c>
      <c r="DK226" s="15">
        <v>2</v>
      </c>
      <c r="DL226" s="15">
        <v>5</v>
      </c>
      <c r="DM226" s="15">
        <v>1</v>
      </c>
      <c r="DN226" s="15">
        <v>5</v>
      </c>
      <c r="DO226" s="15">
        <v>0</v>
      </c>
      <c r="DP226" s="15">
        <v>0</v>
      </c>
      <c r="DQ226" s="15">
        <v>2</v>
      </c>
      <c r="DR226" s="15">
        <v>2</v>
      </c>
      <c r="DS226" s="15">
        <v>0</v>
      </c>
      <c r="DT226" s="15">
        <v>0</v>
      </c>
      <c r="DU226" s="15">
        <v>1</v>
      </c>
      <c r="DV226" s="15">
        <v>1</v>
      </c>
      <c r="DW226" s="15">
        <v>1</v>
      </c>
      <c r="DX226" s="15">
        <v>0</v>
      </c>
      <c r="DY226" s="15">
        <v>1</v>
      </c>
      <c r="DZ226" s="15">
        <v>1</v>
      </c>
      <c r="EA226" s="15">
        <v>1</v>
      </c>
      <c r="EB226" s="15">
        <v>0</v>
      </c>
      <c r="EC226" s="15">
        <v>1</v>
      </c>
      <c r="ED226" s="15">
        <v>1</v>
      </c>
      <c r="EE226" s="15" t="s">
        <v>892</v>
      </c>
      <c r="EF226" s="15">
        <v>30.10000038146973</v>
      </c>
      <c r="EG226" s="15">
        <v>30.370000839233398</v>
      </c>
      <c r="EH226" s="15">
        <v>31.04999923706055</v>
      </c>
      <c r="EI226" s="15">
        <v>29.819999694824219</v>
      </c>
      <c r="EJ226" s="15">
        <v>30.29999923706055</v>
      </c>
      <c r="EK226" s="16">
        <f t="shared" si="78"/>
        <v>8.8903671485865976E-3</v>
      </c>
      <c r="EL226" s="16">
        <f t="shared" si="79"/>
        <v>2.1900109968940762E-2</v>
      </c>
      <c r="EM226" s="16">
        <f t="shared" si="80"/>
        <v>1.8110014132718177E-2</v>
      </c>
      <c r="EN226" s="16">
        <f t="shared" si="81"/>
        <v>1.5841569449587145E-2</v>
      </c>
      <c r="EO226" s="15">
        <v>10</v>
      </c>
      <c r="EP226" s="15">
        <v>32</v>
      </c>
      <c r="EQ226" s="15">
        <v>9</v>
      </c>
      <c r="ER226" s="15">
        <v>3</v>
      </c>
      <c r="ES226" s="15">
        <v>2</v>
      </c>
      <c r="ET226" s="15">
        <v>1</v>
      </c>
      <c r="EU226" s="15">
        <v>14</v>
      </c>
      <c r="EV226" s="15">
        <v>1</v>
      </c>
      <c r="EW226" s="15">
        <v>2</v>
      </c>
      <c r="EX226" s="15">
        <v>5</v>
      </c>
      <c r="EY226" s="15">
        <v>6</v>
      </c>
      <c r="EZ226" s="15">
        <v>6</v>
      </c>
      <c r="FA226" s="15">
        <v>7</v>
      </c>
      <c r="FB226" s="15">
        <v>101</v>
      </c>
      <c r="FC226" s="15">
        <v>1</v>
      </c>
      <c r="FD226" s="15">
        <v>40</v>
      </c>
      <c r="FE226" s="15">
        <v>1</v>
      </c>
      <c r="FF226" s="15">
        <v>0</v>
      </c>
      <c r="FG226" s="15">
        <v>46</v>
      </c>
      <c r="FH226" s="15">
        <v>14</v>
      </c>
      <c r="FI226" s="15">
        <v>32</v>
      </c>
      <c r="FJ226" s="15">
        <v>32</v>
      </c>
      <c r="FK226" s="15">
        <v>2</v>
      </c>
      <c r="FL226" s="15">
        <v>1</v>
      </c>
      <c r="FM226" s="15">
        <v>1</v>
      </c>
      <c r="FN226" s="15">
        <v>1</v>
      </c>
      <c r="FO226" s="15">
        <v>54</v>
      </c>
      <c r="FP226" s="15">
        <v>47</v>
      </c>
      <c r="FQ226" s="15">
        <v>14</v>
      </c>
      <c r="FR226" s="15">
        <v>14</v>
      </c>
      <c r="FS226" s="15">
        <v>2</v>
      </c>
      <c r="FT226" s="15">
        <v>2</v>
      </c>
      <c r="FU226" s="15">
        <v>2</v>
      </c>
      <c r="FV226" s="15">
        <v>1</v>
      </c>
      <c r="FW226" s="15" t="s">
        <v>416</v>
      </c>
      <c r="FX226" s="15">
        <v>30.29999923706055</v>
      </c>
      <c r="FY226" s="15">
        <v>30.329999923706051</v>
      </c>
      <c r="FZ226" s="15">
        <v>31.760000228881839</v>
      </c>
      <c r="GA226" s="15">
        <v>30.329999923706051</v>
      </c>
      <c r="GB226" s="15">
        <v>30.629999160766602</v>
      </c>
      <c r="GC226" s="15">
        <v>560</v>
      </c>
      <c r="GD226" s="15">
        <v>144</v>
      </c>
      <c r="GE226" s="15">
        <v>217</v>
      </c>
      <c r="GF226" s="15">
        <v>130</v>
      </c>
      <c r="GG226" s="15">
        <v>2</v>
      </c>
      <c r="GH226" s="15">
        <v>452</v>
      </c>
      <c r="GI226" s="15">
        <v>2</v>
      </c>
      <c r="GJ226" s="15">
        <v>136</v>
      </c>
      <c r="GK226" s="15">
        <v>19</v>
      </c>
      <c r="GL226" s="15">
        <v>112</v>
      </c>
      <c r="GM226" s="15">
        <v>5</v>
      </c>
      <c r="GN226" s="15">
        <v>103</v>
      </c>
      <c r="GO226" s="15">
        <v>5</v>
      </c>
      <c r="GP226" s="15">
        <v>2</v>
      </c>
      <c r="GQ226" s="15">
        <v>5</v>
      </c>
      <c r="GR226" s="15">
        <v>2</v>
      </c>
      <c r="GS226" s="15">
        <v>5</v>
      </c>
      <c r="GT226" s="15">
        <v>3</v>
      </c>
      <c r="GU226" s="15">
        <v>4</v>
      </c>
      <c r="GV226" s="15">
        <v>2</v>
      </c>
      <c r="GW226" s="15">
        <v>3.1</v>
      </c>
      <c r="GX226" s="15" t="s">
        <v>281</v>
      </c>
      <c r="GY226" s="15">
        <v>509632</v>
      </c>
      <c r="GZ226" s="15">
        <v>856200</v>
      </c>
      <c r="HA226" s="15">
        <v>1.6459999999999999</v>
      </c>
      <c r="HB226" s="15">
        <v>2.669</v>
      </c>
      <c r="HC226" s="15">
        <v>-19.190000000000001</v>
      </c>
      <c r="HD226" s="15">
        <v>7.4</v>
      </c>
      <c r="HE226" s="15">
        <v>0</v>
      </c>
      <c r="HF226" s="16">
        <f t="shared" si="82"/>
        <v>9.891423251224829E-4</v>
      </c>
      <c r="HG226" s="16">
        <f t="shared" si="83"/>
        <v>4.5025198201207095E-2</v>
      </c>
      <c r="HH226" s="16">
        <f t="shared" si="84"/>
        <v>0</v>
      </c>
      <c r="HI226" s="16">
        <f t="shared" si="85"/>
        <v>9.7942946549216536E-3</v>
      </c>
      <c r="HJ226" s="17">
        <f t="shared" si="86"/>
        <v>31.695614181713513</v>
      </c>
      <c r="HK226" s="15" t="str">
        <f t="shared" si="87"/>
        <v>MYGN</v>
      </c>
    </row>
    <row r="227" spans="1:219" hidden="1" x14ac:dyDescent="0.3">
      <c r="A227">
        <v>218</v>
      </c>
      <c r="B227" t="s">
        <v>893</v>
      </c>
      <c r="C227">
        <v>9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0</v>
      </c>
      <c r="N227">
        <v>2</v>
      </c>
      <c r="O227">
        <v>2</v>
      </c>
      <c r="P227">
        <v>2</v>
      </c>
      <c r="Q227">
        <v>182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1</v>
      </c>
      <c r="Z227">
        <v>0</v>
      </c>
      <c r="AA227">
        <v>1</v>
      </c>
      <c r="AB227">
        <v>2</v>
      </c>
      <c r="AC227">
        <v>1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579</v>
      </c>
      <c r="AV227">
        <v>48.75</v>
      </c>
      <c r="AW227">
        <v>48.799999237060547</v>
      </c>
      <c r="AX227">
        <v>50.439998626708977</v>
      </c>
      <c r="AY227">
        <v>48.529998779296882</v>
      </c>
      <c r="AZ227">
        <v>49.720001220703118</v>
      </c>
      <c r="BA227" s="2">
        <f t="shared" si="70"/>
        <v>1.0245745459473987E-3</v>
      </c>
      <c r="BB227" s="2">
        <f t="shared" si="71"/>
        <v>3.2513866659386048E-2</v>
      </c>
      <c r="BC227" s="2">
        <f t="shared" si="72"/>
        <v>5.5327963521486501E-3</v>
      </c>
      <c r="BD227" s="2">
        <f t="shared" si="73"/>
        <v>2.3934079086681992E-2</v>
      </c>
      <c r="BE227">
        <v>11</v>
      </c>
      <c r="BF227">
        <v>13</v>
      </c>
      <c r="BG227">
        <v>16</v>
      </c>
      <c r="BH227">
        <v>37</v>
      </c>
      <c r="BI227">
        <v>104</v>
      </c>
      <c r="BJ227">
        <v>0</v>
      </c>
      <c r="BK227">
        <v>0</v>
      </c>
      <c r="BL227">
        <v>0</v>
      </c>
      <c r="BM227">
        <v>0</v>
      </c>
      <c r="BN227">
        <v>3</v>
      </c>
      <c r="BO227">
        <v>0</v>
      </c>
      <c r="BP227">
        <v>0</v>
      </c>
      <c r="BQ227">
        <v>1</v>
      </c>
      <c r="BR227">
        <v>1</v>
      </c>
      <c r="BS227">
        <v>1</v>
      </c>
      <c r="BT227">
        <v>5</v>
      </c>
      <c r="BU227">
        <v>1</v>
      </c>
      <c r="BV227">
        <v>5</v>
      </c>
      <c r="BW227">
        <v>1</v>
      </c>
      <c r="BX227">
        <v>0</v>
      </c>
      <c r="BY227">
        <v>1</v>
      </c>
      <c r="BZ227">
        <v>1</v>
      </c>
      <c r="CA227">
        <v>1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779</v>
      </c>
      <c r="CN227">
        <v>49.720001220703118</v>
      </c>
      <c r="CO227">
        <v>49.930000305175781</v>
      </c>
      <c r="CP227">
        <v>50.490001678466797</v>
      </c>
      <c r="CQ227">
        <v>48.400001525878913</v>
      </c>
      <c r="CR227">
        <v>50.310001373291023</v>
      </c>
      <c r="CS227" s="2">
        <f t="shared" si="74"/>
        <v>4.2058698816169748E-3</v>
      </c>
      <c r="CT227" s="2">
        <f t="shared" si="75"/>
        <v>1.109133203950452E-2</v>
      </c>
      <c r="CU227" s="2">
        <f t="shared" si="76"/>
        <v>3.0642875424502392E-2</v>
      </c>
      <c r="CV227" s="2">
        <f t="shared" si="77"/>
        <v>3.7964615290710491E-2</v>
      </c>
      <c r="CW227">
        <v>56</v>
      </c>
      <c r="CX227">
        <v>38</v>
      </c>
      <c r="CY227">
        <v>13</v>
      </c>
      <c r="CZ227">
        <v>0</v>
      </c>
      <c r="DA227">
        <v>0</v>
      </c>
      <c r="DB227">
        <v>1</v>
      </c>
      <c r="DC227">
        <v>4</v>
      </c>
      <c r="DD227">
        <v>0</v>
      </c>
      <c r="DE227">
        <v>0</v>
      </c>
      <c r="DF227">
        <v>27</v>
      </c>
      <c r="DG227">
        <v>21</v>
      </c>
      <c r="DH227">
        <v>17</v>
      </c>
      <c r="DI227">
        <v>12</v>
      </c>
      <c r="DJ227">
        <v>11</v>
      </c>
      <c r="DK227">
        <v>2</v>
      </c>
      <c r="DL227">
        <v>0</v>
      </c>
      <c r="DM227">
        <v>0</v>
      </c>
      <c r="DN227">
        <v>0</v>
      </c>
      <c r="DO227">
        <v>32</v>
      </c>
      <c r="DP227">
        <v>4</v>
      </c>
      <c r="DQ227">
        <v>11</v>
      </c>
      <c r="DR227">
        <v>0</v>
      </c>
      <c r="DS227">
        <v>1</v>
      </c>
      <c r="DT227">
        <v>1</v>
      </c>
      <c r="DU227">
        <v>2</v>
      </c>
      <c r="DV227">
        <v>2</v>
      </c>
      <c r="DW227">
        <v>1</v>
      </c>
      <c r="DX227">
        <v>0</v>
      </c>
      <c r="DY227">
        <v>2</v>
      </c>
      <c r="DZ227">
        <v>2</v>
      </c>
      <c r="EA227">
        <v>1</v>
      </c>
      <c r="EB227">
        <v>0</v>
      </c>
      <c r="EC227">
        <v>1</v>
      </c>
      <c r="ED227">
        <v>1</v>
      </c>
      <c r="EE227" t="s">
        <v>556</v>
      </c>
      <c r="EF227">
        <v>50.310001373291023</v>
      </c>
      <c r="EG227">
        <v>50.900001525878913</v>
      </c>
      <c r="EH227">
        <v>51.470001220703118</v>
      </c>
      <c r="EI227">
        <v>50.409999847412109</v>
      </c>
      <c r="EJ227">
        <v>50.860000610351563</v>
      </c>
      <c r="EK227" s="2">
        <f t="shared" si="78"/>
        <v>1.1591358249526174E-2</v>
      </c>
      <c r="EL227" s="2">
        <f t="shared" si="79"/>
        <v>1.1074406087150601E-2</v>
      </c>
      <c r="EM227" s="2">
        <f t="shared" si="80"/>
        <v>9.6267517441561701E-3</v>
      </c>
      <c r="EN227" s="2">
        <f t="shared" si="81"/>
        <v>8.8478324329367419E-3</v>
      </c>
      <c r="EO227">
        <v>101</v>
      </c>
      <c r="EP227">
        <v>46</v>
      </c>
      <c r="EQ227">
        <v>5</v>
      </c>
      <c r="ER227">
        <v>0</v>
      </c>
      <c r="ES227">
        <v>0</v>
      </c>
      <c r="ET227">
        <v>1</v>
      </c>
      <c r="EU227">
        <v>5</v>
      </c>
      <c r="EV227">
        <v>0</v>
      </c>
      <c r="EW227">
        <v>0</v>
      </c>
      <c r="EX227">
        <v>25</v>
      </c>
      <c r="EY227">
        <v>2</v>
      </c>
      <c r="EZ227">
        <v>5</v>
      </c>
      <c r="FA227">
        <v>4</v>
      </c>
      <c r="FB227">
        <v>6</v>
      </c>
      <c r="FC227">
        <v>1</v>
      </c>
      <c r="FD227">
        <v>0</v>
      </c>
      <c r="FE227">
        <v>0</v>
      </c>
      <c r="FF227">
        <v>0</v>
      </c>
      <c r="FG227">
        <v>2</v>
      </c>
      <c r="FH227">
        <v>0</v>
      </c>
      <c r="FI227">
        <v>6</v>
      </c>
      <c r="FJ227">
        <v>0</v>
      </c>
      <c r="FK227">
        <v>1</v>
      </c>
      <c r="FL227">
        <v>0</v>
      </c>
      <c r="FM227">
        <v>1</v>
      </c>
      <c r="FN227">
        <v>1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894</v>
      </c>
      <c r="FX227">
        <v>50.860000610351563</v>
      </c>
      <c r="FY227">
        <v>50.869998931884773</v>
      </c>
      <c r="FZ227">
        <v>51.534999847412109</v>
      </c>
      <c r="GA227">
        <v>50.700000762939453</v>
      </c>
      <c r="GB227">
        <v>51.099998474121087</v>
      </c>
      <c r="GC227">
        <v>628</v>
      </c>
      <c r="GD227">
        <v>137</v>
      </c>
      <c r="GE227">
        <v>259</v>
      </c>
      <c r="GF227">
        <v>130</v>
      </c>
      <c r="GG227">
        <v>0</v>
      </c>
      <c r="GH227">
        <v>325</v>
      </c>
      <c r="GI227">
        <v>0</v>
      </c>
      <c r="GJ227">
        <v>0</v>
      </c>
      <c r="GK227">
        <v>7</v>
      </c>
      <c r="GL227">
        <v>18</v>
      </c>
      <c r="GM227">
        <v>0</v>
      </c>
      <c r="GN227">
        <v>17</v>
      </c>
      <c r="GO227">
        <v>4</v>
      </c>
      <c r="GP227">
        <v>3</v>
      </c>
      <c r="GQ227">
        <v>4</v>
      </c>
      <c r="GR227">
        <v>3</v>
      </c>
      <c r="GS227">
        <v>1</v>
      </c>
      <c r="GT227">
        <v>1</v>
      </c>
      <c r="GU227">
        <v>1</v>
      </c>
      <c r="GV227">
        <v>1</v>
      </c>
      <c r="GW227">
        <v>1.8</v>
      </c>
      <c r="GX227" t="s">
        <v>218</v>
      </c>
      <c r="GY227">
        <v>447315</v>
      </c>
      <c r="GZ227">
        <v>719225</v>
      </c>
      <c r="HA227">
        <v>1.3169999999999999</v>
      </c>
      <c r="HB227">
        <v>1.724</v>
      </c>
      <c r="HC227">
        <v>4</v>
      </c>
      <c r="HD227">
        <v>7.22</v>
      </c>
      <c r="HE227">
        <v>0</v>
      </c>
      <c r="HF227" s="2">
        <f t="shared" si="82"/>
        <v>1.9654652532230532E-4</v>
      </c>
      <c r="HG227" s="2">
        <f t="shared" si="83"/>
        <v>1.2903869554599989E-2</v>
      </c>
      <c r="HH227" s="2">
        <f t="shared" si="84"/>
        <v>3.3418158544282761E-3</v>
      </c>
      <c r="HI227" s="2">
        <f t="shared" si="85"/>
        <v>7.8277440924818809E-3</v>
      </c>
      <c r="HJ227" s="3">
        <f t="shared" si="86"/>
        <v>51.526418762344456</v>
      </c>
      <c r="HK227" t="str">
        <f t="shared" si="87"/>
        <v>EYE</v>
      </c>
    </row>
    <row r="228" spans="1:219" hidden="1" x14ac:dyDescent="0.3">
      <c r="A228">
        <v>219</v>
      </c>
      <c r="B228" t="s">
        <v>895</v>
      </c>
      <c r="C228">
        <v>11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1</v>
      </c>
      <c r="N228">
        <v>2</v>
      </c>
      <c r="O228">
        <v>16</v>
      </c>
      <c r="P228">
        <v>37</v>
      </c>
      <c r="Q228">
        <v>139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650</v>
      </c>
      <c r="AV228">
        <v>15.02999973297119</v>
      </c>
      <c r="AW228">
        <v>15.07999992370606</v>
      </c>
      <c r="AX228">
        <v>15.14999961853027</v>
      </c>
      <c r="AY228">
        <v>14.85000038146973</v>
      </c>
      <c r="AZ228">
        <v>14.930000305175779</v>
      </c>
      <c r="BA228" s="2">
        <f t="shared" si="70"/>
        <v>3.3156625323498279E-3</v>
      </c>
      <c r="BB228" s="2">
        <f t="shared" si="71"/>
        <v>4.6204420189286388E-3</v>
      </c>
      <c r="BC228" s="2">
        <f t="shared" si="72"/>
        <v>1.5251959111403313E-2</v>
      </c>
      <c r="BD228" s="2">
        <f t="shared" si="73"/>
        <v>5.3583336952991445E-3</v>
      </c>
      <c r="BE228">
        <v>27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17</v>
      </c>
      <c r="BO228">
        <v>9</v>
      </c>
      <c r="BP228">
        <v>11</v>
      </c>
      <c r="BQ228">
        <v>10</v>
      </c>
      <c r="BR228">
        <v>124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30</v>
      </c>
      <c r="CF228">
        <v>0</v>
      </c>
      <c r="CG228">
        <v>19</v>
      </c>
      <c r="CH228">
        <v>0</v>
      </c>
      <c r="CI228">
        <v>2</v>
      </c>
      <c r="CJ228">
        <v>0</v>
      </c>
      <c r="CK228">
        <v>1</v>
      </c>
      <c r="CL228">
        <v>0</v>
      </c>
      <c r="CM228" t="s">
        <v>896</v>
      </c>
      <c r="CN228">
        <v>14.930000305175779</v>
      </c>
      <c r="CO228">
        <v>14.989999771118161</v>
      </c>
      <c r="CP228">
        <v>15.26500034332275</v>
      </c>
      <c r="CQ228">
        <v>14.840000152587891</v>
      </c>
      <c r="CR228">
        <v>15.07999992370606</v>
      </c>
      <c r="CS228" s="2">
        <f t="shared" si="74"/>
        <v>4.0026328791534782E-3</v>
      </c>
      <c r="CT228" s="2">
        <f t="shared" si="75"/>
        <v>1.801510422663577E-2</v>
      </c>
      <c r="CU228" s="2">
        <f t="shared" si="76"/>
        <v>1.0006645818586346E-2</v>
      </c>
      <c r="CV228" s="2">
        <f t="shared" si="77"/>
        <v>1.5915104266074009E-2</v>
      </c>
      <c r="CW228">
        <v>13</v>
      </c>
      <c r="CX228">
        <v>28</v>
      </c>
      <c r="CY228">
        <v>112</v>
      </c>
      <c r="CZ228">
        <v>36</v>
      </c>
      <c r="DA228">
        <v>0</v>
      </c>
      <c r="DB228">
        <v>1</v>
      </c>
      <c r="DC228">
        <v>147</v>
      </c>
      <c r="DD228">
        <v>0</v>
      </c>
      <c r="DE228">
        <v>0</v>
      </c>
      <c r="DF228">
        <v>1</v>
      </c>
      <c r="DG228">
        <v>4</v>
      </c>
      <c r="DH228">
        <v>0</v>
      </c>
      <c r="DI228">
        <v>2</v>
      </c>
      <c r="DJ228">
        <v>3</v>
      </c>
      <c r="DK228">
        <v>2</v>
      </c>
      <c r="DL228">
        <v>9</v>
      </c>
      <c r="DM228">
        <v>0</v>
      </c>
      <c r="DN228">
        <v>0</v>
      </c>
      <c r="DO228">
        <v>0</v>
      </c>
      <c r="DP228">
        <v>0</v>
      </c>
      <c r="DQ228">
        <v>3</v>
      </c>
      <c r="DR228">
        <v>3</v>
      </c>
      <c r="DS228">
        <v>0</v>
      </c>
      <c r="DT228">
        <v>0</v>
      </c>
      <c r="DU228">
        <v>1</v>
      </c>
      <c r="DV228">
        <v>1</v>
      </c>
      <c r="DW228">
        <v>1</v>
      </c>
      <c r="DX228">
        <v>0</v>
      </c>
      <c r="DY228">
        <v>1</v>
      </c>
      <c r="DZ228">
        <v>1</v>
      </c>
      <c r="EA228">
        <v>1</v>
      </c>
      <c r="EB228">
        <v>0</v>
      </c>
      <c r="EC228">
        <v>1</v>
      </c>
      <c r="ED228">
        <v>1</v>
      </c>
      <c r="EE228" t="s">
        <v>601</v>
      </c>
      <c r="EF228">
        <v>15.07999992370606</v>
      </c>
      <c r="EG228">
        <v>15.069999694824221</v>
      </c>
      <c r="EH228">
        <v>15.5</v>
      </c>
      <c r="EI228">
        <v>15.064999580383301</v>
      </c>
      <c r="EJ228">
        <v>15.27999973297119</v>
      </c>
      <c r="EK228" s="2">
        <f t="shared" si="78"/>
        <v>-6.6358520798615039E-4</v>
      </c>
      <c r="EL228" s="2">
        <f t="shared" si="79"/>
        <v>2.7741955172630894E-2</v>
      </c>
      <c r="EM228" s="2">
        <f t="shared" si="80"/>
        <v>3.317926039930752E-4</v>
      </c>
      <c r="EN228" s="2">
        <f t="shared" si="81"/>
        <v>1.4070690860285895E-2</v>
      </c>
      <c r="EO228">
        <v>0</v>
      </c>
      <c r="EP228">
        <v>1</v>
      </c>
      <c r="EQ228">
        <v>2</v>
      </c>
      <c r="ER228">
        <v>48</v>
      </c>
      <c r="ES228">
        <v>143</v>
      </c>
      <c r="ET228">
        <v>0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0</v>
      </c>
      <c r="FA228">
        <v>0</v>
      </c>
      <c r="FB228">
        <v>0</v>
      </c>
      <c r="FC228">
        <v>1</v>
      </c>
      <c r="FD228">
        <v>1</v>
      </c>
      <c r="FE228">
        <v>1</v>
      </c>
      <c r="FF228">
        <v>1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589</v>
      </c>
      <c r="FX228">
        <v>15.27999973297119</v>
      </c>
      <c r="FY228">
        <v>15.25</v>
      </c>
      <c r="FZ228">
        <v>15.52000045776367</v>
      </c>
      <c r="GA228">
        <v>15.2480001449585</v>
      </c>
      <c r="GB228">
        <v>15.35999965667725</v>
      </c>
      <c r="GC228">
        <v>605</v>
      </c>
      <c r="GD228">
        <v>183</v>
      </c>
      <c r="GE228">
        <v>383</v>
      </c>
      <c r="GF228">
        <v>11</v>
      </c>
      <c r="GG228">
        <v>0</v>
      </c>
      <c r="GH228">
        <v>403</v>
      </c>
      <c r="GI228">
        <v>0</v>
      </c>
      <c r="GJ228">
        <v>227</v>
      </c>
      <c r="GK228">
        <v>2</v>
      </c>
      <c r="GL228">
        <v>127</v>
      </c>
      <c r="GM228">
        <v>1</v>
      </c>
      <c r="GN228">
        <v>3</v>
      </c>
      <c r="GO228">
        <v>1</v>
      </c>
      <c r="GP228">
        <v>1</v>
      </c>
      <c r="GQ228">
        <v>1</v>
      </c>
      <c r="GR228">
        <v>1</v>
      </c>
      <c r="GS228">
        <v>2</v>
      </c>
      <c r="GT228">
        <v>1</v>
      </c>
      <c r="GU228">
        <v>1</v>
      </c>
      <c r="GV228">
        <v>1</v>
      </c>
      <c r="GW228">
        <v>1.8</v>
      </c>
      <c r="GX228" t="s">
        <v>218</v>
      </c>
      <c r="GY228">
        <v>1386381</v>
      </c>
      <c r="GZ228">
        <v>1938375</v>
      </c>
      <c r="HA228">
        <v>11.742000000000001</v>
      </c>
      <c r="HB228">
        <v>12.106999999999999</v>
      </c>
      <c r="HC228">
        <v>0.54</v>
      </c>
      <c r="HD228">
        <v>4.6399999999999997</v>
      </c>
      <c r="HE228">
        <v>0.3019</v>
      </c>
      <c r="HF228" s="2">
        <f t="shared" si="82"/>
        <v>-1.9671956046680705E-3</v>
      </c>
      <c r="HG228" s="2">
        <f t="shared" si="83"/>
        <v>1.7396936198452617E-2</v>
      </c>
      <c r="HH228" s="2">
        <f t="shared" si="84"/>
        <v>1.311380355082381E-4</v>
      </c>
      <c r="HI228" s="2">
        <f t="shared" si="85"/>
        <v>7.2916350405035635E-3</v>
      </c>
      <c r="HJ228" s="3">
        <f t="shared" si="86"/>
        <v>15.515303277026403</v>
      </c>
      <c r="HK228" t="str">
        <f t="shared" si="87"/>
        <v>NAVI</v>
      </c>
    </row>
    <row r="229" spans="1:219" hidden="1" x14ac:dyDescent="0.3">
      <c r="A229">
        <v>220</v>
      </c>
      <c r="B229" t="s">
        <v>897</v>
      </c>
      <c r="C229">
        <v>10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7</v>
      </c>
      <c r="N229">
        <v>14</v>
      </c>
      <c r="O229">
        <v>24</v>
      </c>
      <c r="P229">
        <v>39</v>
      </c>
      <c r="Q229">
        <v>111</v>
      </c>
      <c r="R229">
        <v>1</v>
      </c>
      <c r="S229">
        <v>2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2</v>
      </c>
      <c r="AC229">
        <v>1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781</v>
      </c>
      <c r="AV229">
        <v>108.9300003051758</v>
      </c>
      <c r="AW229">
        <v>109.1999969482422</v>
      </c>
      <c r="AX229">
        <v>112.48000335693359</v>
      </c>
      <c r="AY229">
        <v>109</v>
      </c>
      <c r="AZ229">
        <v>111.34999847412109</v>
      </c>
      <c r="BA229" s="2">
        <f t="shared" si="70"/>
        <v>2.4724968004750103E-3</v>
      </c>
      <c r="BB229" s="2">
        <f t="shared" si="71"/>
        <v>2.9160795793034655E-2</v>
      </c>
      <c r="BC229" s="2">
        <f t="shared" si="72"/>
        <v>1.8314739361851018E-3</v>
      </c>
      <c r="BD229" s="2">
        <f t="shared" si="73"/>
        <v>2.1104611641887483E-2</v>
      </c>
      <c r="BE229">
        <v>12</v>
      </c>
      <c r="BF229">
        <v>4</v>
      </c>
      <c r="BG229">
        <v>11</v>
      </c>
      <c r="BH229">
        <v>20</v>
      </c>
      <c r="BI229">
        <v>148</v>
      </c>
      <c r="BJ229">
        <v>0</v>
      </c>
      <c r="BK229">
        <v>0</v>
      </c>
      <c r="BL229">
        <v>0</v>
      </c>
      <c r="BM229">
        <v>0</v>
      </c>
      <c r="BN229">
        <v>4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4</v>
      </c>
      <c r="BU229">
        <v>1</v>
      </c>
      <c r="BV229">
        <v>4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226</v>
      </c>
      <c r="CN229">
        <v>111.34999847412109</v>
      </c>
      <c r="CO229">
        <v>113.5400009155273</v>
      </c>
      <c r="CP229">
        <v>114.90000152587891</v>
      </c>
      <c r="CQ229">
        <v>112.4300003051758</v>
      </c>
      <c r="CR229">
        <v>112.620002746582</v>
      </c>
      <c r="CS229" s="2">
        <f t="shared" si="74"/>
        <v>1.9288377873411755E-2</v>
      </c>
      <c r="CT229" s="2">
        <f t="shared" si="75"/>
        <v>1.1836384615236839E-2</v>
      </c>
      <c r="CU229" s="2">
        <f t="shared" si="76"/>
        <v>9.7762955909903582E-3</v>
      </c>
      <c r="CV229" s="2">
        <f t="shared" si="77"/>
        <v>1.6871109640598236E-3</v>
      </c>
      <c r="CW229">
        <v>21</v>
      </c>
      <c r="CX229">
        <v>4</v>
      </c>
      <c r="CY229">
        <v>4</v>
      </c>
      <c r="CZ229">
        <v>0</v>
      </c>
      <c r="DA229">
        <v>0</v>
      </c>
      <c r="DB229">
        <v>1</v>
      </c>
      <c r="DC229">
        <v>4</v>
      </c>
      <c r="DD229">
        <v>0</v>
      </c>
      <c r="DE229">
        <v>0</v>
      </c>
      <c r="DF229">
        <v>13</v>
      </c>
      <c r="DG229">
        <v>31</v>
      </c>
      <c r="DH229">
        <v>32</v>
      </c>
      <c r="DI229">
        <v>21</v>
      </c>
      <c r="DJ229">
        <v>77</v>
      </c>
      <c r="DK229">
        <v>1</v>
      </c>
      <c r="DL229">
        <v>0</v>
      </c>
      <c r="DM229">
        <v>0</v>
      </c>
      <c r="DN229">
        <v>0</v>
      </c>
      <c r="DO229">
        <v>8</v>
      </c>
      <c r="DP229">
        <v>4</v>
      </c>
      <c r="DQ229">
        <v>0</v>
      </c>
      <c r="DR229">
        <v>0</v>
      </c>
      <c r="DS229">
        <v>1</v>
      </c>
      <c r="DT229">
        <v>1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538</v>
      </c>
      <c r="EF229">
        <v>112.620002746582</v>
      </c>
      <c r="EG229">
        <v>110.5</v>
      </c>
      <c r="EH229">
        <v>112.5100021362305</v>
      </c>
      <c r="EI229">
        <v>110.09999847412109</v>
      </c>
      <c r="EJ229">
        <v>112.379997253418</v>
      </c>
      <c r="EK229" s="2">
        <f t="shared" si="78"/>
        <v>-1.9185545217936584E-2</v>
      </c>
      <c r="EL229" s="2">
        <f t="shared" si="79"/>
        <v>1.7865097307497413E-2</v>
      </c>
      <c r="EM229" s="2">
        <f t="shared" si="80"/>
        <v>3.6199233111213758E-3</v>
      </c>
      <c r="EN229" s="2">
        <f t="shared" si="81"/>
        <v>2.0288297161597968E-2</v>
      </c>
      <c r="EO229">
        <v>2</v>
      </c>
      <c r="EP229">
        <v>48</v>
      </c>
      <c r="EQ229">
        <v>91</v>
      </c>
      <c r="ER229">
        <v>51</v>
      </c>
      <c r="ES229">
        <v>0</v>
      </c>
      <c r="ET229">
        <v>1</v>
      </c>
      <c r="EU229">
        <v>1</v>
      </c>
      <c r="EV229">
        <v>0</v>
      </c>
      <c r="EW229">
        <v>0</v>
      </c>
      <c r="EX229">
        <v>3</v>
      </c>
      <c r="EY229">
        <v>0</v>
      </c>
      <c r="EZ229">
        <v>1</v>
      </c>
      <c r="FA229">
        <v>0</v>
      </c>
      <c r="FB229">
        <v>0</v>
      </c>
      <c r="FC229">
        <v>1</v>
      </c>
      <c r="FD229">
        <v>4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898</v>
      </c>
      <c r="FX229">
        <v>112.379997253418</v>
      </c>
      <c r="FY229">
        <v>111.1699981689453</v>
      </c>
      <c r="FZ229">
        <v>112.629997253418</v>
      </c>
      <c r="GA229">
        <v>110.7900009155273</v>
      </c>
      <c r="GB229">
        <v>111.6999969482422</v>
      </c>
      <c r="GC229">
        <v>611</v>
      </c>
      <c r="GD229">
        <v>184</v>
      </c>
      <c r="GE229">
        <v>221</v>
      </c>
      <c r="GF229">
        <v>178</v>
      </c>
      <c r="GG229">
        <v>0</v>
      </c>
      <c r="GH229">
        <v>369</v>
      </c>
      <c r="GI229">
        <v>0</v>
      </c>
      <c r="GJ229">
        <v>51</v>
      </c>
      <c r="GK229">
        <v>6</v>
      </c>
      <c r="GL229">
        <v>77</v>
      </c>
      <c r="GM229">
        <v>0</v>
      </c>
      <c r="GN229">
        <v>77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1.8</v>
      </c>
      <c r="GX229" t="s">
        <v>218</v>
      </c>
      <c r="GY229">
        <v>1082161</v>
      </c>
      <c r="GZ229">
        <v>1757140</v>
      </c>
      <c r="HA229">
        <v>2.0979999999999999</v>
      </c>
      <c r="HB229">
        <v>2.3069999999999999</v>
      </c>
      <c r="HC229">
        <v>90.26</v>
      </c>
      <c r="HD229">
        <v>3.37</v>
      </c>
      <c r="HE229">
        <v>0.35650003000000002</v>
      </c>
      <c r="HF229" s="2">
        <f t="shared" si="82"/>
        <v>-1.0884223301271145E-2</v>
      </c>
      <c r="HG229" s="2">
        <f t="shared" si="83"/>
        <v>1.2962790731386509E-2</v>
      </c>
      <c r="HH229" s="2">
        <f t="shared" si="84"/>
        <v>3.4181637103251061E-3</v>
      </c>
      <c r="HI229" s="2">
        <f t="shared" si="85"/>
        <v>8.1467865494800895E-3</v>
      </c>
      <c r="HJ229" s="3">
        <f t="shared" si="86"/>
        <v>112.61107159081796</v>
      </c>
      <c r="HK229" t="str">
        <f t="shared" si="87"/>
        <v>NTES</v>
      </c>
    </row>
    <row r="230" spans="1:219" hidden="1" x14ac:dyDescent="0.3">
      <c r="A230">
        <v>221</v>
      </c>
      <c r="B230" t="s">
        <v>899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0</v>
      </c>
      <c r="N230">
        <v>0</v>
      </c>
      <c r="O230">
        <v>1</v>
      </c>
      <c r="P230">
        <v>18</v>
      </c>
      <c r="Q230">
        <v>160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900</v>
      </c>
      <c r="AV230">
        <v>23.370000839233398</v>
      </c>
      <c r="AW230">
        <v>23.399999618530281</v>
      </c>
      <c r="AX230">
        <v>23.780000686645511</v>
      </c>
      <c r="AY230">
        <v>23.25</v>
      </c>
      <c r="AZ230">
        <v>23.5</v>
      </c>
      <c r="BA230" s="2">
        <f t="shared" si="70"/>
        <v>1.28199913615068E-3</v>
      </c>
      <c r="BB230" s="2">
        <f t="shared" si="71"/>
        <v>1.5979859425682585E-2</v>
      </c>
      <c r="BC230" s="2">
        <f t="shared" si="72"/>
        <v>6.4102402126321456E-3</v>
      </c>
      <c r="BD230" s="2">
        <f t="shared" si="73"/>
        <v>1.0638297872340385E-2</v>
      </c>
      <c r="BE230">
        <v>26</v>
      </c>
      <c r="BF230">
        <v>60</v>
      </c>
      <c r="BG230">
        <v>70</v>
      </c>
      <c r="BH230">
        <v>9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6</v>
      </c>
      <c r="BO230">
        <v>5</v>
      </c>
      <c r="BP230">
        <v>2</v>
      </c>
      <c r="BQ230">
        <v>2</v>
      </c>
      <c r="BR230">
        <v>4</v>
      </c>
      <c r="BS230">
        <v>1</v>
      </c>
      <c r="BT230">
        <v>19</v>
      </c>
      <c r="BU230">
        <v>0</v>
      </c>
      <c r="BV230">
        <v>0</v>
      </c>
      <c r="BW230">
        <v>7</v>
      </c>
      <c r="BX230">
        <v>0</v>
      </c>
      <c r="BY230">
        <v>4</v>
      </c>
      <c r="BZ230">
        <v>4</v>
      </c>
      <c r="CA230">
        <v>1</v>
      </c>
      <c r="CB230">
        <v>0</v>
      </c>
      <c r="CC230">
        <v>2</v>
      </c>
      <c r="CD230">
        <v>1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901</v>
      </c>
      <c r="CN230">
        <v>23.5</v>
      </c>
      <c r="CO230">
        <v>23.590000152587891</v>
      </c>
      <c r="CP230">
        <v>24.270000457763668</v>
      </c>
      <c r="CQ230">
        <v>23.5</v>
      </c>
      <c r="CR230">
        <v>23.979999542236332</v>
      </c>
      <c r="CS230" s="2">
        <f t="shared" si="74"/>
        <v>3.8151823656523698E-3</v>
      </c>
      <c r="CT230" s="2">
        <f t="shared" si="75"/>
        <v>2.8018141423571952E-2</v>
      </c>
      <c r="CU230" s="2">
        <f t="shared" si="76"/>
        <v>3.8151823656523698E-3</v>
      </c>
      <c r="CV230" s="2">
        <f t="shared" si="77"/>
        <v>2.0016661859851181E-2</v>
      </c>
      <c r="CW230">
        <v>7</v>
      </c>
      <c r="CX230">
        <v>30</v>
      </c>
      <c r="CY230">
        <v>28</v>
      </c>
      <c r="CZ230">
        <v>43</v>
      </c>
      <c r="DA230">
        <v>76</v>
      </c>
      <c r="DB230">
        <v>0</v>
      </c>
      <c r="DC230">
        <v>0</v>
      </c>
      <c r="DD230">
        <v>0</v>
      </c>
      <c r="DE230">
        <v>0</v>
      </c>
      <c r="DF230">
        <v>1</v>
      </c>
      <c r="DG230">
        <v>0</v>
      </c>
      <c r="DH230">
        <v>2</v>
      </c>
      <c r="DI230">
        <v>0</v>
      </c>
      <c r="DJ230">
        <v>0</v>
      </c>
      <c r="DK230">
        <v>1</v>
      </c>
      <c r="DL230">
        <v>3</v>
      </c>
      <c r="DM230">
        <v>1</v>
      </c>
      <c r="DN230">
        <v>3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902</v>
      </c>
      <c r="EF230">
        <v>23.979999542236332</v>
      </c>
      <c r="EG230">
        <v>24.04999923706055</v>
      </c>
      <c r="EH230">
        <v>24.784999847412109</v>
      </c>
      <c r="EI230">
        <v>24.04999923706055</v>
      </c>
      <c r="EJ230">
        <v>24.54000091552734</v>
      </c>
      <c r="EK230" s="2">
        <f t="shared" si="78"/>
        <v>2.9105903137141009E-3</v>
      </c>
      <c r="EL230" s="2">
        <f t="shared" si="79"/>
        <v>2.9655058094676723E-2</v>
      </c>
      <c r="EM230" s="2">
        <f t="shared" si="80"/>
        <v>0</v>
      </c>
      <c r="EN230" s="2">
        <f t="shared" si="81"/>
        <v>1.9967467815241502E-2</v>
      </c>
      <c r="EO230">
        <v>0</v>
      </c>
      <c r="EP230">
        <v>9</v>
      </c>
      <c r="EQ230">
        <v>12</v>
      </c>
      <c r="ER230">
        <v>8</v>
      </c>
      <c r="ES230">
        <v>144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850</v>
      </c>
      <c r="FX230">
        <v>24.54000091552734</v>
      </c>
      <c r="FY230">
        <v>24.659999847412109</v>
      </c>
      <c r="FZ230">
        <v>24.889999389648441</v>
      </c>
      <c r="GA230">
        <v>24.430000305175781</v>
      </c>
      <c r="GB230">
        <v>24.770000457763668</v>
      </c>
      <c r="GC230">
        <v>701</v>
      </c>
      <c r="GD230">
        <v>22</v>
      </c>
      <c r="GE230">
        <v>357</v>
      </c>
      <c r="GF230">
        <v>3</v>
      </c>
      <c r="GG230">
        <v>0</v>
      </c>
      <c r="GH230">
        <v>458</v>
      </c>
      <c r="GI230">
        <v>0</v>
      </c>
      <c r="GJ230">
        <v>271</v>
      </c>
      <c r="GK230">
        <v>3</v>
      </c>
      <c r="GL230">
        <v>4</v>
      </c>
      <c r="GM230">
        <v>3</v>
      </c>
      <c r="GN230">
        <v>0</v>
      </c>
      <c r="GO230">
        <v>2</v>
      </c>
      <c r="GP230">
        <v>0</v>
      </c>
      <c r="GQ230">
        <v>1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1.8</v>
      </c>
      <c r="GX230" t="s">
        <v>218</v>
      </c>
      <c r="GY230">
        <v>478039</v>
      </c>
      <c r="GZ230">
        <v>487060</v>
      </c>
      <c r="HA230">
        <v>0.60699999999999998</v>
      </c>
      <c r="HB230">
        <v>0.75800000000000001</v>
      </c>
      <c r="HC230">
        <v>0.54</v>
      </c>
      <c r="HD230">
        <v>1.82</v>
      </c>
      <c r="HE230">
        <v>0</v>
      </c>
      <c r="HF230" s="2">
        <f t="shared" si="82"/>
        <v>4.8661367650966181E-3</v>
      </c>
      <c r="HG230" s="2">
        <f t="shared" si="83"/>
        <v>9.2406407342856545E-3</v>
      </c>
      <c r="HH230" s="2">
        <f t="shared" si="84"/>
        <v>9.3268265879760115E-3</v>
      </c>
      <c r="HI230" s="2">
        <f t="shared" si="85"/>
        <v>1.372628769901052E-2</v>
      </c>
      <c r="HJ230" s="3">
        <f t="shared" si="86"/>
        <v>24.887874046509584</v>
      </c>
      <c r="HK230" t="str">
        <f t="shared" si="87"/>
        <v>NMIH</v>
      </c>
    </row>
    <row r="231" spans="1:219" hidden="1" x14ac:dyDescent="0.3">
      <c r="A231">
        <v>222</v>
      </c>
      <c r="B231" t="s">
        <v>903</v>
      </c>
      <c r="C231">
        <v>10</v>
      </c>
      <c r="D231">
        <v>1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3</v>
      </c>
      <c r="N231">
        <v>16</v>
      </c>
      <c r="O231">
        <v>73</v>
      </c>
      <c r="P231">
        <v>35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1</v>
      </c>
      <c r="AB231">
        <v>2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241</v>
      </c>
      <c r="AV231">
        <v>209.52000427246091</v>
      </c>
      <c r="AW231">
        <v>208.99000549316409</v>
      </c>
      <c r="AX231">
        <v>213.13999938964841</v>
      </c>
      <c r="AY231">
        <v>208.69999694824219</v>
      </c>
      <c r="AZ231">
        <v>210.78999328613281</v>
      </c>
      <c r="BA231" s="2">
        <f t="shared" si="70"/>
        <v>-2.5360005998666946E-3</v>
      </c>
      <c r="BB231" s="2">
        <f t="shared" si="71"/>
        <v>1.9470741805237446E-2</v>
      </c>
      <c r="BC231" s="2">
        <f t="shared" si="72"/>
        <v>1.3876670524868295E-3</v>
      </c>
      <c r="BD231" s="2">
        <f t="shared" si="73"/>
        <v>9.9150643031408192E-3</v>
      </c>
      <c r="BE231">
        <v>19</v>
      </c>
      <c r="BF231">
        <v>29</v>
      </c>
      <c r="BG231">
        <v>74</v>
      </c>
      <c r="BH231">
        <v>25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6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6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261</v>
      </c>
      <c r="CN231">
        <v>210.78999328613281</v>
      </c>
      <c r="CO231">
        <v>212.2200012207031</v>
      </c>
      <c r="CP231">
        <v>215</v>
      </c>
      <c r="CQ231">
        <v>211.1199951171875</v>
      </c>
      <c r="CR231">
        <v>213.92999267578119</v>
      </c>
      <c r="CS231" s="2">
        <f t="shared" si="74"/>
        <v>6.7383278029629068E-3</v>
      </c>
      <c r="CT231" s="2">
        <f t="shared" si="75"/>
        <v>1.2930226880450757E-2</v>
      </c>
      <c r="CU231" s="2">
        <f t="shared" si="76"/>
        <v>5.1833290792021591E-3</v>
      </c>
      <c r="CV231" s="2">
        <f t="shared" si="77"/>
        <v>1.313512669937944E-2</v>
      </c>
      <c r="CW231">
        <v>25</v>
      </c>
      <c r="CX231">
        <v>66</v>
      </c>
      <c r="CY231">
        <v>44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8</v>
      </c>
      <c r="DG231">
        <v>1</v>
      </c>
      <c r="DH231">
        <v>1</v>
      </c>
      <c r="DI231">
        <v>0</v>
      </c>
      <c r="DJ231">
        <v>1</v>
      </c>
      <c r="DK231">
        <v>1</v>
      </c>
      <c r="DL231">
        <v>11</v>
      </c>
      <c r="DM231">
        <v>0</v>
      </c>
      <c r="DN231">
        <v>0</v>
      </c>
      <c r="DO231">
        <v>0</v>
      </c>
      <c r="DP231">
        <v>0</v>
      </c>
      <c r="DQ231">
        <v>1</v>
      </c>
      <c r="DR231">
        <v>1</v>
      </c>
      <c r="DS231">
        <v>0</v>
      </c>
      <c r="DT231">
        <v>0</v>
      </c>
      <c r="DU231">
        <v>1</v>
      </c>
      <c r="DV231">
        <v>1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375</v>
      </c>
      <c r="EF231">
        <v>213.92999267578119</v>
      </c>
      <c r="EG231">
        <v>214.97999572753901</v>
      </c>
      <c r="EH231">
        <v>217.94999694824219</v>
      </c>
      <c r="EI231">
        <v>213.4700012207031</v>
      </c>
      <c r="EJ231">
        <v>213.6300048828125</v>
      </c>
      <c r="EK231" s="2">
        <f t="shared" si="78"/>
        <v>4.8841895647284694E-3</v>
      </c>
      <c r="EL231" s="2">
        <f t="shared" si="79"/>
        <v>1.3626984456478253E-2</v>
      </c>
      <c r="EM231" s="2">
        <f t="shared" si="80"/>
        <v>7.0238837884695204E-3</v>
      </c>
      <c r="EN231" s="2">
        <f t="shared" si="81"/>
        <v>7.4897560479469938E-4</v>
      </c>
      <c r="EO231">
        <v>43</v>
      </c>
      <c r="EP231">
        <v>10</v>
      </c>
      <c r="EQ231">
        <v>4</v>
      </c>
      <c r="ER231">
        <v>0</v>
      </c>
      <c r="ES231">
        <v>0</v>
      </c>
      <c r="ET231">
        <v>1</v>
      </c>
      <c r="EU231">
        <v>4</v>
      </c>
      <c r="EV231">
        <v>0</v>
      </c>
      <c r="EW231">
        <v>0</v>
      </c>
      <c r="EX231">
        <v>59</v>
      </c>
      <c r="EY231">
        <v>25</v>
      </c>
      <c r="EZ231">
        <v>8</v>
      </c>
      <c r="FA231">
        <v>1</v>
      </c>
      <c r="FB231">
        <v>3</v>
      </c>
      <c r="FC231">
        <v>1</v>
      </c>
      <c r="FD231">
        <v>6</v>
      </c>
      <c r="FE231">
        <v>0</v>
      </c>
      <c r="FF231">
        <v>0</v>
      </c>
      <c r="FG231">
        <v>14</v>
      </c>
      <c r="FH231">
        <v>4</v>
      </c>
      <c r="FI231">
        <v>0</v>
      </c>
      <c r="FJ231">
        <v>0</v>
      </c>
      <c r="FK231">
        <v>1</v>
      </c>
      <c r="FL231">
        <v>1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793</v>
      </c>
      <c r="FX231">
        <v>213.6300048828125</v>
      </c>
      <c r="FY231">
        <v>214</v>
      </c>
      <c r="FZ231">
        <v>214.91999816894531</v>
      </c>
      <c r="GA231">
        <v>212.3999938964844</v>
      </c>
      <c r="GB231">
        <v>214.1000061035156</v>
      </c>
      <c r="GC231">
        <v>466</v>
      </c>
      <c r="GD231">
        <v>115</v>
      </c>
      <c r="GE231">
        <v>192</v>
      </c>
      <c r="GF231">
        <v>107</v>
      </c>
      <c r="GG231">
        <v>0</v>
      </c>
      <c r="GH231">
        <v>60</v>
      </c>
      <c r="GI231">
        <v>0</v>
      </c>
      <c r="GJ231">
        <v>0</v>
      </c>
      <c r="GK231">
        <v>0</v>
      </c>
      <c r="GL231">
        <v>4</v>
      </c>
      <c r="GM231">
        <v>0</v>
      </c>
      <c r="GN231">
        <v>4</v>
      </c>
      <c r="GO231">
        <v>1</v>
      </c>
      <c r="GP231">
        <v>1</v>
      </c>
      <c r="GQ231">
        <v>1</v>
      </c>
      <c r="GR231">
        <v>1</v>
      </c>
      <c r="GS231">
        <v>0</v>
      </c>
      <c r="GT231">
        <v>0</v>
      </c>
      <c r="GU231">
        <v>0</v>
      </c>
      <c r="GV231">
        <v>0</v>
      </c>
      <c r="GW231">
        <v>2.2000000000000002</v>
      </c>
      <c r="GX231" t="s">
        <v>218</v>
      </c>
      <c r="GY231">
        <v>288784</v>
      </c>
      <c r="GZ231">
        <v>171040</v>
      </c>
      <c r="HA231">
        <v>1.8939999999999999</v>
      </c>
      <c r="HB231">
        <v>2.859</v>
      </c>
      <c r="HC231">
        <v>2.4</v>
      </c>
      <c r="HD231">
        <v>1.42</v>
      </c>
      <c r="HE231">
        <v>0.32770001999999998</v>
      </c>
      <c r="HF231" s="2">
        <f t="shared" si="82"/>
        <v>1.7289491457359585E-3</v>
      </c>
      <c r="HG231" s="2">
        <f t="shared" si="83"/>
        <v>4.2806540888862266E-3</v>
      </c>
      <c r="HH231" s="2">
        <f t="shared" si="84"/>
        <v>7.4766640351195957E-3</v>
      </c>
      <c r="HI231" s="2">
        <f t="shared" si="85"/>
        <v>7.9402716420720054E-3</v>
      </c>
      <c r="HJ231" s="3">
        <f t="shared" si="86"/>
        <v>214.91605997502165</v>
      </c>
      <c r="HK231" t="str">
        <f t="shared" si="87"/>
        <v>NDSN</v>
      </c>
    </row>
    <row r="232" spans="1:219" hidden="1" x14ac:dyDescent="0.3">
      <c r="A232">
        <v>223</v>
      </c>
      <c r="B232" t="s">
        <v>904</v>
      </c>
      <c r="C232">
        <v>10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0</v>
      </c>
      <c r="N232">
        <v>2</v>
      </c>
      <c r="O232">
        <v>4</v>
      </c>
      <c r="P232">
        <v>3</v>
      </c>
      <c r="Q232">
        <v>186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686</v>
      </c>
      <c r="AV232">
        <v>280.45999145507813</v>
      </c>
      <c r="AW232">
        <v>278.70001220703119</v>
      </c>
      <c r="AX232">
        <v>283.510009765625</v>
      </c>
      <c r="AY232">
        <v>277.8699951171875</v>
      </c>
      <c r="AZ232">
        <v>278.54000854492188</v>
      </c>
      <c r="BA232" s="2">
        <f t="shared" si="70"/>
        <v>-6.3149593504128188E-3</v>
      </c>
      <c r="BB232" s="2">
        <f t="shared" si="71"/>
        <v>1.6965882659910947E-2</v>
      </c>
      <c r="BC232" s="2">
        <f t="shared" si="72"/>
        <v>2.9781738553606996E-3</v>
      </c>
      <c r="BD232" s="2">
        <f t="shared" si="73"/>
        <v>2.4054477173117705E-3</v>
      </c>
      <c r="BE232">
        <v>57</v>
      </c>
      <c r="BF232">
        <v>55</v>
      </c>
      <c r="BG232">
        <v>48</v>
      </c>
      <c r="BH232">
        <v>19</v>
      </c>
      <c r="BI232">
        <v>0</v>
      </c>
      <c r="BJ232">
        <v>1</v>
      </c>
      <c r="BK232">
        <v>67</v>
      </c>
      <c r="BL232">
        <v>0</v>
      </c>
      <c r="BM232">
        <v>0</v>
      </c>
      <c r="BN232">
        <v>30</v>
      </c>
      <c r="BO232">
        <v>4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220</v>
      </c>
      <c r="CN232">
        <v>278.54000854492188</v>
      </c>
      <c r="CO232">
        <v>279.6300048828125</v>
      </c>
      <c r="CP232">
        <v>283.1199951171875</v>
      </c>
      <c r="CQ232">
        <v>278.58999633789063</v>
      </c>
      <c r="CR232">
        <v>282</v>
      </c>
      <c r="CS232" s="2">
        <f t="shared" si="74"/>
        <v>3.8979949177750939E-3</v>
      </c>
      <c r="CT232" s="2">
        <f t="shared" si="75"/>
        <v>1.2326894230590968E-2</v>
      </c>
      <c r="CU232" s="2">
        <f t="shared" si="76"/>
        <v>3.7192308649343087E-3</v>
      </c>
      <c r="CV232" s="2">
        <f t="shared" si="77"/>
        <v>1.2092211567763744E-2</v>
      </c>
      <c r="CW232">
        <v>29</v>
      </c>
      <c r="CX232">
        <v>135</v>
      </c>
      <c r="CY232">
        <v>27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3</v>
      </c>
      <c r="DG232">
        <v>1</v>
      </c>
      <c r="DH232">
        <v>1</v>
      </c>
      <c r="DI232">
        <v>0</v>
      </c>
      <c r="DJ232">
        <v>0</v>
      </c>
      <c r="DK232">
        <v>1</v>
      </c>
      <c r="DL232">
        <v>5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434</v>
      </c>
      <c r="EF232">
        <v>282</v>
      </c>
      <c r="EG232">
        <v>282.55999755859369</v>
      </c>
      <c r="EH232">
        <v>285.1199951171875</v>
      </c>
      <c r="EI232">
        <v>280.92999267578119</v>
      </c>
      <c r="EJ232">
        <v>281.1400146484375</v>
      </c>
      <c r="EK232" s="2">
        <f t="shared" si="78"/>
        <v>1.9818713315127301E-3</v>
      </c>
      <c r="EL232" s="2">
        <f t="shared" si="79"/>
        <v>8.9786672363739717E-3</v>
      </c>
      <c r="EM232" s="2">
        <f t="shared" si="80"/>
        <v>5.76870362718096E-3</v>
      </c>
      <c r="EN232" s="2">
        <f t="shared" si="81"/>
        <v>7.4703692720134995E-4</v>
      </c>
      <c r="EO232">
        <v>65</v>
      </c>
      <c r="EP232">
        <v>21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37</v>
      </c>
      <c r="EY232">
        <v>44</v>
      </c>
      <c r="EZ232">
        <v>22</v>
      </c>
      <c r="FA232">
        <v>4</v>
      </c>
      <c r="FB232">
        <v>4</v>
      </c>
      <c r="FC232">
        <v>0</v>
      </c>
      <c r="FD232">
        <v>0</v>
      </c>
      <c r="FE232">
        <v>0</v>
      </c>
      <c r="FF232">
        <v>0</v>
      </c>
      <c r="FG232">
        <v>22</v>
      </c>
      <c r="FH232">
        <v>0</v>
      </c>
      <c r="FI232">
        <v>0</v>
      </c>
      <c r="FJ232">
        <v>0</v>
      </c>
      <c r="FK232">
        <v>1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534</v>
      </c>
      <c r="FX232">
        <v>281.1400146484375</v>
      </c>
      <c r="FY232">
        <v>282.67999267578119</v>
      </c>
      <c r="FZ232">
        <v>283.489990234375</v>
      </c>
      <c r="GA232">
        <v>280.67001342773438</v>
      </c>
      <c r="GB232">
        <v>281.85000610351563</v>
      </c>
      <c r="GC232">
        <v>651</v>
      </c>
      <c r="GD232">
        <v>151</v>
      </c>
      <c r="GE232">
        <v>277</v>
      </c>
      <c r="GF232">
        <v>116</v>
      </c>
      <c r="GG232">
        <v>0</v>
      </c>
      <c r="GH232">
        <v>208</v>
      </c>
      <c r="GI232">
        <v>0</v>
      </c>
      <c r="GJ232">
        <v>0</v>
      </c>
      <c r="GK232">
        <v>1</v>
      </c>
      <c r="GL232">
        <v>4</v>
      </c>
      <c r="GM232">
        <v>0</v>
      </c>
      <c r="GN232">
        <v>4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2.2999999999999998</v>
      </c>
      <c r="GX232" t="s">
        <v>218</v>
      </c>
      <c r="GY232">
        <v>627008</v>
      </c>
      <c r="GZ232">
        <v>1162620</v>
      </c>
      <c r="HA232">
        <v>0.90900000000000003</v>
      </c>
      <c r="HB232">
        <v>1.073</v>
      </c>
      <c r="HC232">
        <v>1.68</v>
      </c>
      <c r="HD232">
        <v>2.93</v>
      </c>
      <c r="HE232">
        <v>0.47959997999999998</v>
      </c>
      <c r="HF232" s="2">
        <f t="shared" si="82"/>
        <v>5.4477786445606968E-3</v>
      </c>
      <c r="HG232" s="2">
        <f t="shared" si="83"/>
        <v>2.8572351282108999E-3</v>
      </c>
      <c r="HH232" s="2">
        <f t="shared" si="84"/>
        <v>7.110440427781417E-3</v>
      </c>
      <c r="HI232" s="2">
        <f t="shared" si="85"/>
        <v>4.1865980139375036E-3</v>
      </c>
      <c r="HJ232" s="3">
        <f t="shared" si="86"/>
        <v>283.48767588089686</v>
      </c>
      <c r="HK232" t="str">
        <f t="shared" si="87"/>
        <v>NSC</v>
      </c>
    </row>
    <row r="233" spans="1:219" hidden="1" x14ac:dyDescent="0.3">
      <c r="A233">
        <v>224</v>
      </c>
      <c r="B233" t="s">
        <v>905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98</v>
      </c>
      <c r="N233">
        <v>75</v>
      </c>
      <c r="O233">
        <v>1</v>
      </c>
      <c r="P233">
        <v>0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18</v>
      </c>
      <c r="W233">
        <v>2</v>
      </c>
      <c r="X233">
        <v>0</v>
      </c>
      <c r="Y233">
        <v>1</v>
      </c>
      <c r="Z233">
        <v>15</v>
      </c>
      <c r="AA233">
        <v>1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15</v>
      </c>
      <c r="AH233">
        <v>0</v>
      </c>
      <c r="AI233">
        <v>1</v>
      </c>
      <c r="AJ233">
        <v>0</v>
      </c>
      <c r="AK233">
        <v>1</v>
      </c>
      <c r="AL233">
        <v>1</v>
      </c>
      <c r="AM233">
        <v>3</v>
      </c>
      <c r="AN233">
        <v>1</v>
      </c>
      <c r="AO233">
        <v>2</v>
      </c>
      <c r="AP233">
        <v>2</v>
      </c>
      <c r="AQ233">
        <v>1</v>
      </c>
      <c r="AR233">
        <v>1</v>
      </c>
      <c r="AS233">
        <v>1</v>
      </c>
      <c r="AT233">
        <v>1</v>
      </c>
      <c r="AU233" t="s">
        <v>510</v>
      </c>
      <c r="AV233">
        <v>106.7399978637695</v>
      </c>
      <c r="AW233">
        <v>106.5100021362305</v>
      </c>
      <c r="AX233">
        <v>107.61000061035161</v>
      </c>
      <c r="AY233">
        <v>105.5899963378906</v>
      </c>
      <c r="AZ233">
        <v>106.7600021362305</v>
      </c>
      <c r="BA233" s="2">
        <f t="shared" si="70"/>
        <v>-2.1593814940013001E-3</v>
      </c>
      <c r="BB233" s="2">
        <f t="shared" si="71"/>
        <v>1.0222084080308891E-2</v>
      </c>
      <c r="BC233" s="2">
        <f t="shared" si="72"/>
        <v>8.6377408683475654E-3</v>
      </c>
      <c r="BD233" s="2">
        <f t="shared" si="73"/>
        <v>1.0959214826981034E-2</v>
      </c>
      <c r="BE233">
        <v>102</v>
      </c>
      <c r="BF233">
        <v>49</v>
      </c>
      <c r="BG233">
        <v>1</v>
      </c>
      <c r="BH233">
        <v>0</v>
      </c>
      <c r="BI233">
        <v>0</v>
      </c>
      <c r="BJ233">
        <v>1</v>
      </c>
      <c r="BK233">
        <v>1</v>
      </c>
      <c r="BL233">
        <v>0</v>
      </c>
      <c r="BM233">
        <v>0</v>
      </c>
      <c r="BN233">
        <v>38</v>
      </c>
      <c r="BO233">
        <v>3</v>
      </c>
      <c r="BP233">
        <v>2</v>
      </c>
      <c r="BQ233">
        <v>6</v>
      </c>
      <c r="BR233">
        <v>18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18</v>
      </c>
      <c r="BZ233">
        <v>0</v>
      </c>
      <c r="CA233">
        <v>0</v>
      </c>
      <c r="CB233">
        <v>0</v>
      </c>
      <c r="CC233">
        <v>1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906</v>
      </c>
      <c r="CN233">
        <v>106.7600021362305</v>
      </c>
      <c r="CO233">
        <v>106.5899963378906</v>
      </c>
      <c r="CP233">
        <v>109.9700012207031</v>
      </c>
      <c r="CQ233">
        <v>106.379997253418</v>
      </c>
      <c r="CR233">
        <v>109.5299987792969</v>
      </c>
      <c r="CS233" s="2">
        <f t="shared" si="74"/>
        <v>-1.5949507850716582E-3</v>
      </c>
      <c r="CT233" s="2">
        <f t="shared" si="75"/>
        <v>3.0735699238822689E-2</v>
      </c>
      <c r="CU233" s="2">
        <f t="shared" si="76"/>
        <v>1.9701575352990552E-3</v>
      </c>
      <c r="CV233" s="2">
        <f t="shared" si="77"/>
        <v>2.8759258294398071E-2</v>
      </c>
      <c r="CW233">
        <v>0</v>
      </c>
      <c r="CX233">
        <v>7</v>
      </c>
      <c r="CY233">
        <v>20</v>
      </c>
      <c r="CZ233">
        <v>36</v>
      </c>
      <c r="DA233">
        <v>129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v>1</v>
      </c>
      <c r="DM233">
        <v>1</v>
      </c>
      <c r="DN233">
        <v>1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669</v>
      </c>
      <c r="EF233">
        <v>109.5299987792969</v>
      </c>
      <c r="EG233">
        <v>109.7399978637695</v>
      </c>
      <c r="EH233">
        <v>111.1999969482422</v>
      </c>
      <c r="EI233">
        <v>108.9499969482422</v>
      </c>
      <c r="EJ233">
        <v>109.1600036621094</v>
      </c>
      <c r="EK233" s="2">
        <f t="shared" si="78"/>
        <v>1.9136056912748556E-3</v>
      </c>
      <c r="EL233" s="2">
        <f t="shared" si="79"/>
        <v>1.3129488530042477E-2</v>
      </c>
      <c r="EM233" s="2">
        <f t="shared" si="80"/>
        <v>7.1988420895360283E-3</v>
      </c>
      <c r="EN233" s="2">
        <f t="shared" si="81"/>
        <v>1.9238430452718225E-3</v>
      </c>
      <c r="EO233">
        <v>69</v>
      </c>
      <c r="EP233">
        <v>53</v>
      </c>
      <c r="EQ233">
        <v>8</v>
      </c>
      <c r="ER233">
        <v>0</v>
      </c>
      <c r="ES233">
        <v>0</v>
      </c>
      <c r="ET233">
        <v>1</v>
      </c>
      <c r="EU233">
        <v>8</v>
      </c>
      <c r="EV233">
        <v>0</v>
      </c>
      <c r="EW233">
        <v>0</v>
      </c>
      <c r="EX233">
        <v>30</v>
      </c>
      <c r="EY233">
        <v>3</v>
      </c>
      <c r="EZ233">
        <v>9</v>
      </c>
      <c r="FA233">
        <v>3</v>
      </c>
      <c r="FB233">
        <v>10</v>
      </c>
      <c r="FC233">
        <v>1</v>
      </c>
      <c r="FD233">
        <v>2</v>
      </c>
      <c r="FE233">
        <v>0</v>
      </c>
      <c r="FF233">
        <v>0</v>
      </c>
      <c r="FG233">
        <v>61</v>
      </c>
      <c r="FH233">
        <v>8</v>
      </c>
      <c r="FI233">
        <v>0</v>
      </c>
      <c r="FJ233">
        <v>0</v>
      </c>
      <c r="FK233">
        <v>1</v>
      </c>
      <c r="FL233">
        <v>1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629</v>
      </c>
      <c r="FX233">
        <v>109.1600036621094</v>
      </c>
      <c r="FY233">
        <v>108.6699981689453</v>
      </c>
      <c r="FZ233">
        <v>111.379997253418</v>
      </c>
      <c r="GA233">
        <v>108.51999664306641</v>
      </c>
      <c r="GB233">
        <v>111.1800003051758</v>
      </c>
      <c r="GC233">
        <v>648</v>
      </c>
      <c r="GD233">
        <v>159</v>
      </c>
      <c r="GE233">
        <v>322</v>
      </c>
      <c r="GF233">
        <v>56</v>
      </c>
      <c r="GG233">
        <v>0</v>
      </c>
      <c r="GH233">
        <v>165</v>
      </c>
      <c r="GI233">
        <v>0</v>
      </c>
      <c r="GJ233">
        <v>165</v>
      </c>
      <c r="GK233">
        <v>1</v>
      </c>
      <c r="GL233">
        <v>43</v>
      </c>
      <c r="GM233">
        <v>1</v>
      </c>
      <c r="GN233">
        <v>10</v>
      </c>
      <c r="GO233">
        <v>2</v>
      </c>
      <c r="GP233">
        <v>0</v>
      </c>
      <c r="GQ233">
        <v>2</v>
      </c>
      <c r="GR233">
        <v>0</v>
      </c>
      <c r="GS233">
        <v>1</v>
      </c>
      <c r="GT233">
        <v>0</v>
      </c>
      <c r="GU233">
        <v>1</v>
      </c>
      <c r="GV233">
        <v>0</v>
      </c>
      <c r="GW233">
        <v>2.9</v>
      </c>
      <c r="GX233" t="s">
        <v>281</v>
      </c>
      <c r="GY233">
        <v>537577</v>
      </c>
      <c r="GZ233">
        <v>1205380</v>
      </c>
      <c r="HC233">
        <v>2.2000000000000002</v>
      </c>
      <c r="HD233">
        <v>2.57</v>
      </c>
      <c r="HE233">
        <v>0.49909999999999999</v>
      </c>
      <c r="HF233" s="2">
        <f t="shared" si="82"/>
        <v>-4.509114764153388E-3</v>
      </c>
      <c r="HG233" s="2">
        <f t="shared" si="83"/>
        <v>2.4331111072904421E-2</v>
      </c>
      <c r="HH233" s="2">
        <f t="shared" si="84"/>
        <v>1.3803398215365137E-3</v>
      </c>
      <c r="HI233" s="2">
        <f t="shared" si="85"/>
        <v>2.3925199269724695E-2</v>
      </c>
      <c r="HJ233" s="3">
        <f t="shared" si="86"/>
        <v>111.31405996468622</v>
      </c>
      <c r="HK233" t="str">
        <f t="shared" si="87"/>
        <v>NTRS</v>
      </c>
    </row>
    <row r="234" spans="1:219" hidden="1" x14ac:dyDescent="0.3">
      <c r="A234">
        <v>225</v>
      </c>
      <c r="B234" t="s">
        <v>907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22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36</v>
      </c>
      <c r="W234">
        <v>16</v>
      </c>
      <c r="X234">
        <v>6</v>
      </c>
      <c r="Y234">
        <v>3</v>
      </c>
      <c r="Z234">
        <v>121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28</v>
      </c>
      <c r="AP234">
        <v>0</v>
      </c>
      <c r="AQ234">
        <v>1</v>
      </c>
      <c r="AR234">
        <v>0</v>
      </c>
      <c r="AS234">
        <v>1</v>
      </c>
      <c r="AT234">
        <v>0</v>
      </c>
      <c r="AU234" t="s">
        <v>908</v>
      </c>
      <c r="AV234">
        <v>22.010000228881839</v>
      </c>
      <c r="AW234">
        <v>22.04999923706055</v>
      </c>
      <c r="AX234">
        <v>22.229999542236332</v>
      </c>
      <c r="AY234">
        <v>21.899999618530281</v>
      </c>
      <c r="AZ234">
        <v>22</v>
      </c>
      <c r="BA234" s="2">
        <f t="shared" si="70"/>
        <v>1.8140140391244008E-3</v>
      </c>
      <c r="BB234" s="2">
        <f t="shared" si="71"/>
        <v>8.0971798867465195E-3</v>
      </c>
      <c r="BC234" s="2">
        <f t="shared" si="72"/>
        <v>6.8027040235972835E-3</v>
      </c>
      <c r="BD234" s="2">
        <f t="shared" si="73"/>
        <v>4.5454718849872178E-3</v>
      </c>
      <c r="BE234">
        <v>87</v>
      </c>
      <c r="BF234">
        <v>37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26</v>
      </c>
      <c r="BO234">
        <v>21</v>
      </c>
      <c r="BP234">
        <v>19</v>
      </c>
      <c r="BQ234">
        <v>10</v>
      </c>
      <c r="BR234">
        <v>11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0</v>
      </c>
      <c r="BY234">
        <v>11</v>
      </c>
      <c r="BZ234">
        <v>0</v>
      </c>
      <c r="CA234">
        <v>1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542</v>
      </c>
      <c r="CN234">
        <v>22</v>
      </c>
      <c r="CO234">
        <v>22.10000038146973</v>
      </c>
      <c r="CP234">
        <v>22.29999923706055</v>
      </c>
      <c r="CQ234">
        <v>21.940000534057621</v>
      </c>
      <c r="CR234">
        <v>22.25</v>
      </c>
      <c r="CS234" s="2">
        <f t="shared" si="74"/>
        <v>4.5249040607970858E-3</v>
      </c>
      <c r="CT234" s="2">
        <f t="shared" si="75"/>
        <v>8.9685588535106664E-3</v>
      </c>
      <c r="CU234" s="2">
        <f t="shared" si="76"/>
        <v>7.2398119751284629E-3</v>
      </c>
      <c r="CV234" s="2">
        <f t="shared" si="77"/>
        <v>1.3932560267073235E-2</v>
      </c>
      <c r="CW234">
        <v>67</v>
      </c>
      <c r="CX234">
        <v>59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39</v>
      </c>
      <c r="DG234">
        <v>12</v>
      </c>
      <c r="DH234">
        <v>13</v>
      </c>
      <c r="DI234">
        <v>11</v>
      </c>
      <c r="DJ234">
        <v>11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11</v>
      </c>
      <c r="DR234">
        <v>0</v>
      </c>
      <c r="DS234">
        <v>0</v>
      </c>
      <c r="DT234">
        <v>0</v>
      </c>
      <c r="DU234">
        <v>1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538</v>
      </c>
      <c r="EF234">
        <v>22.25</v>
      </c>
      <c r="EG234">
        <v>22.340000152587891</v>
      </c>
      <c r="EH234">
        <v>22.690000534057621</v>
      </c>
      <c r="EI234">
        <v>22.229999542236332</v>
      </c>
      <c r="EJ234">
        <v>22.610000610351559</v>
      </c>
      <c r="EK234" s="2">
        <f t="shared" si="78"/>
        <v>4.0286549674649619E-3</v>
      </c>
      <c r="EL234" s="2">
        <f t="shared" si="79"/>
        <v>1.5425313937052598E-2</v>
      </c>
      <c r="EM234" s="2">
        <f t="shared" si="80"/>
        <v>4.9239305998310945E-3</v>
      </c>
      <c r="EN234" s="2">
        <f t="shared" si="81"/>
        <v>1.6806769476213623E-2</v>
      </c>
      <c r="EO234">
        <v>4</v>
      </c>
      <c r="EP234">
        <v>52</v>
      </c>
      <c r="EQ234">
        <v>136</v>
      </c>
      <c r="ER234">
        <v>3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1</v>
      </c>
      <c r="FB234">
        <v>0</v>
      </c>
      <c r="FC234">
        <v>1</v>
      </c>
      <c r="FD234">
        <v>1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219</v>
      </c>
      <c r="FX234">
        <v>22.610000610351559</v>
      </c>
      <c r="FY234">
        <v>22.60000038146973</v>
      </c>
      <c r="FZ234">
        <v>22.780000686645511</v>
      </c>
      <c r="GA234">
        <v>22.39999961853027</v>
      </c>
      <c r="GB234">
        <v>22.479999542236332</v>
      </c>
      <c r="GC234">
        <v>467</v>
      </c>
      <c r="GD234">
        <v>356</v>
      </c>
      <c r="GE234">
        <v>321</v>
      </c>
      <c r="GF234">
        <v>87</v>
      </c>
      <c r="GG234">
        <v>0</v>
      </c>
      <c r="GH234">
        <v>3</v>
      </c>
      <c r="GI234">
        <v>0</v>
      </c>
      <c r="GJ234">
        <v>3</v>
      </c>
      <c r="GK234">
        <v>0</v>
      </c>
      <c r="GL234">
        <v>143</v>
      </c>
      <c r="GM234">
        <v>0</v>
      </c>
      <c r="GN234">
        <v>11</v>
      </c>
      <c r="GO234">
        <v>2</v>
      </c>
      <c r="GP234">
        <v>1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2.2999999999999998</v>
      </c>
      <c r="GX234" t="s">
        <v>218</v>
      </c>
      <c r="GY234">
        <v>3241684</v>
      </c>
      <c r="GZ234">
        <v>3015780</v>
      </c>
      <c r="HA234">
        <v>0.80700000000000005</v>
      </c>
      <c r="HB234">
        <v>1.0149999999999999</v>
      </c>
      <c r="HC234">
        <v>0.68</v>
      </c>
      <c r="HD234">
        <v>3.1</v>
      </c>
      <c r="HE234">
        <v>0.48080002999999999</v>
      </c>
      <c r="HF234" s="2">
        <f t="shared" si="82"/>
        <v>-4.4248799615198564E-4</v>
      </c>
      <c r="HG234" s="2">
        <f t="shared" si="83"/>
        <v>7.9016812884165066E-3</v>
      </c>
      <c r="HH234" s="2">
        <f t="shared" si="84"/>
        <v>8.8495911311331499E-3</v>
      </c>
      <c r="HI234" s="2">
        <f t="shared" si="85"/>
        <v>3.5587155398181247E-3</v>
      </c>
      <c r="HJ234" s="3">
        <f t="shared" si="86"/>
        <v>22.778578381602195</v>
      </c>
      <c r="HK234" t="str">
        <f t="shared" si="87"/>
        <v>NLOK</v>
      </c>
    </row>
    <row r="235" spans="1:219" hidden="1" x14ac:dyDescent="0.3">
      <c r="A235">
        <v>226</v>
      </c>
      <c r="B235" t="s">
        <v>909</v>
      </c>
      <c r="C235">
        <v>9</v>
      </c>
      <c r="D235">
        <v>1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33</v>
      </c>
      <c r="N235">
        <v>22</v>
      </c>
      <c r="O235">
        <v>5</v>
      </c>
      <c r="P235">
        <v>0</v>
      </c>
      <c r="Q235">
        <v>0</v>
      </c>
      <c r="R235">
        <v>1</v>
      </c>
      <c r="S235">
        <v>5</v>
      </c>
      <c r="T235">
        <v>0</v>
      </c>
      <c r="U235">
        <v>0</v>
      </c>
      <c r="V235">
        <v>15</v>
      </c>
      <c r="W235">
        <v>17</v>
      </c>
      <c r="X235">
        <v>18</v>
      </c>
      <c r="Y235">
        <v>24</v>
      </c>
      <c r="Z235">
        <v>38</v>
      </c>
      <c r="AA235">
        <v>1</v>
      </c>
      <c r="AB235">
        <v>3</v>
      </c>
      <c r="AC235">
        <v>0</v>
      </c>
      <c r="AD235">
        <v>0</v>
      </c>
      <c r="AE235">
        <v>27</v>
      </c>
      <c r="AF235">
        <v>5</v>
      </c>
      <c r="AG235">
        <v>2</v>
      </c>
      <c r="AH235">
        <v>2</v>
      </c>
      <c r="AI235">
        <v>1</v>
      </c>
      <c r="AJ235">
        <v>1</v>
      </c>
      <c r="AK235">
        <v>1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910</v>
      </c>
      <c r="AV235">
        <v>54.360000610351563</v>
      </c>
      <c r="AW235">
        <v>54.430000305175781</v>
      </c>
      <c r="AX235">
        <v>54.479999542236328</v>
      </c>
      <c r="AY235">
        <v>53.490001678466797</v>
      </c>
      <c r="AZ235">
        <v>53.720001220703118</v>
      </c>
      <c r="BA235" s="2">
        <f t="shared" si="70"/>
        <v>1.286049870140471E-3</v>
      </c>
      <c r="BB235" s="2">
        <f t="shared" si="71"/>
        <v>9.177539919358324E-4</v>
      </c>
      <c r="BC235" s="2">
        <f t="shared" si="72"/>
        <v>1.7269862602216413E-2</v>
      </c>
      <c r="BD235" s="2">
        <f t="shared" si="73"/>
        <v>4.2814508006318031E-3</v>
      </c>
      <c r="BE235">
        <v>5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5</v>
      </c>
      <c r="BO235">
        <v>4</v>
      </c>
      <c r="BP235">
        <v>6</v>
      </c>
      <c r="BQ235">
        <v>22</v>
      </c>
      <c r="BR235">
        <v>94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5</v>
      </c>
      <c r="CF235">
        <v>0</v>
      </c>
      <c r="CG235">
        <v>1</v>
      </c>
      <c r="CH235">
        <v>0</v>
      </c>
      <c r="CI235">
        <v>2</v>
      </c>
      <c r="CJ235">
        <v>0</v>
      </c>
      <c r="CK235">
        <v>1</v>
      </c>
      <c r="CL235">
        <v>0</v>
      </c>
      <c r="CM235" t="s">
        <v>911</v>
      </c>
      <c r="CN235">
        <v>53.720001220703118</v>
      </c>
      <c r="CO235">
        <v>53.619998931884773</v>
      </c>
      <c r="CP235">
        <v>54.450000762939453</v>
      </c>
      <c r="CQ235">
        <v>53.389999389648438</v>
      </c>
      <c r="CR235">
        <v>54.009998321533203</v>
      </c>
      <c r="CS235" s="2">
        <f t="shared" si="74"/>
        <v>-1.8650184783737256E-3</v>
      </c>
      <c r="CT235" s="2">
        <f t="shared" si="75"/>
        <v>1.5243375930668601E-2</v>
      </c>
      <c r="CU235" s="2">
        <f t="shared" si="76"/>
        <v>4.2894357854894594E-3</v>
      </c>
      <c r="CV235" s="2">
        <f t="shared" si="77"/>
        <v>1.1479336255368455E-2</v>
      </c>
      <c r="CW235">
        <v>13</v>
      </c>
      <c r="CX235">
        <v>67</v>
      </c>
      <c r="CY235">
        <v>47</v>
      </c>
      <c r="CZ235">
        <v>3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5</v>
      </c>
      <c r="DG235">
        <v>3</v>
      </c>
      <c r="DH235">
        <v>1</v>
      </c>
      <c r="DI235">
        <v>1</v>
      </c>
      <c r="DJ235">
        <v>0</v>
      </c>
      <c r="DK235">
        <v>1</v>
      </c>
      <c r="DL235">
        <v>10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912</v>
      </c>
      <c r="EF235">
        <v>54.009998321533203</v>
      </c>
      <c r="EG235">
        <v>54.509998321533203</v>
      </c>
      <c r="EH235">
        <v>54.950000762939453</v>
      </c>
      <c r="EI235">
        <v>53.930000305175781</v>
      </c>
      <c r="EJ235">
        <v>54.409999847412109</v>
      </c>
      <c r="EK235" s="2">
        <f t="shared" si="78"/>
        <v>9.1726291578784203E-3</v>
      </c>
      <c r="EL235" s="2">
        <f t="shared" si="79"/>
        <v>8.0073236632783873E-3</v>
      </c>
      <c r="EM235" s="2">
        <f t="shared" si="80"/>
        <v>1.0640213432703494E-2</v>
      </c>
      <c r="EN235" s="2">
        <f t="shared" si="81"/>
        <v>8.8218993490616349E-3</v>
      </c>
      <c r="EO235">
        <v>114</v>
      </c>
      <c r="EP235">
        <v>26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20</v>
      </c>
      <c r="EY235">
        <v>6</v>
      </c>
      <c r="EZ235">
        <v>2</v>
      </c>
      <c r="FA235">
        <v>1</v>
      </c>
      <c r="FB235">
        <v>7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7</v>
      </c>
      <c r="FJ235">
        <v>0</v>
      </c>
      <c r="FK235">
        <v>0</v>
      </c>
      <c r="FL235">
        <v>0</v>
      </c>
      <c r="FM235">
        <v>1</v>
      </c>
      <c r="FN235">
        <v>0</v>
      </c>
      <c r="FO235">
        <v>1</v>
      </c>
      <c r="FP235">
        <v>0</v>
      </c>
      <c r="FQ235">
        <v>1</v>
      </c>
      <c r="FR235">
        <v>1</v>
      </c>
      <c r="FS235">
        <v>1</v>
      </c>
      <c r="FT235">
        <v>0</v>
      </c>
      <c r="FU235">
        <v>1</v>
      </c>
      <c r="FV235">
        <v>1</v>
      </c>
      <c r="FW235" t="s">
        <v>405</v>
      </c>
      <c r="FX235">
        <v>54.409999847412109</v>
      </c>
      <c r="FY235">
        <v>54.650001525878913</v>
      </c>
      <c r="FZ235">
        <v>55.040000915527337</v>
      </c>
      <c r="GA235">
        <v>54.229999542236328</v>
      </c>
      <c r="GB235">
        <v>54.450000762939453</v>
      </c>
      <c r="GC235">
        <v>335</v>
      </c>
      <c r="GD235">
        <v>289</v>
      </c>
      <c r="GE235">
        <v>270</v>
      </c>
      <c r="GF235">
        <v>46</v>
      </c>
      <c r="GG235">
        <v>0</v>
      </c>
      <c r="GH235">
        <v>3</v>
      </c>
      <c r="GI235">
        <v>0</v>
      </c>
      <c r="GJ235">
        <v>3</v>
      </c>
      <c r="GK235">
        <v>0</v>
      </c>
      <c r="GL235">
        <v>139</v>
      </c>
      <c r="GM235">
        <v>0</v>
      </c>
      <c r="GN235">
        <v>7</v>
      </c>
      <c r="GO235">
        <v>2</v>
      </c>
      <c r="GP235">
        <v>1</v>
      </c>
      <c r="GQ235">
        <v>1</v>
      </c>
      <c r="GR235">
        <v>0</v>
      </c>
      <c r="GS235">
        <v>2</v>
      </c>
      <c r="GT235">
        <v>1</v>
      </c>
      <c r="GU235">
        <v>1</v>
      </c>
      <c r="GV235">
        <v>1</v>
      </c>
      <c r="GW235">
        <v>2.5</v>
      </c>
      <c r="GX235" t="s">
        <v>218</v>
      </c>
      <c r="GY235">
        <v>263695</v>
      </c>
      <c r="GZ235">
        <v>302580</v>
      </c>
      <c r="HA235">
        <v>0.95899999999999996</v>
      </c>
      <c r="HB235">
        <v>1.6639999999999999</v>
      </c>
      <c r="HC235">
        <v>3.3</v>
      </c>
      <c r="HD235">
        <v>4.2699999999999996</v>
      </c>
      <c r="HE235">
        <v>0.41320000000000001</v>
      </c>
      <c r="HF235" s="2">
        <f t="shared" si="82"/>
        <v>4.3916133900409049E-3</v>
      </c>
      <c r="HG235" s="2">
        <f t="shared" si="83"/>
        <v>7.0857446068537389E-3</v>
      </c>
      <c r="HH235" s="2">
        <f t="shared" si="84"/>
        <v>7.6853059819896874E-3</v>
      </c>
      <c r="HI235" s="2">
        <f t="shared" si="85"/>
        <v>4.0404264025808434E-3</v>
      </c>
      <c r="HJ235" s="3">
        <f t="shared" si="86"/>
        <v>55.037237479455456</v>
      </c>
      <c r="HK235" t="str">
        <f t="shared" si="87"/>
        <v>NUS</v>
      </c>
    </row>
    <row r="236" spans="1:219" hidden="1" x14ac:dyDescent="0.3">
      <c r="A236">
        <v>227</v>
      </c>
      <c r="B236" t="s">
        <v>913</v>
      </c>
      <c r="C236">
        <v>10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143</v>
      </c>
      <c r="N236">
        <v>14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13</v>
      </c>
      <c r="W236">
        <v>1</v>
      </c>
      <c r="X236">
        <v>2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1</v>
      </c>
      <c r="AQ236">
        <v>0</v>
      </c>
      <c r="AR236">
        <v>0</v>
      </c>
      <c r="AS236">
        <v>1</v>
      </c>
      <c r="AT236">
        <v>1</v>
      </c>
      <c r="AU236" t="s">
        <v>367</v>
      </c>
      <c r="AV236">
        <v>69.470001220703125</v>
      </c>
      <c r="AW236">
        <v>69.400001525878906</v>
      </c>
      <c r="AX236">
        <v>69.94000244140625</v>
      </c>
      <c r="AY236">
        <v>69</v>
      </c>
      <c r="AZ236">
        <v>69.550003051757813</v>
      </c>
      <c r="BA236" s="2">
        <f t="shared" si="70"/>
        <v>-1.0086411136189799E-3</v>
      </c>
      <c r="BB236" s="2">
        <f t="shared" si="71"/>
        <v>7.7209164523512896E-3</v>
      </c>
      <c r="BC236" s="2">
        <f t="shared" si="72"/>
        <v>5.7637106208094924E-3</v>
      </c>
      <c r="BD236" s="2">
        <f t="shared" si="73"/>
        <v>7.9080234022205209E-3</v>
      </c>
      <c r="BE236">
        <v>96</v>
      </c>
      <c r="BF236">
        <v>31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27</v>
      </c>
      <c r="BO236">
        <v>9</v>
      </c>
      <c r="BP236">
        <v>3</v>
      </c>
      <c r="BQ236">
        <v>3</v>
      </c>
      <c r="BR236">
        <v>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1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272</v>
      </c>
      <c r="CN236">
        <v>69.550003051757813</v>
      </c>
      <c r="CO236">
        <v>69.910003662109375</v>
      </c>
      <c r="CP236">
        <v>71.239997863769531</v>
      </c>
      <c r="CQ236">
        <v>68.849998474121094</v>
      </c>
      <c r="CR236">
        <v>70.610000610351563</v>
      </c>
      <c r="CS236" s="2">
        <f t="shared" si="74"/>
        <v>5.1494863609438113E-3</v>
      </c>
      <c r="CT236" s="2">
        <f t="shared" si="75"/>
        <v>1.8669206085652479E-2</v>
      </c>
      <c r="CU236" s="2">
        <f t="shared" si="76"/>
        <v>1.5162425010181946E-2</v>
      </c>
      <c r="CV236" s="2">
        <f t="shared" si="77"/>
        <v>2.4925677963702597E-2</v>
      </c>
      <c r="CW236">
        <v>12</v>
      </c>
      <c r="CX236">
        <v>34</v>
      </c>
      <c r="CY236">
        <v>54</v>
      </c>
      <c r="CZ236">
        <v>77</v>
      </c>
      <c r="DA236">
        <v>0</v>
      </c>
      <c r="DB236">
        <v>1</v>
      </c>
      <c r="DC236">
        <v>1</v>
      </c>
      <c r="DD236">
        <v>0</v>
      </c>
      <c r="DE236">
        <v>0</v>
      </c>
      <c r="DF236">
        <v>2</v>
      </c>
      <c r="DG236">
        <v>0</v>
      </c>
      <c r="DH236">
        <v>0</v>
      </c>
      <c r="DI236">
        <v>0</v>
      </c>
      <c r="DJ236">
        <v>2</v>
      </c>
      <c r="DK236">
        <v>2</v>
      </c>
      <c r="DL236">
        <v>4</v>
      </c>
      <c r="DM236">
        <v>0</v>
      </c>
      <c r="DN236">
        <v>0</v>
      </c>
      <c r="DO236">
        <v>0</v>
      </c>
      <c r="DP236">
        <v>0</v>
      </c>
      <c r="DQ236">
        <v>2</v>
      </c>
      <c r="DR236">
        <v>2</v>
      </c>
      <c r="DS236">
        <v>0</v>
      </c>
      <c r="DT236">
        <v>0</v>
      </c>
      <c r="DU236">
        <v>1</v>
      </c>
      <c r="DV236">
        <v>1</v>
      </c>
      <c r="DW236">
        <v>0</v>
      </c>
      <c r="DX236">
        <v>0</v>
      </c>
      <c r="DY236">
        <v>1</v>
      </c>
      <c r="DZ236">
        <v>1</v>
      </c>
      <c r="EA236">
        <v>0</v>
      </c>
      <c r="EB236">
        <v>0</v>
      </c>
      <c r="EC236">
        <v>1</v>
      </c>
      <c r="ED236">
        <v>1</v>
      </c>
      <c r="EE236" t="s">
        <v>736</v>
      </c>
      <c r="EF236">
        <v>70.610000610351563</v>
      </c>
      <c r="EG236">
        <v>71.169998168945313</v>
      </c>
      <c r="EH236">
        <v>71.519996643066406</v>
      </c>
      <c r="EI236">
        <v>70.220001220703125</v>
      </c>
      <c r="EJ236">
        <v>70.430000305175781</v>
      </c>
      <c r="EK236" s="2">
        <f t="shared" si="78"/>
        <v>7.8684498103317457E-3</v>
      </c>
      <c r="EL236" s="2">
        <f t="shared" si="79"/>
        <v>4.893714912597491E-3</v>
      </c>
      <c r="EM236" s="2">
        <f t="shared" si="80"/>
        <v>1.3348278385325485E-2</v>
      </c>
      <c r="EN236" s="2">
        <f t="shared" si="81"/>
        <v>2.9816709294721022E-3</v>
      </c>
      <c r="EO236">
        <v>41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12</v>
      </c>
      <c r="EY236">
        <v>6</v>
      </c>
      <c r="EZ236">
        <v>4</v>
      </c>
      <c r="FA236">
        <v>14</v>
      </c>
      <c r="FB236">
        <v>117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42</v>
      </c>
      <c r="FP236">
        <v>1</v>
      </c>
      <c r="FQ236">
        <v>0</v>
      </c>
      <c r="FR236">
        <v>0</v>
      </c>
      <c r="FS236">
        <v>1</v>
      </c>
      <c r="FT236">
        <v>1</v>
      </c>
      <c r="FU236">
        <v>0</v>
      </c>
      <c r="FV236">
        <v>0</v>
      </c>
      <c r="FW236" t="s">
        <v>314</v>
      </c>
      <c r="FX236">
        <v>70.430000305175781</v>
      </c>
      <c r="FY236">
        <v>70.699996948242188</v>
      </c>
      <c r="FZ236">
        <v>71.459999084472656</v>
      </c>
      <c r="GA236">
        <v>70.449996948242188</v>
      </c>
      <c r="GB236">
        <v>70.480003356933594</v>
      </c>
      <c r="GC236">
        <v>502</v>
      </c>
      <c r="GD236">
        <v>217</v>
      </c>
      <c r="GE236">
        <v>218</v>
      </c>
      <c r="GF236">
        <v>157</v>
      </c>
      <c r="GG236">
        <v>0</v>
      </c>
      <c r="GH236">
        <v>77</v>
      </c>
      <c r="GI236">
        <v>0</v>
      </c>
      <c r="GJ236">
        <v>77</v>
      </c>
      <c r="GK236">
        <v>0</v>
      </c>
      <c r="GL236">
        <v>121</v>
      </c>
      <c r="GM236">
        <v>0</v>
      </c>
      <c r="GN236">
        <v>119</v>
      </c>
      <c r="GO236">
        <v>3</v>
      </c>
      <c r="GP236">
        <v>1</v>
      </c>
      <c r="GQ236">
        <v>1</v>
      </c>
      <c r="GR236">
        <v>1</v>
      </c>
      <c r="GS236">
        <v>2</v>
      </c>
      <c r="GT236">
        <v>1</v>
      </c>
      <c r="GU236">
        <v>2</v>
      </c>
      <c r="GV236">
        <v>1</v>
      </c>
      <c r="GW236">
        <v>2.6</v>
      </c>
      <c r="GX236" t="s">
        <v>281</v>
      </c>
      <c r="GY236">
        <v>459781</v>
      </c>
      <c r="GZ236">
        <v>357680</v>
      </c>
      <c r="HA236">
        <v>1.4790000000000001</v>
      </c>
      <c r="HB236">
        <v>1.8680000000000001</v>
      </c>
      <c r="HC236">
        <v>1.51</v>
      </c>
      <c r="HD236">
        <v>4.66</v>
      </c>
      <c r="HE236">
        <v>0</v>
      </c>
      <c r="HF236" s="2">
        <f t="shared" si="82"/>
        <v>3.8189060073661185E-3</v>
      </c>
      <c r="HG236" s="2">
        <f t="shared" si="83"/>
        <v>1.0635350489328621E-2</v>
      </c>
      <c r="HH236" s="2">
        <f t="shared" si="84"/>
        <v>3.5360680451375082E-3</v>
      </c>
      <c r="HI236" s="2">
        <f t="shared" si="85"/>
        <v>4.2574357636515625E-4</v>
      </c>
      <c r="HJ236" s="3">
        <f t="shared" si="86"/>
        <v>71.451916195381202</v>
      </c>
      <c r="HK236" t="str">
        <f t="shared" si="87"/>
        <v>NUVA</v>
      </c>
    </row>
    <row r="237" spans="1:219" hidden="1" x14ac:dyDescent="0.3">
      <c r="A237">
        <v>228</v>
      </c>
      <c r="B237" t="s">
        <v>914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4</v>
      </c>
      <c r="N237">
        <v>1</v>
      </c>
      <c r="O237">
        <v>2</v>
      </c>
      <c r="P237">
        <v>7</v>
      </c>
      <c r="Q237">
        <v>180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2</v>
      </c>
      <c r="X237">
        <v>1</v>
      </c>
      <c r="Y237">
        <v>0</v>
      </c>
      <c r="Z237">
        <v>0</v>
      </c>
      <c r="AA237">
        <v>1</v>
      </c>
      <c r="AB237">
        <v>4</v>
      </c>
      <c r="AC237">
        <v>1</v>
      </c>
      <c r="AD237">
        <v>4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915</v>
      </c>
      <c r="AV237">
        <v>201.1300048828125</v>
      </c>
      <c r="AW237">
        <v>201.24000549316409</v>
      </c>
      <c r="AX237">
        <v>202.07000732421881</v>
      </c>
      <c r="AY237">
        <v>195.8800048828125</v>
      </c>
      <c r="AZ237">
        <v>196.25</v>
      </c>
      <c r="BA237" s="2">
        <f t="shared" si="70"/>
        <v>5.4661402976019513E-4</v>
      </c>
      <c r="BB237" s="2">
        <f t="shared" si="71"/>
        <v>4.1074964169373063E-3</v>
      </c>
      <c r="BC237" s="2">
        <f t="shared" si="72"/>
        <v>2.663486615007904E-2</v>
      </c>
      <c r="BD237" s="2">
        <f t="shared" si="73"/>
        <v>1.8853254378980999E-3</v>
      </c>
      <c r="BE237">
        <v>36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29</v>
      </c>
      <c r="BO237">
        <v>12</v>
      </c>
      <c r="BP237">
        <v>3</v>
      </c>
      <c r="BQ237">
        <v>4</v>
      </c>
      <c r="BR237">
        <v>121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40</v>
      </c>
      <c r="CF237">
        <v>0</v>
      </c>
      <c r="CG237">
        <v>5</v>
      </c>
      <c r="CH237">
        <v>0</v>
      </c>
      <c r="CI237">
        <v>2</v>
      </c>
      <c r="CJ237">
        <v>0</v>
      </c>
      <c r="CK237">
        <v>1</v>
      </c>
      <c r="CL237">
        <v>0</v>
      </c>
      <c r="CM237" t="s">
        <v>916</v>
      </c>
      <c r="CN237">
        <v>196.25</v>
      </c>
      <c r="CO237">
        <v>198.08999633789071</v>
      </c>
      <c r="CP237">
        <v>202.77000427246091</v>
      </c>
      <c r="CQ237">
        <v>197.94000244140619</v>
      </c>
      <c r="CR237">
        <v>201.55999755859369</v>
      </c>
      <c r="CS237" s="2">
        <f t="shared" si="74"/>
        <v>9.2886888379367649E-3</v>
      </c>
      <c r="CT237" s="2">
        <f t="shared" si="75"/>
        <v>2.3080375972580724E-2</v>
      </c>
      <c r="CU237" s="2">
        <f t="shared" si="76"/>
        <v>7.5720076357954635E-4</v>
      </c>
      <c r="CV237" s="2">
        <f t="shared" si="77"/>
        <v>1.7959888673520941E-2</v>
      </c>
      <c r="CW237">
        <v>1</v>
      </c>
      <c r="CX237">
        <v>5</v>
      </c>
      <c r="CY237">
        <v>9</v>
      </c>
      <c r="CZ237">
        <v>132</v>
      </c>
      <c r="DA237">
        <v>48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0</v>
      </c>
      <c r="DK237">
        <v>1</v>
      </c>
      <c r="DL237">
        <v>1</v>
      </c>
      <c r="DM237">
        <v>1</v>
      </c>
      <c r="DN237">
        <v>1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513</v>
      </c>
      <c r="EF237">
        <v>201.55999755859369</v>
      </c>
      <c r="EG237">
        <v>202.3999938964844</v>
      </c>
      <c r="EH237">
        <v>206.7200012207031</v>
      </c>
      <c r="EI237">
        <v>202.1000061035156</v>
      </c>
      <c r="EJ237">
        <v>205.02000427246091</v>
      </c>
      <c r="EK237" s="2">
        <f t="shared" si="78"/>
        <v>4.1501796601847163E-3</v>
      </c>
      <c r="EL237" s="2">
        <f t="shared" si="79"/>
        <v>2.089786812455785E-2</v>
      </c>
      <c r="EM237" s="2">
        <f t="shared" si="80"/>
        <v>1.4821531720116132E-3</v>
      </c>
      <c r="EN237" s="2">
        <f t="shared" si="81"/>
        <v>1.4242503697662556E-2</v>
      </c>
      <c r="EO237">
        <v>1</v>
      </c>
      <c r="EP237">
        <v>25</v>
      </c>
      <c r="EQ237">
        <v>119</v>
      </c>
      <c r="ER237">
        <v>47</v>
      </c>
      <c r="ES237">
        <v>3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0</v>
      </c>
      <c r="FA237">
        <v>0</v>
      </c>
      <c r="FB237">
        <v>0</v>
      </c>
      <c r="FC237">
        <v>1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847</v>
      </c>
      <c r="FX237">
        <v>205.02000427246091</v>
      </c>
      <c r="FY237">
        <v>207.7799987792969</v>
      </c>
      <c r="FZ237">
        <v>209.19000244140619</v>
      </c>
      <c r="GA237">
        <v>202.46000671386719</v>
      </c>
      <c r="GB237">
        <v>203.3999938964844</v>
      </c>
      <c r="GC237">
        <v>620</v>
      </c>
      <c r="GD237">
        <v>175</v>
      </c>
      <c r="GE237">
        <v>390</v>
      </c>
      <c r="GF237">
        <v>2</v>
      </c>
      <c r="GG237">
        <v>0</v>
      </c>
      <c r="GH237">
        <v>417</v>
      </c>
      <c r="GI237">
        <v>0</v>
      </c>
      <c r="GJ237">
        <v>230</v>
      </c>
      <c r="GK237">
        <v>5</v>
      </c>
      <c r="GL237">
        <v>121</v>
      </c>
      <c r="GM237">
        <v>1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1</v>
      </c>
      <c r="GT237">
        <v>0</v>
      </c>
      <c r="GU237">
        <v>0</v>
      </c>
      <c r="GV237">
        <v>0</v>
      </c>
      <c r="GW237">
        <v>2.1</v>
      </c>
      <c r="GX237" t="s">
        <v>218</v>
      </c>
      <c r="GY237">
        <v>3238934</v>
      </c>
      <c r="GZ237">
        <v>2844420</v>
      </c>
      <c r="HA237">
        <v>1.5069999999999999</v>
      </c>
      <c r="HB237">
        <v>2.1440000000000001</v>
      </c>
      <c r="HC237">
        <v>1.27</v>
      </c>
      <c r="HD237">
        <v>0.79</v>
      </c>
      <c r="HE237">
        <v>8.3333010000000005</v>
      </c>
      <c r="HF237" s="2">
        <f t="shared" si="82"/>
        <v>1.328325403335695E-2</v>
      </c>
      <c r="HG237" s="2">
        <f t="shared" si="83"/>
        <v>6.7403013798627009E-3</v>
      </c>
      <c r="HH237" s="2">
        <f t="shared" si="84"/>
        <v>2.5603966198308625E-2</v>
      </c>
      <c r="HI237" s="2">
        <f t="shared" si="85"/>
        <v>4.6213727179146291E-3</v>
      </c>
      <c r="HJ237" s="3">
        <f t="shared" si="86"/>
        <v>209.18049859177688</v>
      </c>
      <c r="HK237" t="str">
        <f t="shared" si="87"/>
        <v>NXPI</v>
      </c>
    </row>
    <row r="238" spans="1:219" hidden="1" x14ac:dyDescent="0.3">
      <c r="A238">
        <v>229</v>
      </c>
      <c r="B238" t="s">
        <v>917</v>
      </c>
      <c r="C238">
        <v>10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2</v>
      </c>
      <c r="N238">
        <v>0</v>
      </c>
      <c r="O238">
        <v>7</v>
      </c>
      <c r="P238">
        <v>2</v>
      </c>
      <c r="Q238">
        <v>184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0</v>
      </c>
      <c r="AK238">
        <v>1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766</v>
      </c>
      <c r="AV238">
        <v>274.54000854492188</v>
      </c>
      <c r="AW238">
        <v>275.60000610351563</v>
      </c>
      <c r="AX238">
        <v>287.44000244140619</v>
      </c>
      <c r="AY238">
        <v>274.239990234375</v>
      </c>
      <c r="AZ238">
        <v>274.95999145507813</v>
      </c>
      <c r="BA238" s="2">
        <f t="shared" si="70"/>
        <v>3.8461449024628225E-3</v>
      </c>
      <c r="BB238" s="2">
        <f t="shared" si="71"/>
        <v>4.1191192030775592E-2</v>
      </c>
      <c r="BC238" s="2">
        <f t="shared" si="72"/>
        <v>4.9347454246057021E-3</v>
      </c>
      <c r="BD238" s="2">
        <f t="shared" si="73"/>
        <v>2.6185672209724231E-3</v>
      </c>
      <c r="BE238">
        <v>15</v>
      </c>
      <c r="BF238">
        <v>15</v>
      </c>
      <c r="BG238">
        <v>30</v>
      </c>
      <c r="BH238">
        <v>19</v>
      </c>
      <c r="BI238">
        <v>106</v>
      </c>
      <c r="BJ238">
        <v>1</v>
      </c>
      <c r="BK238">
        <v>155</v>
      </c>
      <c r="BL238">
        <v>1</v>
      </c>
      <c r="BM238">
        <v>106</v>
      </c>
      <c r="BN238">
        <v>8</v>
      </c>
      <c r="BO238">
        <v>3</v>
      </c>
      <c r="BP238">
        <v>4</v>
      </c>
      <c r="BQ238">
        <v>4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690</v>
      </c>
      <c r="CN238">
        <v>274.95999145507813</v>
      </c>
      <c r="CO238">
        <v>276.48001098632813</v>
      </c>
      <c r="CP238">
        <v>282.73001098632813</v>
      </c>
      <c r="CQ238">
        <v>276.3800048828125</v>
      </c>
      <c r="CR238">
        <v>279.29998779296881</v>
      </c>
      <c r="CS238" s="2">
        <f t="shared" si="74"/>
        <v>5.4977556092659086E-3</v>
      </c>
      <c r="CT238" s="2">
        <f t="shared" si="75"/>
        <v>2.2105895225612349E-2</v>
      </c>
      <c r="CU238" s="2">
        <f t="shared" si="76"/>
        <v>3.6171187623601497E-4</v>
      </c>
      <c r="CV238" s="2">
        <f t="shared" si="77"/>
        <v>1.0454647467871503E-2</v>
      </c>
      <c r="CW238">
        <v>16</v>
      </c>
      <c r="CX238">
        <v>21</v>
      </c>
      <c r="CY238">
        <v>88</v>
      </c>
      <c r="CZ238">
        <v>65</v>
      </c>
      <c r="DA238">
        <v>3</v>
      </c>
      <c r="DB238">
        <v>1</v>
      </c>
      <c r="DC238">
        <v>27</v>
      </c>
      <c r="DD238">
        <v>1</v>
      </c>
      <c r="DE238">
        <v>3</v>
      </c>
      <c r="DF238">
        <v>2</v>
      </c>
      <c r="DG238">
        <v>0</v>
      </c>
      <c r="DH238">
        <v>0</v>
      </c>
      <c r="DI238">
        <v>0</v>
      </c>
      <c r="DJ238">
        <v>0</v>
      </c>
      <c r="DK238">
        <v>1</v>
      </c>
      <c r="DL238">
        <v>2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840</v>
      </c>
      <c r="EF238">
        <v>279.29998779296881</v>
      </c>
      <c r="EG238">
        <v>278.1300048828125</v>
      </c>
      <c r="EH238">
        <v>285.7349853515625</v>
      </c>
      <c r="EI238">
        <v>277.89199829101563</v>
      </c>
      <c r="EJ238">
        <v>285.35000610351563</v>
      </c>
      <c r="EK238" s="2">
        <f t="shared" si="78"/>
        <v>-4.2066044282034198E-3</v>
      </c>
      <c r="EL238" s="2">
        <f t="shared" si="79"/>
        <v>2.6615503381194228E-2</v>
      </c>
      <c r="EM238" s="2">
        <f t="shared" si="80"/>
        <v>8.5573863883248169E-4</v>
      </c>
      <c r="EN238" s="2">
        <f t="shared" si="81"/>
        <v>2.613635063247377E-2</v>
      </c>
      <c r="EO238">
        <v>8</v>
      </c>
      <c r="EP238">
        <v>9</v>
      </c>
      <c r="EQ238">
        <v>13</v>
      </c>
      <c r="ER238">
        <v>13</v>
      </c>
      <c r="ES238">
        <v>149</v>
      </c>
      <c r="ET238">
        <v>0</v>
      </c>
      <c r="EU238">
        <v>0</v>
      </c>
      <c r="EV238">
        <v>0</v>
      </c>
      <c r="EW238">
        <v>0</v>
      </c>
      <c r="EX238">
        <v>4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4</v>
      </c>
      <c r="FE238">
        <v>1</v>
      </c>
      <c r="FF238">
        <v>4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918</v>
      </c>
      <c r="FX238">
        <v>285.35000610351563</v>
      </c>
      <c r="FY238">
        <v>284</v>
      </c>
      <c r="FZ238">
        <v>286.260009765625</v>
      </c>
      <c r="GA238">
        <v>279.57000732421881</v>
      </c>
      <c r="GB238">
        <v>283</v>
      </c>
      <c r="GC238">
        <v>765</v>
      </c>
      <c r="GD238">
        <v>26</v>
      </c>
      <c r="GE238">
        <v>385</v>
      </c>
      <c r="GF238">
        <v>6</v>
      </c>
      <c r="GG238">
        <v>109</v>
      </c>
      <c r="GH238">
        <v>541</v>
      </c>
      <c r="GI238">
        <v>3</v>
      </c>
      <c r="GJ238">
        <v>230</v>
      </c>
      <c r="GK238">
        <v>5</v>
      </c>
      <c r="GL238">
        <v>1</v>
      </c>
      <c r="GM238">
        <v>4</v>
      </c>
      <c r="GN238">
        <v>0</v>
      </c>
      <c r="GO238">
        <v>1</v>
      </c>
      <c r="GP238">
        <v>0</v>
      </c>
      <c r="GQ238">
        <v>1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2.1</v>
      </c>
      <c r="GX238" t="s">
        <v>218</v>
      </c>
      <c r="GY238">
        <v>875526</v>
      </c>
      <c r="GZ238">
        <v>1551220</v>
      </c>
      <c r="HA238">
        <v>1.8069999999999999</v>
      </c>
      <c r="HB238">
        <v>1.8620000000000001</v>
      </c>
      <c r="HC238">
        <v>23754.5</v>
      </c>
      <c r="HD238">
        <v>3.09</v>
      </c>
      <c r="HE238">
        <v>0</v>
      </c>
      <c r="HF238" s="2">
        <f t="shared" si="82"/>
        <v>-4.7535426180127516E-3</v>
      </c>
      <c r="HG238" s="2">
        <f t="shared" si="83"/>
        <v>7.8949545466563409E-3</v>
      </c>
      <c r="HH238" s="2">
        <f t="shared" si="84"/>
        <v>1.5598565759792904E-2</v>
      </c>
      <c r="HI238" s="2">
        <f t="shared" si="85"/>
        <v>1.2120115462124326E-2</v>
      </c>
      <c r="HJ238" s="3">
        <f t="shared" si="86"/>
        <v>286.24216709125039</v>
      </c>
      <c r="HK238" t="str">
        <f t="shared" si="87"/>
        <v>OKTA</v>
      </c>
    </row>
    <row r="239" spans="1:219" hidden="1" x14ac:dyDescent="0.3">
      <c r="A239">
        <v>230</v>
      </c>
      <c r="B239" t="s">
        <v>919</v>
      </c>
      <c r="C239">
        <v>10</v>
      </c>
      <c r="D239">
        <v>1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71</v>
      </c>
      <c r="N239">
        <v>54</v>
      </c>
      <c r="O239">
        <v>1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30</v>
      </c>
      <c r="W239">
        <v>4</v>
      </c>
      <c r="X239">
        <v>10</v>
      </c>
      <c r="Y239">
        <v>5</v>
      </c>
      <c r="Z239">
        <v>31</v>
      </c>
      <c r="AA239">
        <v>0</v>
      </c>
      <c r="AB239">
        <v>0</v>
      </c>
      <c r="AC239">
        <v>0</v>
      </c>
      <c r="AD239">
        <v>0</v>
      </c>
      <c r="AE239">
        <v>55</v>
      </c>
      <c r="AF239">
        <v>1</v>
      </c>
      <c r="AG239">
        <v>1</v>
      </c>
      <c r="AH239">
        <v>0</v>
      </c>
      <c r="AI239">
        <v>2</v>
      </c>
      <c r="AJ239">
        <v>1</v>
      </c>
      <c r="AK239">
        <v>1</v>
      </c>
      <c r="AL239">
        <v>0</v>
      </c>
      <c r="AM239">
        <v>128</v>
      </c>
      <c r="AN239">
        <v>57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0</v>
      </c>
      <c r="AU239" t="s">
        <v>529</v>
      </c>
      <c r="AV239">
        <v>246.69999694824219</v>
      </c>
      <c r="AW239">
        <v>247</v>
      </c>
      <c r="AX239">
        <v>255.11000061035159</v>
      </c>
      <c r="AY239">
        <v>247</v>
      </c>
      <c r="AZ239">
        <v>250.75</v>
      </c>
      <c r="BA239" s="2">
        <f t="shared" si="70"/>
        <v>1.2145872540801905E-3</v>
      </c>
      <c r="BB239" s="2">
        <f t="shared" si="71"/>
        <v>3.1790210461951296E-2</v>
      </c>
      <c r="BC239" s="2">
        <f t="shared" si="72"/>
        <v>0</v>
      </c>
      <c r="BD239" s="2">
        <f t="shared" si="73"/>
        <v>1.4955134596211339E-2</v>
      </c>
      <c r="BE239">
        <v>0</v>
      </c>
      <c r="BF239">
        <v>0</v>
      </c>
      <c r="BG239">
        <v>24</v>
      </c>
      <c r="BH239">
        <v>69</v>
      </c>
      <c r="BI239">
        <v>101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 t="s">
        <v>607</v>
      </c>
      <c r="CN239">
        <v>250.75</v>
      </c>
      <c r="CO239">
        <v>252.71000671386719</v>
      </c>
      <c r="CP239">
        <v>259.260009765625</v>
      </c>
      <c r="CQ239">
        <v>252.71000671386719</v>
      </c>
      <c r="CR239">
        <v>257.760009765625</v>
      </c>
      <c r="CS239" s="2">
        <f t="shared" si="74"/>
        <v>7.7559521261317821E-3</v>
      </c>
      <c r="CT239" s="2">
        <f t="shared" si="75"/>
        <v>2.526422435021547E-2</v>
      </c>
      <c r="CU239" s="2">
        <f t="shared" si="76"/>
        <v>0</v>
      </c>
      <c r="CV239" s="2">
        <f t="shared" si="77"/>
        <v>1.9591879501981935E-2</v>
      </c>
      <c r="CW239">
        <v>0</v>
      </c>
      <c r="CX239">
        <v>2</v>
      </c>
      <c r="CY239">
        <v>8</v>
      </c>
      <c r="CZ239">
        <v>76</v>
      </c>
      <c r="DA239">
        <v>105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920</v>
      </c>
      <c r="EF239">
        <v>257.760009765625</v>
      </c>
      <c r="EG239">
        <v>258.67001342773438</v>
      </c>
      <c r="EH239">
        <v>259.47000122070313</v>
      </c>
      <c r="EI239">
        <v>252.08999633789071</v>
      </c>
      <c r="EJ239">
        <v>253.49000549316409</v>
      </c>
      <c r="EK239" s="2">
        <f t="shared" si="78"/>
        <v>3.5180098769492796E-3</v>
      </c>
      <c r="EL239" s="2">
        <f t="shared" si="79"/>
        <v>3.0831610174784085E-3</v>
      </c>
      <c r="EM239" s="2">
        <f t="shared" si="80"/>
        <v>2.5437881270617191E-2</v>
      </c>
      <c r="EN239" s="2">
        <f t="shared" si="81"/>
        <v>5.5229363088681316E-3</v>
      </c>
      <c r="EO239">
        <v>4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4</v>
      </c>
      <c r="EY239">
        <v>2</v>
      </c>
      <c r="EZ239">
        <v>3</v>
      </c>
      <c r="FA239">
        <v>6</v>
      </c>
      <c r="FB239">
        <v>177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5</v>
      </c>
      <c r="FP239">
        <v>0</v>
      </c>
      <c r="FQ239">
        <v>0</v>
      </c>
      <c r="FR239">
        <v>0</v>
      </c>
      <c r="FS239">
        <v>1</v>
      </c>
      <c r="FT239">
        <v>0</v>
      </c>
      <c r="FU239">
        <v>0</v>
      </c>
      <c r="FV239">
        <v>0</v>
      </c>
      <c r="FW239" t="s">
        <v>921</v>
      </c>
      <c r="FX239">
        <v>253.49000549316409</v>
      </c>
      <c r="FY239">
        <v>254.9100036621094</v>
      </c>
      <c r="FZ239">
        <v>258.66000366210938</v>
      </c>
      <c r="GA239">
        <v>254.1000061035156</v>
      </c>
      <c r="GB239">
        <v>258.3599853515625</v>
      </c>
      <c r="GC239">
        <v>515</v>
      </c>
      <c r="GD239">
        <v>272</v>
      </c>
      <c r="GE239">
        <v>195</v>
      </c>
      <c r="GF239">
        <v>192</v>
      </c>
      <c r="GG239">
        <v>0</v>
      </c>
      <c r="GH239">
        <v>351</v>
      </c>
      <c r="GI239">
        <v>0</v>
      </c>
      <c r="GJ239">
        <v>181</v>
      </c>
      <c r="GK239">
        <v>0</v>
      </c>
      <c r="GL239">
        <v>208</v>
      </c>
      <c r="GM239">
        <v>0</v>
      </c>
      <c r="GN239">
        <v>177</v>
      </c>
      <c r="GO239">
        <v>1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2.2999999999999998</v>
      </c>
      <c r="GX239" t="s">
        <v>218</v>
      </c>
      <c r="GY239">
        <v>625591</v>
      </c>
      <c r="GZ239">
        <v>813980</v>
      </c>
      <c r="HA239">
        <v>2.3809999999999998</v>
      </c>
      <c r="HB239">
        <v>2.3809999999999998</v>
      </c>
      <c r="HC239">
        <v>1.74</v>
      </c>
      <c r="HD239">
        <v>2.78</v>
      </c>
      <c r="HE239">
        <v>0.1037</v>
      </c>
      <c r="HF239" s="2">
        <f t="shared" si="82"/>
        <v>5.5705862796485706E-3</v>
      </c>
      <c r="HG239" s="2">
        <f t="shared" si="83"/>
        <v>1.4497796129697149E-2</v>
      </c>
      <c r="HH239" s="2">
        <f t="shared" si="84"/>
        <v>3.1775824681540277E-3</v>
      </c>
      <c r="HI239" s="2">
        <f t="shared" si="85"/>
        <v>1.648854114250764E-2</v>
      </c>
      <c r="HJ239" s="3">
        <f t="shared" si="86"/>
        <v>258.60563692662299</v>
      </c>
      <c r="HK239" t="str">
        <f t="shared" si="87"/>
        <v>ODFL</v>
      </c>
    </row>
    <row r="240" spans="1:219" hidden="1" x14ac:dyDescent="0.3">
      <c r="A240">
        <v>231</v>
      </c>
      <c r="B240" t="s">
        <v>922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14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7</v>
      </c>
      <c r="W240">
        <v>5</v>
      </c>
      <c r="X240">
        <v>8</v>
      </c>
      <c r="Y240">
        <v>19</v>
      </c>
      <c r="Z240">
        <v>110</v>
      </c>
      <c r="AA240">
        <v>0</v>
      </c>
      <c r="AB240">
        <v>0</v>
      </c>
      <c r="AC240">
        <v>0</v>
      </c>
      <c r="AD240">
        <v>0</v>
      </c>
      <c r="AE240">
        <v>3</v>
      </c>
      <c r="AF240">
        <v>1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18</v>
      </c>
      <c r="AN240">
        <v>3</v>
      </c>
      <c r="AO240">
        <v>0</v>
      </c>
      <c r="AP240">
        <v>0</v>
      </c>
      <c r="AQ240">
        <v>2</v>
      </c>
      <c r="AR240">
        <v>1</v>
      </c>
      <c r="AS240">
        <v>1</v>
      </c>
      <c r="AT240">
        <v>0</v>
      </c>
      <c r="AU240" t="s">
        <v>235</v>
      </c>
      <c r="AV240">
        <v>136.03999328613281</v>
      </c>
      <c r="AW240">
        <v>136.8500061035156</v>
      </c>
      <c r="AX240">
        <v>139.77000427246091</v>
      </c>
      <c r="AY240">
        <v>134.80999755859381</v>
      </c>
      <c r="AZ240">
        <v>137.72999572753909</v>
      </c>
      <c r="BA240" s="2">
        <f t="shared" si="70"/>
        <v>5.918982690947594E-3</v>
      </c>
      <c r="BB240" s="2">
        <f t="shared" si="71"/>
        <v>2.0891450809811918E-2</v>
      </c>
      <c r="BC240" s="2">
        <f t="shared" si="72"/>
        <v>1.4906894073345445E-2</v>
      </c>
      <c r="BD240" s="2">
        <f t="shared" si="73"/>
        <v>2.1200887675344893E-2</v>
      </c>
      <c r="BE240">
        <v>27</v>
      </c>
      <c r="BF240">
        <v>49</v>
      </c>
      <c r="BG240">
        <v>46</v>
      </c>
      <c r="BH240">
        <v>20</v>
      </c>
      <c r="BI240">
        <v>5</v>
      </c>
      <c r="BJ240">
        <v>1</v>
      </c>
      <c r="BK240">
        <v>55</v>
      </c>
      <c r="BL240">
        <v>1</v>
      </c>
      <c r="BM240">
        <v>5</v>
      </c>
      <c r="BN240">
        <v>9</v>
      </c>
      <c r="BO240">
        <v>9</v>
      </c>
      <c r="BP240">
        <v>3</v>
      </c>
      <c r="BQ240">
        <v>0</v>
      </c>
      <c r="BR240">
        <v>11</v>
      </c>
      <c r="BS240">
        <v>2</v>
      </c>
      <c r="BT240">
        <v>32</v>
      </c>
      <c r="BU240">
        <v>1</v>
      </c>
      <c r="BV240">
        <v>2</v>
      </c>
      <c r="BW240">
        <v>79</v>
      </c>
      <c r="BX240">
        <v>55</v>
      </c>
      <c r="BY240">
        <v>11</v>
      </c>
      <c r="BZ240">
        <v>11</v>
      </c>
      <c r="CA240">
        <v>1</v>
      </c>
      <c r="CB240">
        <v>1</v>
      </c>
      <c r="CC240">
        <v>2</v>
      </c>
      <c r="CD240">
        <v>2</v>
      </c>
      <c r="CE240">
        <v>97</v>
      </c>
      <c r="CF240">
        <v>79</v>
      </c>
      <c r="CG240">
        <v>6</v>
      </c>
      <c r="CH240">
        <v>6</v>
      </c>
      <c r="CI240">
        <v>1</v>
      </c>
      <c r="CJ240">
        <v>1</v>
      </c>
      <c r="CK240">
        <v>2</v>
      </c>
      <c r="CL240">
        <v>2</v>
      </c>
      <c r="CM240" t="s">
        <v>434</v>
      </c>
      <c r="CN240">
        <v>137.72999572753909</v>
      </c>
      <c r="CO240">
        <v>137.69999694824219</v>
      </c>
      <c r="CP240">
        <v>140.67999267578119</v>
      </c>
      <c r="CQ240">
        <v>137.69999694824219</v>
      </c>
      <c r="CR240">
        <v>139.6199951171875</v>
      </c>
      <c r="CS240" s="2">
        <f t="shared" si="74"/>
        <v>-2.1785606362922927E-4</v>
      </c>
      <c r="CT240" s="2">
        <f t="shared" si="75"/>
        <v>2.1182797005163789E-2</v>
      </c>
      <c r="CU240" s="2">
        <f t="shared" si="76"/>
        <v>0</v>
      </c>
      <c r="CV240" s="2">
        <f t="shared" si="77"/>
        <v>1.3751598883338989E-2</v>
      </c>
      <c r="CW240">
        <v>6</v>
      </c>
      <c r="CX240">
        <v>44</v>
      </c>
      <c r="CY240">
        <v>39</v>
      </c>
      <c r="CZ240">
        <v>47</v>
      </c>
      <c r="DA240">
        <v>10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785</v>
      </c>
      <c r="EF240">
        <v>139.6199951171875</v>
      </c>
      <c r="EG240">
        <v>140.08000183105469</v>
      </c>
      <c r="EH240">
        <v>140.55000305175781</v>
      </c>
      <c r="EI240">
        <v>138.25</v>
      </c>
      <c r="EJ240">
        <v>139.96000671386719</v>
      </c>
      <c r="EK240" s="2">
        <f t="shared" si="78"/>
        <v>3.2838856928484317E-3</v>
      </c>
      <c r="EL240" s="2">
        <f t="shared" si="79"/>
        <v>3.3440143045037063E-3</v>
      </c>
      <c r="EM240" s="2">
        <f t="shared" si="80"/>
        <v>1.3063976350184414E-2</v>
      </c>
      <c r="EN240" s="2">
        <f t="shared" si="81"/>
        <v>1.2217823891385704E-2</v>
      </c>
      <c r="EO240">
        <v>38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26</v>
      </c>
      <c r="EY240">
        <v>13</v>
      </c>
      <c r="EZ240">
        <v>14</v>
      </c>
      <c r="FA240">
        <v>5</v>
      </c>
      <c r="FB240">
        <v>57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19</v>
      </c>
      <c r="FP240">
        <v>0</v>
      </c>
      <c r="FQ240">
        <v>20</v>
      </c>
      <c r="FR240">
        <v>0</v>
      </c>
      <c r="FS240">
        <v>1</v>
      </c>
      <c r="FT240">
        <v>0</v>
      </c>
      <c r="FU240">
        <v>1</v>
      </c>
      <c r="FV240">
        <v>0</v>
      </c>
      <c r="FW240" t="s">
        <v>715</v>
      </c>
      <c r="FX240">
        <v>139.96000671386719</v>
      </c>
      <c r="FY240">
        <v>138.9700012207031</v>
      </c>
      <c r="FZ240">
        <v>142.8500061035156</v>
      </c>
      <c r="GA240">
        <v>138.50999450683591</v>
      </c>
      <c r="GB240">
        <v>142.19999694824219</v>
      </c>
      <c r="GC240">
        <v>348</v>
      </c>
      <c r="GD240">
        <v>296</v>
      </c>
      <c r="GE240">
        <v>184</v>
      </c>
      <c r="GF240">
        <v>115</v>
      </c>
      <c r="GG240">
        <v>5</v>
      </c>
      <c r="GH240">
        <v>82</v>
      </c>
      <c r="GI240">
        <v>0</v>
      </c>
      <c r="GJ240">
        <v>57</v>
      </c>
      <c r="GK240">
        <v>2</v>
      </c>
      <c r="GL240">
        <v>178</v>
      </c>
      <c r="GM240">
        <v>0</v>
      </c>
      <c r="GN240">
        <v>57</v>
      </c>
      <c r="GO240">
        <v>2</v>
      </c>
      <c r="GP240">
        <v>0</v>
      </c>
      <c r="GQ240">
        <v>2</v>
      </c>
      <c r="GR240">
        <v>0</v>
      </c>
      <c r="GS240">
        <v>4</v>
      </c>
      <c r="GT240">
        <v>1</v>
      </c>
      <c r="GU240">
        <v>2</v>
      </c>
      <c r="GV240">
        <v>0</v>
      </c>
      <c r="GW240">
        <v>2</v>
      </c>
      <c r="GX240" t="s">
        <v>218</v>
      </c>
      <c r="GY240">
        <v>184789</v>
      </c>
      <c r="GZ240">
        <v>278280</v>
      </c>
      <c r="HA240">
        <v>2.4830000000000001</v>
      </c>
      <c r="HB240">
        <v>3.0009999999999999</v>
      </c>
      <c r="HC240">
        <v>2.6</v>
      </c>
      <c r="HD240">
        <v>3.95</v>
      </c>
      <c r="HE240">
        <v>0</v>
      </c>
      <c r="HF240" s="2">
        <f t="shared" si="82"/>
        <v>-7.1238791427499226E-3</v>
      </c>
      <c r="HG240" s="2">
        <f t="shared" si="83"/>
        <v>2.7161391088782127E-2</v>
      </c>
      <c r="HH240" s="2">
        <f t="shared" si="84"/>
        <v>3.3101152034721304E-3</v>
      </c>
      <c r="HI240" s="2">
        <f t="shared" si="85"/>
        <v>2.5949384814328513E-2</v>
      </c>
      <c r="HJ240" s="3">
        <f t="shared" si="86"/>
        <v>142.74461977346715</v>
      </c>
      <c r="HK240" t="str">
        <f t="shared" si="87"/>
        <v>OMCL</v>
      </c>
    </row>
    <row r="241" spans="1:219" hidden="1" x14ac:dyDescent="0.3">
      <c r="A241">
        <v>232</v>
      </c>
      <c r="B241" t="s">
        <v>923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0</v>
      </c>
      <c r="N241">
        <v>8</v>
      </c>
      <c r="O241">
        <v>35</v>
      </c>
      <c r="P241">
        <v>27</v>
      </c>
      <c r="Q241">
        <v>125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1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924</v>
      </c>
      <c r="AV241">
        <v>80.589996337890625</v>
      </c>
      <c r="AW241">
        <v>80.30999755859375</v>
      </c>
      <c r="AX241">
        <v>81.040000915527344</v>
      </c>
      <c r="AY241">
        <v>79.519996643066406</v>
      </c>
      <c r="AZ241">
        <v>80.639999389648438</v>
      </c>
      <c r="BA241" s="2">
        <f t="shared" si="70"/>
        <v>-3.4864747579228528E-3</v>
      </c>
      <c r="BB241" s="2">
        <f t="shared" si="71"/>
        <v>9.0079386560535379E-3</v>
      </c>
      <c r="BC241" s="2">
        <f t="shared" si="72"/>
        <v>9.8368937808890333E-3</v>
      </c>
      <c r="BD241" s="2">
        <f t="shared" si="73"/>
        <v>1.3888923053808955E-2</v>
      </c>
      <c r="BE241">
        <v>87</v>
      </c>
      <c r="BF241">
        <v>44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25</v>
      </c>
      <c r="BO241">
        <v>12</v>
      </c>
      <c r="BP241">
        <v>8</v>
      </c>
      <c r="BQ241">
        <v>10</v>
      </c>
      <c r="BR241">
        <v>24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24</v>
      </c>
      <c r="BZ241">
        <v>0</v>
      </c>
      <c r="CA241">
        <v>0</v>
      </c>
      <c r="CB241">
        <v>0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737</v>
      </c>
      <c r="CN241">
        <v>80.639999389648438</v>
      </c>
      <c r="CO241">
        <v>81.040000915527344</v>
      </c>
      <c r="CP241">
        <v>81.540000915527344</v>
      </c>
      <c r="CQ241">
        <v>80.470001220703125</v>
      </c>
      <c r="CR241">
        <v>81.230003356933594</v>
      </c>
      <c r="CS241" s="2">
        <f t="shared" si="74"/>
        <v>4.9358529289239561E-3</v>
      </c>
      <c r="CT241" s="2">
        <f t="shared" si="75"/>
        <v>6.1319597054945163E-3</v>
      </c>
      <c r="CU241" s="2">
        <f t="shared" si="76"/>
        <v>7.0335598270582222E-3</v>
      </c>
      <c r="CV241" s="2">
        <f t="shared" si="77"/>
        <v>9.3561751178432573E-3</v>
      </c>
      <c r="CW241">
        <v>72</v>
      </c>
      <c r="CX241">
        <v>9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54</v>
      </c>
      <c r="DG241">
        <v>31</v>
      </c>
      <c r="DH241">
        <v>19</v>
      </c>
      <c r="DI241">
        <v>16</v>
      </c>
      <c r="DJ241">
        <v>10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10</v>
      </c>
      <c r="DR241">
        <v>0</v>
      </c>
      <c r="DS241">
        <v>0</v>
      </c>
      <c r="DT241">
        <v>0</v>
      </c>
      <c r="DU241">
        <v>1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638</v>
      </c>
      <c r="EF241">
        <v>81.230003356933594</v>
      </c>
      <c r="EG241">
        <v>81.599998474121094</v>
      </c>
      <c r="EH241">
        <v>81.849998474121094</v>
      </c>
      <c r="EI241">
        <v>80.430000305175781</v>
      </c>
      <c r="EJ241">
        <v>80.739997863769531</v>
      </c>
      <c r="EK241" s="2">
        <f t="shared" si="78"/>
        <v>4.534253971890001E-3</v>
      </c>
      <c r="EL241" s="2">
        <f t="shared" si="79"/>
        <v>3.0543678028173149E-3</v>
      </c>
      <c r="EM241" s="2">
        <f t="shared" si="80"/>
        <v>1.4338213122839338E-2</v>
      </c>
      <c r="EN241" s="2">
        <f t="shared" si="81"/>
        <v>3.8394546296223186E-3</v>
      </c>
      <c r="EO241">
        <v>7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18</v>
      </c>
      <c r="EY241">
        <v>7</v>
      </c>
      <c r="EZ241">
        <v>9</v>
      </c>
      <c r="FA241">
        <v>2</v>
      </c>
      <c r="FB241">
        <v>157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7</v>
      </c>
      <c r="FP241">
        <v>0</v>
      </c>
      <c r="FQ241">
        <v>0</v>
      </c>
      <c r="FR241">
        <v>0</v>
      </c>
      <c r="FS241">
        <v>1</v>
      </c>
      <c r="FT241">
        <v>0</v>
      </c>
      <c r="FU241">
        <v>0</v>
      </c>
      <c r="FV241">
        <v>0</v>
      </c>
      <c r="FW241" t="s">
        <v>652</v>
      </c>
      <c r="FX241">
        <v>80.739997863769531</v>
      </c>
      <c r="FY241">
        <v>80.230003356933594</v>
      </c>
      <c r="FZ241">
        <v>81.370002746582031</v>
      </c>
      <c r="GA241">
        <v>79.790000915527344</v>
      </c>
      <c r="GB241">
        <v>81.25</v>
      </c>
      <c r="GC241">
        <v>414</v>
      </c>
      <c r="GD241">
        <v>403</v>
      </c>
      <c r="GE241">
        <v>88</v>
      </c>
      <c r="GF241">
        <v>323</v>
      </c>
      <c r="GG241">
        <v>0</v>
      </c>
      <c r="GH241">
        <v>152</v>
      </c>
      <c r="GI241">
        <v>0</v>
      </c>
      <c r="GJ241">
        <v>0</v>
      </c>
      <c r="GK241">
        <v>1</v>
      </c>
      <c r="GL241">
        <v>191</v>
      </c>
      <c r="GM241">
        <v>0</v>
      </c>
      <c r="GN241">
        <v>167</v>
      </c>
      <c r="GO241">
        <v>2</v>
      </c>
      <c r="GP241">
        <v>1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2.8</v>
      </c>
      <c r="GX241" t="s">
        <v>281</v>
      </c>
      <c r="GY241">
        <v>1506283</v>
      </c>
      <c r="GZ241">
        <v>2715400</v>
      </c>
      <c r="HA241">
        <v>0.85599999999999998</v>
      </c>
      <c r="HB241">
        <v>1.0189999999999999</v>
      </c>
      <c r="HC241">
        <v>1.4</v>
      </c>
      <c r="HD241">
        <v>4.97</v>
      </c>
      <c r="HE241">
        <v>0.58760000000000001</v>
      </c>
      <c r="HF241" s="2">
        <f t="shared" si="82"/>
        <v>-6.3566556836229804E-3</v>
      </c>
      <c r="HG241" s="2">
        <f t="shared" si="83"/>
        <v>1.4010069450271945E-2</v>
      </c>
      <c r="HH241" s="2">
        <f t="shared" si="84"/>
        <v>5.4842630312345042E-3</v>
      </c>
      <c r="HI241" s="2">
        <f t="shared" si="85"/>
        <v>1.7969219501201894E-2</v>
      </c>
      <c r="HJ241" s="3">
        <f t="shared" si="86"/>
        <v>81.354031275959784</v>
      </c>
      <c r="HK241" t="str">
        <f t="shared" si="87"/>
        <v>OMC</v>
      </c>
    </row>
    <row r="242" spans="1:219" hidden="1" x14ac:dyDescent="0.3">
      <c r="A242">
        <v>233</v>
      </c>
      <c r="B242" t="s">
        <v>925</v>
      </c>
      <c r="C242">
        <v>9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2</v>
      </c>
      <c r="N242">
        <v>5</v>
      </c>
      <c r="O242">
        <v>1</v>
      </c>
      <c r="P242">
        <v>6</v>
      </c>
      <c r="Q242">
        <v>181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1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926</v>
      </c>
      <c r="AV242">
        <v>41.369998931884773</v>
      </c>
      <c r="AW242">
        <v>41.860000610351563</v>
      </c>
      <c r="AX242">
        <v>41.900001525878913</v>
      </c>
      <c r="AY242">
        <v>40.569999694824219</v>
      </c>
      <c r="AZ242">
        <v>40.930000305175781</v>
      </c>
      <c r="BA242" s="2">
        <f t="shared" si="70"/>
        <v>1.1705725545202661E-2</v>
      </c>
      <c r="BB242" s="2">
        <f t="shared" si="71"/>
        <v>9.5467575347563116E-4</v>
      </c>
      <c r="BC242" s="2">
        <f t="shared" si="72"/>
        <v>3.081703049971618E-2</v>
      </c>
      <c r="BD242" s="2">
        <f t="shared" si="73"/>
        <v>8.7955193664154274E-3</v>
      </c>
      <c r="BE242">
        <v>10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17</v>
      </c>
      <c r="BO242">
        <v>16</v>
      </c>
      <c r="BP242">
        <v>8</v>
      </c>
      <c r="BQ242">
        <v>6</v>
      </c>
      <c r="BR242">
        <v>147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14</v>
      </c>
      <c r="CF242">
        <v>0</v>
      </c>
      <c r="CG242">
        <v>43</v>
      </c>
      <c r="CH242">
        <v>0</v>
      </c>
      <c r="CI242">
        <v>2</v>
      </c>
      <c r="CJ242">
        <v>0</v>
      </c>
      <c r="CK242">
        <v>1</v>
      </c>
      <c r="CL242">
        <v>0</v>
      </c>
      <c r="CM242" t="s">
        <v>521</v>
      </c>
      <c r="CN242">
        <v>40.930000305175781</v>
      </c>
      <c r="CO242">
        <v>41.360000610351563</v>
      </c>
      <c r="CP242">
        <v>42.869998931884773</v>
      </c>
      <c r="CQ242">
        <v>41.360000610351563</v>
      </c>
      <c r="CR242">
        <v>42.549999237060547</v>
      </c>
      <c r="CS242" s="2">
        <f t="shared" si="74"/>
        <v>1.0396525600344431E-2</v>
      </c>
      <c r="CT242" s="2">
        <f t="shared" si="75"/>
        <v>3.5222728228484823E-2</v>
      </c>
      <c r="CU242" s="2">
        <f t="shared" si="76"/>
        <v>0</v>
      </c>
      <c r="CV242" s="2">
        <f t="shared" si="77"/>
        <v>2.7967065759016752E-2</v>
      </c>
      <c r="CW242">
        <v>0</v>
      </c>
      <c r="CX242">
        <v>2</v>
      </c>
      <c r="CY242">
        <v>1</v>
      </c>
      <c r="CZ242">
        <v>1</v>
      </c>
      <c r="DA242">
        <v>191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826</v>
      </c>
      <c r="EF242">
        <v>42.549999237060547</v>
      </c>
      <c r="EG242">
        <v>42.779998779296882</v>
      </c>
      <c r="EH242">
        <v>43.939998626708977</v>
      </c>
      <c r="EI242">
        <v>42.590000152587891</v>
      </c>
      <c r="EJ242">
        <v>43.799999237060547</v>
      </c>
      <c r="EK242" s="2">
        <f t="shared" si="78"/>
        <v>5.3763335390192291E-3</v>
      </c>
      <c r="EL242" s="2">
        <f t="shared" si="79"/>
        <v>2.6399633219537422E-2</v>
      </c>
      <c r="EM242" s="2">
        <f t="shared" si="80"/>
        <v>4.4412957487258709E-3</v>
      </c>
      <c r="EN242" s="2">
        <f t="shared" si="81"/>
        <v>2.7625550355006356E-2</v>
      </c>
      <c r="EO242">
        <v>1</v>
      </c>
      <c r="EP242">
        <v>1</v>
      </c>
      <c r="EQ242">
        <v>17</v>
      </c>
      <c r="ER242">
        <v>36</v>
      </c>
      <c r="ES242">
        <v>140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1</v>
      </c>
      <c r="EZ242">
        <v>0</v>
      </c>
      <c r="FA242">
        <v>1</v>
      </c>
      <c r="FB242">
        <v>0</v>
      </c>
      <c r="FC242">
        <v>1</v>
      </c>
      <c r="FD242">
        <v>2</v>
      </c>
      <c r="FE242">
        <v>1</v>
      </c>
      <c r="FF242">
        <v>2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927</v>
      </c>
      <c r="FX242">
        <v>43.799999237060547</v>
      </c>
      <c r="FY242">
        <v>43.849998474121087</v>
      </c>
      <c r="FZ242">
        <v>43.979999542236328</v>
      </c>
      <c r="GA242">
        <v>43.029998779296882</v>
      </c>
      <c r="GB242">
        <v>43.299999237060547</v>
      </c>
      <c r="GC242">
        <v>595</v>
      </c>
      <c r="GD242">
        <v>197</v>
      </c>
      <c r="GE242">
        <v>390</v>
      </c>
      <c r="GF242">
        <v>2</v>
      </c>
      <c r="GG242">
        <v>0</v>
      </c>
      <c r="GH242">
        <v>555</v>
      </c>
      <c r="GI242">
        <v>0</v>
      </c>
      <c r="GJ242">
        <v>368</v>
      </c>
      <c r="GK242">
        <v>3</v>
      </c>
      <c r="GL242">
        <v>147</v>
      </c>
      <c r="GM242">
        <v>2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1</v>
      </c>
      <c r="GT242">
        <v>0</v>
      </c>
      <c r="GU242">
        <v>0</v>
      </c>
      <c r="GV242">
        <v>0</v>
      </c>
      <c r="GW242">
        <v>2.2000000000000002</v>
      </c>
      <c r="GX242" t="s">
        <v>218</v>
      </c>
      <c r="GY242">
        <v>5097931</v>
      </c>
      <c r="GZ242">
        <v>5424420</v>
      </c>
      <c r="HA242">
        <v>1.0489999999999999</v>
      </c>
      <c r="HB242">
        <v>1.9019999999999999</v>
      </c>
      <c r="HC242">
        <v>3.84</v>
      </c>
      <c r="HD242">
        <v>2.2599999999999998</v>
      </c>
      <c r="HE242">
        <v>0</v>
      </c>
      <c r="HF242" s="2">
        <f t="shared" si="82"/>
        <v>1.140233496018217E-3</v>
      </c>
      <c r="HG242" s="2">
        <f t="shared" si="83"/>
        <v>2.9559133576251284E-3</v>
      </c>
      <c r="HH242" s="2">
        <f t="shared" si="84"/>
        <v>1.8700107716266956E-2</v>
      </c>
      <c r="HI242" s="2">
        <f t="shared" si="85"/>
        <v>6.2355765016404163E-3</v>
      </c>
      <c r="HJ242" s="3">
        <f t="shared" si="86"/>
        <v>43.979615270342585</v>
      </c>
      <c r="HK242" t="str">
        <f t="shared" si="87"/>
        <v>ON</v>
      </c>
    </row>
    <row r="243" spans="1:219" hidden="1" x14ac:dyDescent="0.3">
      <c r="A243">
        <v>234</v>
      </c>
      <c r="B243" t="s">
        <v>928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2</v>
      </c>
      <c r="N243">
        <v>1</v>
      </c>
      <c r="O243">
        <v>16</v>
      </c>
      <c r="P243">
        <v>55</v>
      </c>
      <c r="Q243">
        <v>93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2</v>
      </c>
      <c r="AC243">
        <v>1</v>
      </c>
      <c r="AD243">
        <v>2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584</v>
      </c>
      <c r="AV243">
        <v>122.75</v>
      </c>
      <c r="AW243">
        <v>123.5500030517578</v>
      </c>
      <c r="AX243">
        <v>123.5500030517578</v>
      </c>
      <c r="AY243">
        <v>120.86000061035161</v>
      </c>
      <c r="AZ243">
        <v>121.629997253418</v>
      </c>
      <c r="BA243" s="2">
        <f t="shared" si="70"/>
        <v>6.4751358316248453E-3</v>
      </c>
      <c r="BB243" s="2">
        <f t="shared" si="71"/>
        <v>0</v>
      </c>
      <c r="BC243" s="2">
        <f t="shared" si="72"/>
        <v>2.1772580938579922E-2</v>
      </c>
      <c r="BD243" s="2">
        <f t="shared" si="73"/>
        <v>6.3306475413470453E-3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0</v>
      </c>
      <c r="BR243">
        <v>181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1</v>
      </c>
      <c r="CJ243">
        <v>0</v>
      </c>
      <c r="CK243">
        <v>0</v>
      </c>
      <c r="CL243">
        <v>0</v>
      </c>
      <c r="CM243" t="s">
        <v>929</v>
      </c>
      <c r="CN243">
        <v>121.629997253418</v>
      </c>
      <c r="CO243">
        <v>122.2900009155273</v>
      </c>
      <c r="CP243">
        <v>125.4100036621094</v>
      </c>
      <c r="CQ243">
        <v>122.0699996948242</v>
      </c>
      <c r="CR243">
        <v>124.51999664306641</v>
      </c>
      <c r="CS243" s="2">
        <f t="shared" si="74"/>
        <v>5.3970370199376561E-3</v>
      </c>
      <c r="CT243" s="2">
        <f t="shared" si="75"/>
        <v>2.4878420026111181E-2</v>
      </c>
      <c r="CU243" s="2">
        <f t="shared" si="76"/>
        <v>1.7990123399791447E-3</v>
      </c>
      <c r="CV243" s="2">
        <f t="shared" si="77"/>
        <v>1.9675530150109588E-2</v>
      </c>
      <c r="CW243">
        <v>3</v>
      </c>
      <c r="CX243">
        <v>12</v>
      </c>
      <c r="CY243">
        <v>70</v>
      </c>
      <c r="CZ243">
        <v>39</v>
      </c>
      <c r="DA243">
        <v>58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v>1</v>
      </c>
      <c r="DM243">
        <v>1</v>
      </c>
      <c r="DN243">
        <v>1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723</v>
      </c>
      <c r="EF243">
        <v>124.51999664306641</v>
      </c>
      <c r="EG243">
        <v>125.4499969482422</v>
      </c>
      <c r="EH243">
        <v>126.1600036621094</v>
      </c>
      <c r="EI243">
        <v>123.3000030517578</v>
      </c>
      <c r="EJ243">
        <v>123.5899963378906</v>
      </c>
      <c r="EK243" s="2">
        <f t="shared" si="78"/>
        <v>7.4133146895132285E-3</v>
      </c>
      <c r="EL243" s="2">
        <f t="shared" si="79"/>
        <v>5.6278273086357578E-3</v>
      </c>
      <c r="EM243" s="2">
        <f t="shared" si="80"/>
        <v>1.713825387633483E-2</v>
      </c>
      <c r="EN243" s="2">
        <f t="shared" si="81"/>
        <v>2.3464139066722289E-3</v>
      </c>
      <c r="EO243">
        <v>5</v>
      </c>
      <c r="EP243">
        <v>3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2</v>
      </c>
      <c r="EY243">
        <v>1</v>
      </c>
      <c r="EZ243">
        <v>5</v>
      </c>
      <c r="FA243">
        <v>3</v>
      </c>
      <c r="FB243">
        <v>154</v>
      </c>
      <c r="FC243">
        <v>0</v>
      </c>
      <c r="FD243">
        <v>0</v>
      </c>
      <c r="FE243">
        <v>0</v>
      </c>
      <c r="FF243">
        <v>0</v>
      </c>
      <c r="FG243">
        <v>3</v>
      </c>
      <c r="FH243">
        <v>0</v>
      </c>
      <c r="FI243">
        <v>0</v>
      </c>
      <c r="FJ243">
        <v>0</v>
      </c>
      <c r="FK243">
        <v>1</v>
      </c>
      <c r="FL243">
        <v>0</v>
      </c>
      <c r="FM243">
        <v>0</v>
      </c>
      <c r="FN243">
        <v>0</v>
      </c>
      <c r="FO243">
        <v>9</v>
      </c>
      <c r="FP243">
        <v>3</v>
      </c>
      <c r="FQ243">
        <v>0</v>
      </c>
      <c r="FR243">
        <v>0</v>
      </c>
      <c r="FS243">
        <v>1</v>
      </c>
      <c r="FT243">
        <v>1</v>
      </c>
      <c r="FU243">
        <v>0</v>
      </c>
      <c r="FV243">
        <v>0</v>
      </c>
      <c r="FW243" t="s">
        <v>573</v>
      </c>
      <c r="FX243">
        <v>123.5899963378906</v>
      </c>
      <c r="FY243">
        <v>123.38999938964839</v>
      </c>
      <c r="FZ243">
        <v>125.36000061035161</v>
      </c>
      <c r="GA243">
        <v>122.620002746582</v>
      </c>
      <c r="GB243">
        <v>123.38999938964839</v>
      </c>
      <c r="GC243">
        <v>357</v>
      </c>
      <c r="GD243">
        <v>351</v>
      </c>
      <c r="GE243">
        <v>190</v>
      </c>
      <c r="GF243">
        <v>166</v>
      </c>
      <c r="GG243">
        <v>0</v>
      </c>
      <c r="GH243">
        <v>245</v>
      </c>
      <c r="GI243">
        <v>0</v>
      </c>
      <c r="GJ243">
        <v>97</v>
      </c>
      <c r="GK243">
        <v>3</v>
      </c>
      <c r="GL243">
        <v>335</v>
      </c>
      <c r="GM243">
        <v>1</v>
      </c>
      <c r="GN243">
        <v>154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1.7</v>
      </c>
      <c r="GX243" t="s">
        <v>218</v>
      </c>
      <c r="GY243">
        <v>340497</v>
      </c>
      <c r="GZ243">
        <v>465600</v>
      </c>
      <c r="HA243">
        <v>1.244</v>
      </c>
      <c r="HB243">
        <v>2.1909999999999998</v>
      </c>
      <c r="HC243">
        <v>1.02</v>
      </c>
      <c r="HD243">
        <v>2.2999999999999998</v>
      </c>
      <c r="HE243">
        <v>0.26569998</v>
      </c>
      <c r="HF243" s="2">
        <f t="shared" si="82"/>
        <v>-1.6208521697989031E-3</v>
      </c>
      <c r="HG243" s="2">
        <f t="shared" si="83"/>
        <v>1.5714751205421873E-2</v>
      </c>
      <c r="HH243" s="2">
        <f t="shared" si="84"/>
        <v>6.2403488684269481E-3</v>
      </c>
      <c r="HI243" s="2">
        <f t="shared" si="85"/>
        <v>6.2403488684269481E-3</v>
      </c>
      <c r="HJ243" s="3">
        <f t="shared" si="86"/>
        <v>125.32904253129388</v>
      </c>
      <c r="HK243" t="str">
        <f t="shared" si="87"/>
        <v>OSK</v>
      </c>
    </row>
    <row r="244" spans="1:219" hidden="1" x14ac:dyDescent="0.3">
      <c r="A244">
        <v>235</v>
      </c>
      <c r="B244" t="s">
        <v>930</v>
      </c>
      <c r="C244">
        <v>9</v>
      </c>
      <c r="D244">
        <v>1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2</v>
      </c>
      <c r="N244">
        <v>5</v>
      </c>
      <c r="O244">
        <v>72</v>
      </c>
      <c r="P244">
        <v>108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2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0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589</v>
      </c>
      <c r="AV244">
        <v>95.790000915527344</v>
      </c>
      <c r="AW244">
        <v>95.860000610351563</v>
      </c>
      <c r="AX244">
        <v>96.160003662109375</v>
      </c>
      <c r="AY244">
        <v>94.379997253417955</v>
      </c>
      <c r="AZ244">
        <v>94.790000915527344</v>
      </c>
      <c r="BA244" s="2">
        <f t="shared" si="70"/>
        <v>7.3022839952563423E-4</v>
      </c>
      <c r="BB244" s="2">
        <f t="shared" si="71"/>
        <v>3.1198319502147021E-3</v>
      </c>
      <c r="BC244" s="2">
        <f t="shared" si="72"/>
        <v>1.5439217061446464E-2</v>
      </c>
      <c r="BD244" s="2">
        <f t="shared" si="73"/>
        <v>4.3253893675427868E-3</v>
      </c>
      <c r="BE244">
        <v>50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31</v>
      </c>
      <c r="BO244">
        <v>14</v>
      </c>
      <c r="BP244">
        <v>5</v>
      </c>
      <c r="BQ244">
        <v>12</v>
      </c>
      <c r="BR244">
        <v>97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52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0</v>
      </c>
      <c r="CM244" t="s">
        <v>568</v>
      </c>
      <c r="CN244">
        <v>94.790000915527344</v>
      </c>
      <c r="CO244">
        <v>95.349998474121094</v>
      </c>
      <c r="CP244">
        <v>96.199996948242202</v>
      </c>
      <c r="CQ244">
        <v>94.830001831054673</v>
      </c>
      <c r="CR244">
        <v>95.849998474121094</v>
      </c>
      <c r="CS244" s="2">
        <f t="shared" si="74"/>
        <v>5.8730735978537174E-3</v>
      </c>
      <c r="CT244" s="2">
        <f t="shared" si="75"/>
        <v>8.8357432545286274E-3</v>
      </c>
      <c r="CU244" s="2">
        <f t="shared" si="76"/>
        <v>5.4535569102033277E-3</v>
      </c>
      <c r="CV244" s="2">
        <f t="shared" si="77"/>
        <v>1.0641592689663026E-2</v>
      </c>
      <c r="CW244">
        <v>120</v>
      </c>
      <c r="CX244">
        <v>67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5</v>
      </c>
      <c r="DG244">
        <v>1</v>
      </c>
      <c r="DH244">
        <v>0</v>
      </c>
      <c r="DI244">
        <v>2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1</v>
      </c>
      <c r="DR244">
        <v>0</v>
      </c>
      <c r="DS244">
        <v>0</v>
      </c>
      <c r="DT244">
        <v>0</v>
      </c>
      <c r="DU244">
        <v>1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234</v>
      </c>
      <c r="EF244">
        <v>95.849998474121094</v>
      </c>
      <c r="EG244">
        <v>96.730003356933594</v>
      </c>
      <c r="EH244">
        <v>97.279998779296875</v>
      </c>
      <c r="EI244">
        <v>95.959999084472656</v>
      </c>
      <c r="EJ244">
        <v>96.800003051757798</v>
      </c>
      <c r="EK244" s="2">
        <f t="shared" si="78"/>
        <v>9.0975380158447861E-3</v>
      </c>
      <c r="EL244" s="2">
        <f t="shared" si="79"/>
        <v>5.6537359093833395E-3</v>
      </c>
      <c r="EM244" s="2">
        <f t="shared" si="80"/>
        <v>7.9603457638641739E-3</v>
      </c>
      <c r="EN244" s="2">
        <f t="shared" si="81"/>
        <v>8.6777266611861581E-3</v>
      </c>
      <c r="EO244">
        <v>86</v>
      </c>
      <c r="EP244">
        <v>5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86</v>
      </c>
      <c r="EY244">
        <v>45</v>
      </c>
      <c r="EZ244">
        <v>8</v>
      </c>
      <c r="FA244">
        <v>0</v>
      </c>
      <c r="FB244">
        <v>1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1</v>
      </c>
      <c r="FJ244">
        <v>0</v>
      </c>
      <c r="FK244">
        <v>0</v>
      </c>
      <c r="FL244">
        <v>0</v>
      </c>
      <c r="FM244">
        <v>1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285</v>
      </c>
      <c r="FX244">
        <v>96.800003051757798</v>
      </c>
      <c r="FY244">
        <v>97.300003051757813</v>
      </c>
      <c r="FZ244">
        <v>97.699996948242188</v>
      </c>
      <c r="GA244">
        <v>96.139999389648438</v>
      </c>
      <c r="GB244">
        <v>97.160003662109375</v>
      </c>
      <c r="GC244">
        <v>515</v>
      </c>
      <c r="GD244">
        <v>310</v>
      </c>
      <c r="GE244">
        <v>278</v>
      </c>
      <c r="GF244">
        <v>149</v>
      </c>
      <c r="GG244">
        <v>0</v>
      </c>
      <c r="GH244">
        <v>108</v>
      </c>
      <c r="GI244">
        <v>0</v>
      </c>
      <c r="GJ244">
        <v>0</v>
      </c>
      <c r="GK244">
        <v>0</v>
      </c>
      <c r="GL244">
        <v>100</v>
      </c>
      <c r="GM244">
        <v>0</v>
      </c>
      <c r="GN244">
        <v>2</v>
      </c>
      <c r="GO244">
        <v>3</v>
      </c>
      <c r="GP244">
        <v>2</v>
      </c>
      <c r="GQ244">
        <v>1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2.5</v>
      </c>
      <c r="GX244" t="s">
        <v>218</v>
      </c>
      <c r="GY244">
        <v>515814</v>
      </c>
      <c r="GZ244">
        <v>916625</v>
      </c>
      <c r="HA244">
        <v>1.1359999999999999</v>
      </c>
      <c r="HB244">
        <v>1.81</v>
      </c>
      <c r="HC244">
        <v>1.71</v>
      </c>
      <c r="HD244">
        <v>2.19</v>
      </c>
      <c r="HF244" s="2">
        <f t="shared" si="82"/>
        <v>5.1387459847667127E-3</v>
      </c>
      <c r="HG244" s="2">
        <f t="shared" si="83"/>
        <v>4.0941034695863854E-3</v>
      </c>
      <c r="HH244" s="2">
        <f t="shared" si="84"/>
        <v>1.1921928321958264E-2</v>
      </c>
      <c r="HI244" s="2">
        <f t="shared" si="85"/>
        <v>1.0498190963518006E-2</v>
      </c>
      <c r="HJ244" s="3">
        <f t="shared" si="86"/>
        <v>97.698359331842781</v>
      </c>
      <c r="HK244" t="str">
        <f t="shared" si="87"/>
        <v>OC</v>
      </c>
    </row>
    <row r="245" spans="1:219" hidden="1" x14ac:dyDescent="0.3">
      <c r="A245">
        <v>236</v>
      </c>
      <c r="B245" t="s">
        <v>931</v>
      </c>
      <c r="C245">
        <v>10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7</v>
      </c>
      <c r="N245">
        <v>138</v>
      </c>
      <c r="O245">
        <v>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0</v>
      </c>
      <c r="X245">
        <v>0</v>
      </c>
      <c r="Y245">
        <v>2</v>
      </c>
      <c r="Z245">
        <v>1</v>
      </c>
      <c r="AA245">
        <v>1</v>
      </c>
      <c r="AB245">
        <v>6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1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481</v>
      </c>
      <c r="AV245">
        <v>93.480003356933594</v>
      </c>
      <c r="AW245">
        <v>93.879997253417955</v>
      </c>
      <c r="AX245">
        <v>94.910003662109375</v>
      </c>
      <c r="AY245">
        <v>93.160003662109375</v>
      </c>
      <c r="AZ245">
        <v>93.400001525878906</v>
      </c>
      <c r="BA245" s="2">
        <f t="shared" si="70"/>
        <v>4.2606935256359613E-3</v>
      </c>
      <c r="BB245" s="2">
        <f t="shared" si="71"/>
        <v>1.0852453576530863E-2</v>
      </c>
      <c r="BC245" s="2">
        <f t="shared" si="72"/>
        <v>7.6692971066567583E-3</v>
      </c>
      <c r="BD245" s="2">
        <f t="shared" si="73"/>
        <v>2.5695702339258997E-3</v>
      </c>
      <c r="BE245">
        <v>42</v>
      </c>
      <c r="BF245">
        <v>38</v>
      </c>
      <c r="BG245">
        <v>4</v>
      </c>
      <c r="BH245">
        <v>0</v>
      </c>
      <c r="BI245">
        <v>0</v>
      </c>
      <c r="BJ245">
        <v>1</v>
      </c>
      <c r="BK245">
        <v>4</v>
      </c>
      <c r="BL245">
        <v>0</v>
      </c>
      <c r="BM245">
        <v>0</v>
      </c>
      <c r="BN245">
        <v>26</v>
      </c>
      <c r="BO245">
        <v>13</v>
      </c>
      <c r="BP245">
        <v>10</v>
      </c>
      <c r="BQ245">
        <v>12</v>
      </c>
      <c r="BR245">
        <v>6</v>
      </c>
      <c r="BS245">
        <v>1</v>
      </c>
      <c r="BT245">
        <v>19</v>
      </c>
      <c r="BU245">
        <v>0</v>
      </c>
      <c r="BV245">
        <v>0</v>
      </c>
      <c r="BW245">
        <v>42</v>
      </c>
      <c r="BX245">
        <v>4</v>
      </c>
      <c r="BY245">
        <v>4</v>
      </c>
      <c r="BZ245">
        <v>4</v>
      </c>
      <c r="CA245">
        <v>1</v>
      </c>
      <c r="CB245">
        <v>1</v>
      </c>
      <c r="CC245">
        <v>1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932</v>
      </c>
      <c r="CN245">
        <v>93.400001525878906</v>
      </c>
      <c r="CO245">
        <v>93.349998474121094</v>
      </c>
      <c r="CP245">
        <v>95.239997863769517</v>
      </c>
      <c r="CQ245">
        <v>92.769996643066406</v>
      </c>
      <c r="CR245">
        <v>94.839996337890625</v>
      </c>
      <c r="CS245" s="2">
        <f t="shared" si="74"/>
        <v>-5.3565133985156166E-4</v>
      </c>
      <c r="CT245" s="2">
        <f t="shared" si="75"/>
        <v>1.9844597144488163E-2</v>
      </c>
      <c r="CU245" s="2">
        <f t="shared" si="76"/>
        <v>6.213195935032334E-3</v>
      </c>
      <c r="CV245" s="2">
        <f t="shared" si="77"/>
        <v>2.1826231281677155E-2</v>
      </c>
      <c r="CW245">
        <v>8</v>
      </c>
      <c r="CX245">
        <v>24</v>
      </c>
      <c r="CY245">
        <v>67</v>
      </c>
      <c r="CZ245">
        <v>44</v>
      </c>
      <c r="DA245">
        <v>3</v>
      </c>
      <c r="DB245">
        <v>0</v>
      </c>
      <c r="DC245">
        <v>0</v>
      </c>
      <c r="DD245">
        <v>0</v>
      </c>
      <c r="DE245">
        <v>0</v>
      </c>
      <c r="DF245">
        <v>5</v>
      </c>
      <c r="DG245">
        <v>2</v>
      </c>
      <c r="DH245">
        <v>1</v>
      </c>
      <c r="DI245">
        <v>3</v>
      </c>
      <c r="DJ245">
        <v>3</v>
      </c>
      <c r="DK245">
        <v>1</v>
      </c>
      <c r="DL245">
        <v>14</v>
      </c>
      <c r="DM245">
        <v>1</v>
      </c>
      <c r="DN245">
        <v>0</v>
      </c>
      <c r="DO245">
        <v>0</v>
      </c>
      <c r="DP245">
        <v>0</v>
      </c>
      <c r="DQ245">
        <v>3</v>
      </c>
      <c r="DR245">
        <v>3</v>
      </c>
      <c r="DS245">
        <v>0</v>
      </c>
      <c r="DT245">
        <v>0</v>
      </c>
      <c r="DU245">
        <v>1</v>
      </c>
      <c r="DV245">
        <v>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431</v>
      </c>
      <c r="EF245">
        <v>94.839996337890625</v>
      </c>
      <c r="EG245">
        <v>95.279998779296875</v>
      </c>
      <c r="EH245">
        <v>96.169998168945327</v>
      </c>
      <c r="EI245">
        <v>94.400001525878906</v>
      </c>
      <c r="EJ245">
        <v>94.819999694824219</v>
      </c>
      <c r="EK245" s="2">
        <f t="shared" si="78"/>
        <v>4.6179937766944734E-3</v>
      </c>
      <c r="EL245" s="2">
        <f t="shared" si="79"/>
        <v>9.2544390828099843E-3</v>
      </c>
      <c r="EM245" s="2">
        <f t="shared" si="80"/>
        <v>9.2359074799776009E-3</v>
      </c>
      <c r="EN245" s="2">
        <f t="shared" si="81"/>
        <v>4.4294259681192383E-3</v>
      </c>
      <c r="EO245">
        <v>58</v>
      </c>
      <c r="EP245">
        <v>14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30</v>
      </c>
      <c r="EY245">
        <v>4</v>
      </c>
      <c r="EZ245">
        <v>9</v>
      </c>
      <c r="FA245">
        <v>16</v>
      </c>
      <c r="FB245">
        <v>53</v>
      </c>
      <c r="FC245">
        <v>0</v>
      </c>
      <c r="FD245">
        <v>0</v>
      </c>
      <c r="FE245">
        <v>0</v>
      </c>
      <c r="FF245">
        <v>0</v>
      </c>
      <c r="FG245">
        <v>16</v>
      </c>
      <c r="FH245">
        <v>0</v>
      </c>
      <c r="FI245">
        <v>43</v>
      </c>
      <c r="FJ245">
        <v>0</v>
      </c>
      <c r="FK245">
        <v>2</v>
      </c>
      <c r="FL245">
        <v>0</v>
      </c>
      <c r="FM245">
        <v>1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245</v>
      </c>
      <c r="FX245">
        <v>94.819999694824219</v>
      </c>
      <c r="FY245">
        <v>94.930000305175781</v>
      </c>
      <c r="FZ245">
        <v>96.5</v>
      </c>
      <c r="GA245">
        <v>94.930000305175781</v>
      </c>
      <c r="GB245">
        <v>95.779998779296875</v>
      </c>
      <c r="GC245">
        <v>453</v>
      </c>
      <c r="GD245">
        <v>199</v>
      </c>
      <c r="GE245">
        <v>218</v>
      </c>
      <c r="GF245">
        <v>126</v>
      </c>
      <c r="GG245">
        <v>0</v>
      </c>
      <c r="GH245">
        <v>47</v>
      </c>
      <c r="GI245">
        <v>0</v>
      </c>
      <c r="GJ245">
        <v>47</v>
      </c>
      <c r="GK245">
        <v>0</v>
      </c>
      <c r="GL245">
        <v>63</v>
      </c>
      <c r="GM245">
        <v>0</v>
      </c>
      <c r="GN245">
        <v>56</v>
      </c>
      <c r="GO245">
        <v>4</v>
      </c>
      <c r="GP245">
        <v>2</v>
      </c>
      <c r="GQ245">
        <v>3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1.8</v>
      </c>
      <c r="GX245" t="s">
        <v>218</v>
      </c>
      <c r="GY245">
        <v>244440</v>
      </c>
      <c r="GZ245">
        <v>495175</v>
      </c>
      <c r="HA245">
        <v>0.76700000000000002</v>
      </c>
      <c r="HB245">
        <v>1.0609999999999999</v>
      </c>
      <c r="HC245">
        <v>2.59</v>
      </c>
      <c r="HD245">
        <v>5.44</v>
      </c>
      <c r="HE245">
        <v>0.70309997000000002</v>
      </c>
      <c r="HF245" s="2">
        <f t="shared" si="82"/>
        <v>1.1587549773299788E-3</v>
      </c>
      <c r="HG245" s="2">
        <f t="shared" si="83"/>
        <v>1.6269426889370164E-2</v>
      </c>
      <c r="HH245" s="2">
        <f t="shared" si="84"/>
        <v>0</v>
      </c>
      <c r="HI245" s="2">
        <f t="shared" si="85"/>
        <v>8.8744882538547287E-3</v>
      </c>
      <c r="HJ245" s="3">
        <f t="shared" si="86"/>
        <v>96.474457004748729</v>
      </c>
      <c r="HK245" t="str">
        <f t="shared" si="87"/>
        <v>PZZA</v>
      </c>
    </row>
    <row r="246" spans="1:219" hidden="1" x14ac:dyDescent="0.3">
      <c r="A246">
        <v>237</v>
      </c>
      <c r="B246" t="s">
        <v>933</v>
      </c>
      <c r="C246">
        <v>11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1</v>
      </c>
      <c r="N246">
        <v>4</v>
      </c>
      <c r="O246">
        <v>7</v>
      </c>
      <c r="P246">
        <v>55</v>
      </c>
      <c r="Q246">
        <v>87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934</v>
      </c>
      <c r="AV246">
        <v>32.680000305175781</v>
      </c>
      <c r="AW246">
        <v>32.740001678466797</v>
      </c>
      <c r="AX246">
        <v>33.159999847412109</v>
      </c>
      <c r="AY246">
        <v>32.470001220703118</v>
      </c>
      <c r="AZ246">
        <v>32.689998626708977</v>
      </c>
      <c r="BA246" s="2">
        <f t="shared" si="70"/>
        <v>1.8326624989295492E-3</v>
      </c>
      <c r="BB246" s="2">
        <f t="shared" si="71"/>
        <v>1.2665807324425904E-2</v>
      </c>
      <c r="BC246" s="2">
        <f t="shared" si="72"/>
        <v>8.2468064728676849E-3</v>
      </c>
      <c r="BD246" s="2">
        <f t="shared" si="73"/>
        <v>6.7298077469515327E-3</v>
      </c>
      <c r="BE246">
        <v>76</v>
      </c>
      <c r="BF246">
        <v>22</v>
      </c>
      <c r="BG246">
        <v>8</v>
      </c>
      <c r="BH246">
        <v>0</v>
      </c>
      <c r="BI246">
        <v>0</v>
      </c>
      <c r="BJ246">
        <v>1</v>
      </c>
      <c r="BK246">
        <v>8</v>
      </c>
      <c r="BL246">
        <v>0</v>
      </c>
      <c r="BM246">
        <v>0</v>
      </c>
      <c r="BN246">
        <v>20</v>
      </c>
      <c r="BO246">
        <v>15</v>
      </c>
      <c r="BP246">
        <v>13</v>
      </c>
      <c r="BQ246">
        <v>6</v>
      </c>
      <c r="BR246">
        <v>11</v>
      </c>
      <c r="BS246">
        <v>1</v>
      </c>
      <c r="BT246">
        <v>32</v>
      </c>
      <c r="BU246">
        <v>0</v>
      </c>
      <c r="BV246">
        <v>0</v>
      </c>
      <c r="BW246">
        <v>19</v>
      </c>
      <c r="BX246">
        <v>8</v>
      </c>
      <c r="BY246">
        <v>11</v>
      </c>
      <c r="BZ246">
        <v>7</v>
      </c>
      <c r="CA246">
        <v>1</v>
      </c>
      <c r="CB246">
        <v>1</v>
      </c>
      <c r="CC246">
        <v>2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590</v>
      </c>
      <c r="CN246">
        <v>32.689998626708977</v>
      </c>
      <c r="CO246">
        <v>32.889999389648438</v>
      </c>
      <c r="CP246">
        <v>33.549999237060547</v>
      </c>
      <c r="CQ246">
        <v>32.840000152587891</v>
      </c>
      <c r="CR246">
        <v>33.459999084472663</v>
      </c>
      <c r="CS246" s="2">
        <f t="shared" si="74"/>
        <v>6.0808989556383475E-3</v>
      </c>
      <c r="CT246" s="2">
        <f t="shared" si="75"/>
        <v>1.96721270468182E-2</v>
      </c>
      <c r="CU246" s="2">
        <f t="shared" si="76"/>
        <v>1.5201957430344137E-3</v>
      </c>
      <c r="CV246" s="2">
        <f t="shared" si="77"/>
        <v>1.8529556152094728E-2</v>
      </c>
      <c r="CW246">
        <v>54</v>
      </c>
      <c r="CX246">
        <v>46</v>
      </c>
      <c r="CY246">
        <v>32</v>
      </c>
      <c r="CZ246">
        <v>41</v>
      </c>
      <c r="DA246">
        <v>3</v>
      </c>
      <c r="DB246">
        <v>1</v>
      </c>
      <c r="DC246">
        <v>12</v>
      </c>
      <c r="DD246">
        <v>0</v>
      </c>
      <c r="DE246">
        <v>0</v>
      </c>
      <c r="DF246">
        <v>5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5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264</v>
      </c>
      <c r="EF246">
        <v>33.459999084472663</v>
      </c>
      <c r="EG246">
        <v>33.650001525878913</v>
      </c>
      <c r="EH246">
        <v>33.840000152587891</v>
      </c>
      <c r="EI246">
        <v>32.950000762939453</v>
      </c>
      <c r="EJ246">
        <v>33.029998779296882</v>
      </c>
      <c r="EK246" s="2">
        <f t="shared" si="78"/>
        <v>5.6464318808463476E-3</v>
      </c>
      <c r="EL246" s="2">
        <f t="shared" si="79"/>
        <v>5.614616603199063E-3</v>
      </c>
      <c r="EM246" s="2">
        <f t="shared" si="80"/>
        <v>2.0802399144057016E-2</v>
      </c>
      <c r="EN246" s="2">
        <f t="shared" si="81"/>
        <v>2.4219806029048829E-3</v>
      </c>
      <c r="EO246">
        <v>7</v>
      </c>
      <c r="EP246">
        <v>1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3</v>
      </c>
      <c r="EZ246">
        <v>2</v>
      </c>
      <c r="FA246">
        <v>2</v>
      </c>
      <c r="FB246">
        <v>167</v>
      </c>
      <c r="FC246">
        <v>0</v>
      </c>
      <c r="FD246">
        <v>0</v>
      </c>
      <c r="FE246">
        <v>0</v>
      </c>
      <c r="FF246">
        <v>0</v>
      </c>
      <c r="FG246">
        <v>1</v>
      </c>
      <c r="FH246">
        <v>0</v>
      </c>
      <c r="FI246">
        <v>0</v>
      </c>
      <c r="FJ246">
        <v>0</v>
      </c>
      <c r="FK246">
        <v>1</v>
      </c>
      <c r="FL246">
        <v>0</v>
      </c>
      <c r="FM246">
        <v>0</v>
      </c>
      <c r="FN246">
        <v>0</v>
      </c>
      <c r="FO246">
        <v>8</v>
      </c>
      <c r="FP246">
        <v>1</v>
      </c>
      <c r="FQ246">
        <v>0</v>
      </c>
      <c r="FR246">
        <v>0</v>
      </c>
      <c r="FS246">
        <v>1</v>
      </c>
      <c r="FT246">
        <v>1</v>
      </c>
      <c r="FU246">
        <v>0</v>
      </c>
      <c r="FV246">
        <v>0</v>
      </c>
      <c r="FW246" t="s">
        <v>935</v>
      </c>
      <c r="FX246">
        <v>33.029998779296882</v>
      </c>
      <c r="FY246">
        <v>32.830001831054688</v>
      </c>
      <c r="FZ246">
        <v>33.540000915527337</v>
      </c>
      <c r="GA246">
        <v>32.610000610351563</v>
      </c>
      <c r="GB246">
        <v>32.889999389648438</v>
      </c>
      <c r="GC246">
        <v>444</v>
      </c>
      <c r="GD246">
        <v>245</v>
      </c>
      <c r="GE246">
        <v>184</v>
      </c>
      <c r="GF246">
        <v>180</v>
      </c>
      <c r="GG246">
        <v>0</v>
      </c>
      <c r="GH246">
        <v>186</v>
      </c>
      <c r="GI246">
        <v>0</v>
      </c>
      <c r="GJ246">
        <v>44</v>
      </c>
      <c r="GK246">
        <v>0</v>
      </c>
      <c r="GL246">
        <v>178</v>
      </c>
      <c r="GM246">
        <v>0</v>
      </c>
      <c r="GN246">
        <v>167</v>
      </c>
      <c r="GO246">
        <v>2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2.8</v>
      </c>
      <c r="GX246" t="s">
        <v>281</v>
      </c>
      <c r="GY246">
        <v>635880</v>
      </c>
      <c r="GZ246">
        <v>653500</v>
      </c>
      <c r="HA246">
        <v>0.64600000000000002</v>
      </c>
      <c r="HB246">
        <v>1.4350000000000001</v>
      </c>
      <c r="HC246">
        <v>1.36</v>
      </c>
      <c r="HD246">
        <v>12.09</v>
      </c>
      <c r="HF246" s="2">
        <f t="shared" si="82"/>
        <v>-6.0918957382760652E-3</v>
      </c>
      <c r="HG246" s="2">
        <f t="shared" si="83"/>
        <v>2.1168725852477643E-2</v>
      </c>
      <c r="HH246" s="2">
        <f t="shared" si="84"/>
        <v>6.701224746659018E-3</v>
      </c>
      <c r="HI246" s="2">
        <f t="shared" si="85"/>
        <v>8.5131889477930711E-3</v>
      </c>
      <c r="HJ246" s="3">
        <f t="shared" si="86"/>
        <v>33.524971139552626</v>
      </c>
      <c r="HK246" t="str">
        <f t="shared" si="87"/>
        <v>PDCO</v>
      </c>
    </row>
    <row r="247" spans="1:219" hidden="1" x14ac:dyDescent="0.3">
      <c r="A247">
        <v>238</v>
      </c>
      <c r="B247" t="s">
        <v>936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6</v>
      </c>
      <c r="N247">
        <v>19</v>
      </c>
      <c r="O247">
        <v>49</v>
      </c>
      <c r="P247">
        <v>47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1</v>
      </c>
      <c r="X247">
        <v>1</v>
      </c>
      <c r="Y247">
        <v>0</v>
      </c>
      <c r="Z247">
        <v>2</v>
      </c>
      <c r="AA247">
        <v>1</v>
      </c>
      <c r="AB247">
        <v>7</v>
      </c>
      <c r="AC247">
        <v>0</v>
      </c>
      <c r="AD247">
        <v>0</v>
      </c>
      <c r="AE247">
        <v>4</v>
      </c>
      <c r="AF247">
        <v>0</v>
      </c>
      <c r="AG247">
        <v>2</v>
      </c>
      <c r="AH247">
        <v>2</v>
      </c>
      <c r="AI247">
        <v>1</v>
      </c>
      <c r="AJ247">
        <v>0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808</v>
      </c>
      <c r="AV247">
        <v>192.3500061035156</v>
      </c>
      <c r="AW247">
        <v>192.80999755859369</v>
      </c>
      <c r="AX247">
        <v>197.19999694824219</v>
      </c>
      <c r="AY247">
        <v>191.3500061035156</v>
      </c>
      <c r="AZ247">
        <v>194.05999755859369</v>
      </c>
      <c r="BA247" s="2">
        <f t="shared" si="70"/>
        <v>2.3857240853826234E-3</v>
      </c>
      <c r="BB247" s="2">
        <f t="shared" si="71"/>
        <v>2.2261660535424443E-2</v>
      </c>
      <c r="BC247" s="2">
        <f t="shared" si="72"/>
        <v>7.5721771358584489E-3</v>
      </c>
      <c r="BD247" s="2">
        <f t="shared" si="73"/>
        <v>1.396470931243754E-2</v>
      </c>
      <c r="BE247">
        <v>29</v>
      </c>
      <c r="BF247">
        <v>30</v>
      </c>
      <c r="BG247">
        <v>20</v>
      </c>
      <c r="BH247">
        <v>21</v>
      </c>
      <c r="BI247">
        <v>6</v>
      </c>
      <c r="BJ247">
        <v>1</v>
      </c>
      <c r="BK247">
        <v>47</v>
      </c>
      <c r="BL247">
        <v>1</v>
      </c>
      <c r="BM247">
        <v>6</v>
      </c>
      <c r="BN247">
        <v>8</v>
      </c>
      <c r="BO247">
        <v>3</v>
      </c>
      <c r="BP247">
        <v>5</v>
      </c>
      <c r="BQ247">
        <v>0</v>
      </c>
      <c r="BR247">
        <v>5</v>
      </c>
      <c r="BS247">
        <v>1</v>
      </c>
      <c r="BT247">
        <v>15</v>
      </c>
      <c r="BU247">
        <v>1</v>
      </c>
      <c r="BV247">
        <v>15</v>
      </c>
      <c r="BW247">
        <v>0</v>
      </c>
      <c r="BX247">
        <v>0</v>
      </c>
      <c r="BY247">
        <v>5</v>
      </c>
      <c r="BZ247">
        <v>5</v>
      </c>
      <c r="CA247">
        <v>0</v>
      </c>
      <c r="CB247">
        <v>0</v>
      </c>
      <c r="CC247">
        <v>1</v>
      </c>
      <c r="CD247">
        <v>1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484</v>
      </c>
      <c r="CN247">
        <v>194.05999755859369</v>
      </c>
      <c r="CO247">
        <v>195.19999694824219</v>
      </c>
      <c r="CP247">
        <v>198.50999450683599</v>
      </c>
      <c r="CQ247">
        <v>195.19999694824219</v>
      </c>
      <c r="CR247">
        <v>195.3999938964844</v>
      </c>
      <c r="CS247" s="2">
        <f t="shared" si="74"/>
        <v>5.8401608989305798E-3</v>
      </c>
      <c r="CT247" s="2">
        <f t="shared" si="75"/>
        <v>1.6674211123812288E-2</v>
      </c>
      <c r="CU247" s="2">
        <f t="shared" si="76"/>
        <v>0</v>
      </c>
      <c r="CV247" s="2">
        <f t="shared" si="77"/>
        <v>1.0235258673967351E-3</v>
      </c>
      <c r="CW247">
        <v>12</v>
      </c>
      <c r="CX247">
        <v>33</v>
      </c>
      <c r="CY247">
        <v>66</v>
      </c>
      <c r="CZ247">
        <v>17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865</v>
      </c>
      <c r="EF247">
        <v>195.3999938964844</v>
      </c>
      <c r="EG247">
        <v>195.63999938964841</v>
      </c>
      <c r="EH247">
        <v>200.41999816894531</v>
      </c>
      <c r="EI247">
        <v>193.58999633789071</v>
      </c>
      <c r="EJ247">
        <v>199.8800048828125</v>
      </c>
      <c r="EK247" s="2">
        <f t="shared" si="78"/>
        <v>1.2267710790879738E-3</v>
      </c>
      <c r="EL247" s="2">
        <f t="shared" si="79"/>
        <v>2.3849909305295847E-2</v>
      </c>
      <c r="EM247" s="2">
        <f t="shared" si="80"/>
        <v>1.0478445400497027E-2</v>
      </c>
      <c r="EN247" s="2">
        <f t="shared" si="81"/>
        <v>3.1468923310310926E-2</v>
      </c>
      <c r="EO247">
        <v>8</v>
      </c>
      <c r="EP247">
        <v>3</v>
      </c>
      <c r="EQ247">
        <v>9</v>
      </c>
      <c r="ER247">
        <v>33</v>
      </c>
      <c r="ES247">
        <v>32</v>
      </c>
      <c r="ET247">
        <v>0</v>
      </c>
      <c r="EU247">
        <v>0</v>
      </c>
      <c r="EV247">
        <v>0</v>
      </c>
      <c r="EW247">
        <v>0</v>
      </c>
      <c r="EX247">
        <v>6</v>
      </c>
      <c r="EY247">
        <v>0</v>
      </c>
      <c r="EZ247">
        <v>2</v>
      </c>
      <c r="FA247">
        <v>0</v>
      </c>
      <c r="FB247">
        <v>3</v>
      </c>
      <c r="FC247">
        <v>1</v>
      </c>
      <c r="FD247">
        <v>11</v>
      </c>
      <c r="FE247">
        <v>1</v>
      </c>
      <c r="FF247">
        <v>11</v>
      </c>
      <c r="FG247">
        <v>0</v>
      </c>
      <c r="FH247">
        <v>0</v>
      </c>
      <c r="FI247">
        <v>3</v>
      </c>
      <c r="FJ247">
        <v>3</v>
      </c>
      <c r="FK247">
        <v>0</v>
      </c>
      <c r="FL247">
        <v>0</v>
      </c>
      <c r="FM247">
        <v>1</v>
      </c>
      <c r="FN247">
        <v>1</v>
      </c>
      <c r="FO247">
        <v>1</v>
      </c>
      <c r="FP247">
        <v>0</v>
      </c>
      <c r="FQ247">
        <v>1</v>
      </c>
      <c r="FR247">
        <v>1</v>
      </c>
      <c r="FS247">
        <v>1</v>
      </c>
      <c r="FT247">
        <v>0</v>
      </c>
      <c r="FU247">
        <v>1</v>
      </c>
      <c r="FV247">
        <v>1</v>
      </c>
      <c r="FW247" t="s">
        <v>937</v>
      </c>
      <c r="FX247">
        <v>199.8800048828125</v>
      </c>
      <c r="FY247">
        <v>201.42999267578119</v>
      </c>
      <c r="FZ247">
        <v>201.42999267578119</v>
      </c>
      <c r="GA247">
        <v>198.0050048828125</v>
      </c>
      <c r="GB247">
        <v>199.58000183105469</v>
      </c>
      <c r="GC247">
        <v>440</v>
      </c>
      <c r="GD247">
        <v>39</v>
      </c>
      <c r="GE247">
        <v>213</v>
      </c>
      <c r="GF247">
        <v>11</v>
      </c>
      <c r="GG247">
        <v>6</v>
      </c>
      <c r="GH247">
        <v>156</v>
      </c>
      <c r="GI247">
        <v>0</v>
      </c>
      <c r="GJ247">
        <v>82</v>
      </c>
      <c r="GK247">
        <v>26</v>
      </c>
      <c r="GL247">
        <v>10</v>
      </c>
      <c r="GM247">
        <v>11</v>
      </c>
      <c r="GN247">
        <v>3</v>
      </c>
      <c r="GO247">
        <v>3</v>
      </c>
      <c r="GP247">
        <v>1</v>
      </c>
      <c r="GQ247">
        <v>3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2.2000000000000002</v>
      </c>
      <c r="GX247" t="s">
        <v>218</v>
      </c>
      <c r="GY247">
        <v>112060</v>
      </c>
      <c r="GZ247">
        <v>326550</v>
      </c>
      <c r="HA247">
        <v>0.105</v>
      </c>
      <c r="HB247">
        <v>1.099</v>
      </c>
      <c r="HC247">
        <v>4.71</v>
      </c>
      <c r="HD247">
        <v>2.5299999999999998</v>
      </c>
      <c r="HE247">
        <v>0</v>
      </c>
      <c r="HF247" s="2">
        <f t="shared" si="82"/>
        <v>7.6949205646029695E-3</v>
      </c>
      <c r="HG247" s="2">
        <f t="shared" si="83"/>
        <v>0</v>
      </c>
      <c r="HH247" s="2">
        <f t="shared" si="84"/>
        <v>1.700336552402848E-2</v>
      </c>
      <c r="HI247" s="2">
        <f t="shared" si="85"/>
        <v>7.8915569385324957E-3</v>
      </c>
      <c r="HJ247" s="3">
        <f t="shared" si="86"/>
        <v>201.42999267578119</v>
      </c>
      <c r="HK247" t="str">
        <f t="shared" si="87"/>
        <v>PCTY</v>
      </c>
    </row>
    <row r="248" spans="1:219" hidden="1" x14ac:dyDescent="0.3">
      <c r="A248">
        <v>239</v>
      </c>
      <c r="B248" t="s">
        <v>938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16</v>
      </c>
      <c r="N248">
        <v>41</v>
      </c>
      <c r="O248">
        <v>27</v>
      </c>
      <c r="P248">
        <v>84</v>
      </c>
      <c r="Q248">
        <v>23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1</v>
      </c>
      <c r="X248">
        <v>0</v>
      </c>
      <c r="Y248">
        <v>1</v>
      </c>
      <c r="Z248">
        <v>3</v>
      </c>
      <c r="AA248">
        <v>1</v>
      </c>
      <c r="AB248">
        <v>7</v>
      </c>
      <c r="AC248">
        <v>1</v>
      </c>
      <c r="AD248">
        <v>7</v>
      </c>
      <c r="AE248">
        <v>0</v>
      </c>
      <c r="AF248">
        <v>0</v>
      </c>
      <c r="AG248">
        <v>3</v>
      </c>
      <c r="AH248">
        <v>3</v>
      </c>
      <c r="AI248">
        <v>0</v>
      </c>
      <c r="AJ248">
        <v>0</v>
      </c>
      <c r="AK248">
        <v>1</v>
      </c>
      <c r="AL248">
        <v>1</v>
      </c>
      <c r="AM248">
        <v>1</v>
      </c>
      <c r="AN248">
        <v>0</v>
      </c>
      <c r="AO248">
        <v>2</v>
      </c>
      <c r="AP248">
        <v>2</v>
      </c>
      <c r="AQ248">
        <v>1</v>
      </c>
      <c r="AR248">
        <v>0</v>
      </c>
      <c r="AS248">
        <v>1</v>
      </c>
      <c r="AT248">
        <v>1</v>
      </c>
      <c r="AU248" t="s">
        <v>728</v>
      </c>
      <c r="AV248">
        <v>17.79999923706055</v>
      </c>
      <c r="AW248">
        <v>17.770000457763668</v>
      </c>
      <c r="AX248">
        <v>17.819999694824219</v>
      </c>
      <c r="AY248">
        <v>17.340000152587891</v>
      </c>
      <c r="AZ248">
        <v>17.35000038146973</v>
      </c>
      <c r="BA248" s="2">
        <f t="shared" si="70"/>
        <v>-1.6881698662971623E-3</v>
      </c>
      <c r="BB248" s="2">
        <f t="shared" si="71"/>
        <v>2.8057933735583518E-3</v>
      </c>
      <c r="BC248" s="2">
        <f t="shared" si="72"/>
        <v>2.4198103213211364E-2</v>
      </c>
      <c r="BD248" s="2">
        <f t="shared" si="73"/>
        <v>5.763820554447463E-4</v>
      </c>
      <c r="BE248">
        <v>3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2</v>
      </c>
      <c r="BO248">
        <v>1</v>
      </c>
      <c r="BP248">
        <v>0</v>
      </c>
      <c r="BQ248">
        <v>1</v>
      </c>
      <c r="BR248">
        <v>191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3</v>
      </c>
      <c r="CF248">
        <v>0</v>
      </c>
      <c r="CG248">
        <v>0</v>
      </c>
      <c r="CH248">
        <v>0</v>
      </c>
      <c r="CI248">
        <v>1</v>
      </c>
      <c r="CJ248">
        <v>0</v>
      </c>
      <c r="CK248">
        <v>0</v>
      </c>
      <c r="CL248">
        <v>0</v>
      </c>
      <c r="CM248" t="s">
        <v>939</v>
      </c>
      <c r="CN248">
        <v>17.35000038146973</v>
      </c>
      <c r="CO248">
        <v>17.420000076293949</v>
      </c>
      <c r="CP248">
        <v>17.909999847412109</v>
      </c>
      <c r="CQ248">
        <v>17.260000228881839</v>
      </c>
      <c r="CR248">
        <v>17.89999961853027</v>
      </c>
      <c r="CS248" s="2">
        <f t="shared" si="74"/>
        <v>4.0183521537108247E-3</v>
      </c>
      <c r="CT248" s="2">
        <f t="shared" si="75"/>
        <v>2.7359004762301131E-2</v>
      </c>
      <c r="CU248" s="2">
        <f t="shared" si="76"/>
        <v>9.1848362061631716E-3</v>
      </c>
      <c r="CV248" s="2">
        <f t="shared" si="77"/>
        <v>3.5754156608243548E-2</v>
      </c>
      <c r="CW248">
        <v>3</v>
      </c>
      <c r="CX248">
        <v>9</v>
      </c>
      <c r="CY248">
        <v>47</v>
      </c>
      <c r="CZ248">
        <v>97</v>
      </c>
      <c r="DA248">
        <v>37</v>
      </c>
      <c r="DB248">
        <v>0</v>
      </c>
      <c r="DC248">
        <v>0</v>
      </c>
      <c r="DD248">
        <v>0</v>
      </c>
      <c r="DE248">
        <v>0</v>
      </c>
      <c r="DF248">
        <v>1</v>
      </c>
      <c r="DG248">
        <v>0</v>
      </c>
      <c r="DH248">
        <v>0</v>
      </c>
      <c r="DI248">
        <v>0</v>
      </c>
      <c r="DJ248">
        <v>3</v>
      </c>
      <c r="DK248">
        <v>1</v>
      </c>
      <c r="DL248">
        <v>4</v>
      </c>
      <c r="DM248">
        <v>1</v>
      </c>
      <c r="DN248">
        <v>4</v>
      </c>
      <c r="DO248">
        <v>0</v>
      </c>
      <c r="DP248">
        <v>0</v>
      </c>
      <c r="DQ248">
        <v>3</v>
      </c>
      <c r="DR248">
        <v>3</v>
      </c>
      <c r="DS248">
        <v>0</v>
      </c>
      <c r="DT248">
        <v>0</v>
      </c>
      <c r="DU248">
        <v>1</v>
      </c>
      <c r="DV248">
        <v>1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940</v>
      </c>
      <c r="EF248">
        <v>17.89999961853027</v>
      </c>
      <c r="EG248">
        <v>18.04999923706055</v>
      </c>
      <c r="EH248">
        <v>18.20000076293945</v>
      </c>
      <c r="EI248">
        <v>17.95999908447266</v>
      </c>
      <c r="EJ248">
        <v>18.180000305175781</v>
      </c>
      <c r="EK248" s="2">
        <f t="shared" si="78"/>
        <v>8.3102285246804408E-3</v>
      </c>
      <c r="EL248" s="2">
        <f t="shared" si="79"/>
        <v>8.2418417357622564E-3</v>
      </c>
      <c r="EM248" s="2">
        <f t="shared" si="80"/>
        <v>4.9861582488658351E-3</v>
      </c>
      <c r="EN248" s="2">
        <f t="shared" si="81"/>
        <v>1.2101277063262139E-2</v>
      </c>
      <c r="EO248">
        <v>132</v>
      </c>
      <c r="EP248">
        <v>46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14</v>
      </c>
      <c r="EY248">
        <v>10</v>
      </c>
      <c r="EZ248">
        <v>3</v>
      </c>
      <c r="FA248">
        <v>1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941</v>
      </c>
      <c r="FX248">
        <v>18.180000305175781</v>
      </c>
      <c r="FY248">
        <v>18.129999160766602</v>
      </c>
      <c r="FZ248">
        <v>18.280000686645511</v>
      </c>
      <c r="GA248">
        <v>18.010000228881839</v>
      </c>
      <c r="GB248">
        <v>18.260000228881839</v>
      </c>
      <c r="GC248">
        <v>565</v>
      </c>
      <c r="GD248">
        <v>234</v>
      </c>
      <c r="GE248">
        <v>371</v>
      </c>
      <c r="GF248">
        <v>32</v>
      </c>
      <c r="GG248">
        <v>0</v>
      </c>
      <c r="GH248">
        <v>241</v>
      </c>
      <c r="GI248">
        <v>0</v>
      </c>
      <c r="GJ248">
        <v>134</v>
      </c>
      <c r="GK248">
        <v>11</v>
      </c>
      <c r="GL248">
        <v>197</v>
      </c>
      <c r="GM248">
        <v>4</v>
      </c>
      <c r="GN248">
        <v>3</v>
      </c>
      <c r="GO248">
        <v>2</v>
      </c>
      <c r="GP248">
        <v>1</v>
      </c>
      <c r="GQ248">
        <v>2</v>
      </c>
      <c r="GR248">
        <v>1</v>
      </c>
      <c r="GS248">
        <v>1</v>
      </c>
      <c r="GT248">
        <v>0</v>
      </c>
      <c r="GU248">
        <v>1</v>
      </c>
      <c r="GV248">
        <v>0</v>
      </c>
      <c r="GW248">
        <v>3</v>
      </c>
      <c r="GX248" t="s">
        <v>281</v>
      </c>
      <c r="GY248">
        <v>4505746</v>
      </c>
      <c r="GZ248">
        <v>5110550</v>
      </c>
      <c r="HC248">
        <v>1</v>
      </c>
      <c r="HD248">
        <v>2.04</v>
      </c>
      <c r="HE248">
        <v>1.3846000000000001</v>
      </c>
      <c r="HF248" s="2">
        <f t="shared" si="82"/>
        <v>-2.7579231507843804E-3</v>
      </c>
      <c r="HG248" s="2">
        <f t="shared" si="83"/>
        <v>8.2057724422567313E-3</v>
      </c>
      <c r="HH248" s="2">
        <f t="shared" si="84"/>
        <v>6.6188051538601522E-3</v>
      </c>
      <c r="HI248" s="2">
        <f t="shared" si="85"/>
        <v>1.3691127977346618E-2</v>
      </c>
      <c r="HJ248" s="3">
        <f t="shared" si="86"/>
        <v>18.278769808258158</v>
      </c>
      <c r="HK248" t="str">
        <f t="shared" si="87"/>
        <v>PBCT</v>
      </c>
    </row>
    <row r="249" spans="1:219" hidden="1" x14ac:dyDescent="0.3">
      <c r="A249">
        <v>240</v>
      </c>
      <c r="B249" t="s">
        <v>942</v>
      </c>
      <c r="C249">
        <v>9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2</v>
      </c>
      <c r="N249">
        <v>31</v>
      </c>
      <c r="O249">
        <v>79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569</v>
      </c>
      <c r="AV249">
        <v>63.759998321533203</v>
      </c>
      <c r="AW249">
        <v>63.849998474121087</v>
      </c>
      <c r="AX249">
        <v>64.050003051757813</v>
      </c>
      <c r="AY249">
        <v>62.909999847412109</v>
      </c>
      <c r="AZ249">
        <v>63.130001068115227</v>
      </c>
      <c r="BA249" s="2">
        <f t="shared" si="70"/>
        <v>1.409556064819073E-3</v>
      </c>
      <c r="BB249" s="2">
        <f t="shared" si="71"/>
        <v>3.1226318205653802E-3</v>
      </c>
      <c r="BC249" s="2">
        <f t="shared" si="72"/>
        <v>1.4721983542254402E-2</v>
      </c>
      <c r="BD249" s="2">
        <f t="shared" si="73"/>
        <v>3.4848917627253728E-3</v>
      </c>
      <c r="BE249">
        <v>4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8</v>
      </c>
      <c r="BO249">
        <v>11</v>
      </c>
      <c r="BP249">
        <v>15</v>
      </c>
      <c r="BQ249">
        <v>6</v>
      </c>
      <c r="BR249">
        <v>67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4</v>
      </c>
      <c r="CF249">
        <v>0</v>
      </c>
      <c r="CG249">
        <v>0</v>
      </c>
      <c r="CH249">
        <v>0</v>
      </c>
      <c r="CI249">
        <v>1</v>
      </c>
      <c r="CJ249">
        <v>0</v>
      </c>
      <c r="CK249">
        <v>0</v>
      </c>
      <c r="CL249">
        <v>0</v>
      </c>
      <c r="CM249" t="s">
        <v>459</v>
      </c>
      <c r="CN249">
        <v>63.130001068115227</v>
      </c>
      <c r="CO249">
        <v>63.150001525878913</v>
      </c>
      <c r="CP249">
        <v>64.980003356933594</v>
      </c>
      <c r="CQ249">
        <v>63.150001525878913</v>
      </c>
      <c r="CR249">
        <v>64.19000244140625</v>
      </c>
      <c r="CS249" s="2">
        <f t="shared" si="74"/>
        <v>3.1671349612694133E-4</v>
      </c>
      <c r="CT249" s="2">
        <f t="shared" si="75"/>
        <v>2.816253826584969E-2</v>
      </c>
      <c r="CU249" s="2">
        <f t="shared" si="76"/>
        <v>0</v>
      </c>
      <c r="CV249" s="2">
        <f t="shared" si="77"/>
        <v>1.6201914254118766E-2</v>
      </c>
      <c r="CW249">
        <v>11</v>
      </c>
      <c r="CX249">
        <v>10</v>
      </c>
      <c r="CY249">
        <v>15</v>
      </c>
      <c r="CZ249">
        <v>10</v>
      </c>
      <c r="DA249">
        <v>90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267</v>
      </c>
      <c r="EF249">
        <v>64.19000244140625</v>
      </c>
      <c r="EG249">
        <v>64.199996948242188</v>
      </c>
      <c r="EH249">
        <v>66.349998474121094</v>
      </c>
      <c r="EI249">
        <v>63.450000762939453</v>
      </c>
      <c r="EJ249">
        <v>64.970001220703125</v>
      </c>
      <c r="EK249" s="2">
        <f t="shared" si="78"/>
        <v>1.5567768397239945E-4</v>
      </c>
      <c r="EL249" s="2">
        <f t="shared" si="79"/>
        <v>3.2403942356042159E-2</v>
      </c>
      <c r="EM249" s="2">
        <f t="shared" si="80"/>
        <v>1.1682184127008277E-2</v>
      </c>
      <c r="EN249" s="2">
        <f t="shared" si="81"/>
        <v>2.3395419873861956E-2</v>
      </c>
      <c r="EO249">
        <v>7</v>
      </c>
      <c r="EP249">
        <v>10</v>
      </c>
      <c r="EQ249">
        <v>48</v>
      </c>
      <c r="ER249">
        <v>61</v>
      </c>
      <c r="ES249">
        <v>49</v>
      </c>
      <c r="ET249">
        <v>0</v>
      </c>
      <c r="EU249">
        <v>0</v>
      </c>
      <c r="EV249">
        <v>0</v>
      </c>
      <c r="EW249">
        <v>0</v>
      </c>
      <c r="EX249">
        <v>2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6</v>
      </c>
      <c r="FE249">
        <v>1</v>
      </c>
      <c r="FF249">
        <v>6</v>
      </c>
      <c r="FG249">
        <v>0</v>
      </c>
      <c r="FH249">
        <v>0</v>
      </c>
      <c r="FI249">
        <v>1</v>
      </c>
      <c r="FJ249">
        <v>1</v>
      </c>
      <c r="FK249">
        <v>0</v>
      </c>
      <c r="FL249">
        <v>0</v>
      </c>
      <c r="FM249">
        <v>1</v>
      </c>
      <c r="FN249">
        <v>1</v>
      </c>
      <c r="FO249">
        <v>0</v>
      </c>
      <c r="FP249">
        <v>0</v>
      </c>
      <c r="FQ249">
        <v>1</v>
      </c>
      <c r="FR249">
        <v>1</v>
      </c>
      <c r="FS249">
        <v>0</v>
      </c>
      <c r="FT249">
        <v>0</v>
      </c>
      <c r="FU249">
        <v>1</v>
      </c>
      <c r="FV249">
        <v>1</v>
      </c>
      <c r="FW249" t="s">
        <v>528</v>
      </c>
      <c r="FX249">
        <v>64.970001220703125</v>
      </c>
      <c r="FY249">
        <v>65.339996337890625</v>
      </c>
      <c r="FZ249">
        <v>65.970001220703125</v>
      </c>
      <c r="GA249">
        <v>63.709999084472663</v>
      </c>
      <c r="GB249">
        <v>64.029998779296875</v>
      </c>
      <c r="GC249">
        <v>427</v>
      </c>
      <c r="GD249">
        <v>114</v>
      </c>
      <c r="GE249">
        <v>311</v>
      </c>
      <c r="GF249">
        <v>6</v>
      </c>
      <c r="GG249">
        <v>0</v>
      </c>
      <c r="GH249">
        <v>210</v>
      </c>
      <c r="GI249">
        <v>0</v>
      </c>
      <c r="GJ249">
        <v>210</v>
      </c>
      <c r="GK249">
        <v>6</v>
      </c>
      <c r="GL249">
        <v>68</v>
      </c>
      <c r="GM249">
        <v>6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1.7</v>
      </c>
      <c r="GX249" t="s">
        <v>218</v>
      </c>
      <c r="GY249">
        <v>618774</v>
      </c>
      <c r="GZ249">
        <v>247175</v>
      </c>
      <c r="HA249">
        <v>1.6779999999999999</v>
      </c>
      <c r="HB249">
        <v>1.758</v>
      </c>
      <c r="HC249">
        <v>1.49</v>
      </c>
      <c r="HD249">
        <v>7.38</v>
      </c>
      <c r="HE249">
        <v>0</v>
      </c>
      <c r="HF249" s="2">
        <f t="shared" si="82"/>
        <v>5.6626130689410026E-3</v>
      </c>
      <c r="HG249" s="2">
        <f t="shared" si="83"/>
        <v>9.5498692004690744E-3</v>
      </c>
      <c r="HH249" s="2">
        <f t="shared" si="84"/>
        <v>2.4946393400281375E-2</v>
      </c>
      <c r="HI249" s="2">
        <f t="shared" si="85"/>
        <v>4.9976526772584906E-3</v>
      </c>
      <c r="HJ249" s="3">
        <f t="shared" si="86"/>
        <v>65.963984756476606</v>
      </c>
      <c r="HK249" t="str">
        <f t="shared" si="87"/>
        <v>PRFT</v>
      </c>
    </row>
    <row r="250" spans="1:219" hidden="1" x14ac:dyDescent="0.3">
      <c r="A250">
        <v>241</v>
      </c>
      <c r="B250" t="s">
        <v>943</v>
      </c>
      <c r="C250">
        <v>11</v>
      </c>
      <c r="D250">
        <v>0</v>
      </c>
      <c r="E250">
        <v>5</v>
      </c>
      <c r="F250">
        <v>1</v>
      </c>
      <c r="G250" t="s">
        <v>218</v>
      </c>
      <c r="H250" t="s">
        <v>328</v>
      </c>
      <c r="I250">
        <v>6</v>
      </c>
      <c r="J250">
        <v>0</v>
      </c>
      <c r="K250" t="s">
        <v>218</v>
      </c>
      <c r="L250" t="s">
        <v>218</v>
      </c>
      <c r="M250">
        <v>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16</v>
      </c>
      <c r="W250">
        <v>17</v>
      </c>
      <c r="X250">
        <v>33</v>
      </c>
      <c r="Y250">
        <v>10</v>
      </c>
      <c r="Z250">
        <v>105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6</v>
      </c>
      <c r="AP250">
        <v>0</v>
      </c>
      <c r="AQ250">
        <v>1</v>
      </c>
      <c r="AR250">
        <v>0</v>
      </c>
      <c r="AS250">
        <v>1</v>
      </c>
      <c r="AT250">
        <v>0</v>
      </c>
      <c r="AU250" t="s">
        <v>859</v>
      </c>
      <c r="AV250">
        <v>133.94000244140619</v>
      </c>
      <c r="AW250">
        <v>133.94000244140619</v>
      </c>
      <c r="AX250">
        <v>135.19999694824219</v>
      </c>
      <c r="AY250">
        <v>132.78999328613281</v>
      </c>
      <c r="AZ250">
        <v>133.38999938964841</v>
      </c>
      <c r="BA250" s="2">
        <f t="shared" si="70"/>
        <v>0</v>
      </c>
      <c r="BB250" s="2">
        <f t="shared" si="71"/>
        <v>9.319486207668759E-3</v>
      </c>
      <c r="BC250" s="2">
        <f t="shared" si="72"/>
        <v>8.5860021973380718E-3</v>
      </c>
      <c r="BD250" s="2">
        <f t="shared" si="73"/>
        <v>4.4981340899695743E-3</v>
      </c>
      <c r="BE250">
        <v>81</v>
      </c>
      <c r="BF250">
        <v>35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23</v>
      </c>
      <c r="BO250">
        <v>2</v>
      </c>
      <c r="BP250">
        <v>5</v>
      </c>
      <c r="BQ250">
        <v>16</v>
      </c>
      <c r="BR250">
        <v>44</v>
      </c>
      <c r="BS250">
        <v>0</v>
      </c>
      <c r="BT250">
        <v>0</v>
      </c>
      <c r="BU250">
        <v>0</v>
      </c>
      <c r="BV250">
        <v>0</v>
      </c>
      <c r="BW250">
        <v>35</v>
      </c>
      <c r="BX250">
        <v>0</v>
      </c>
      <c r="BY250">
        <v>0</v>
      </c>
      <c r="BZ250">
        <v>0</v>
      </c>
      <c r="CA250">
        <v>1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315</v>
      </c>
      <c r="CN250">
        <v>133.38999938964841</v>
      </c>
      <c r="CO250">
        <v>133.2200012207031</v>
      </c>
      <c r="CP250">
        <v>135.1000061035156</v>
      </c>
      <c r="CQ250">
        <v>132.78999328613281</v>
      </c>
      <c r="CR250">
        <v>134.9700012207031</v>
      </c>
      <c r="CS250" s="2">
        <f t="shared" si="74"/>
        <v>-1.2760709156853789E-3</v>
      </c>
      <c r="CT250" s="2">
        <f t="shared" si="75"/>
        <v>1.3915653574227194E-2</v>
      </c>
      <c r="CU250" s="2">
        <f t="shared" si="76"/>
        <v>3.2278031123712525E-3</v>
      </c>
      <c r="CV250" s="2">
        <f t="shared" si="77"/>
        <v>1.6151796064708734E-2</v>
      </c>
      <c r="CW250">
        <v>28</v>
      </c>
      <c r="CX250">
        <v>57</v>
      </c>
      <c r="CY250">
        <v>90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3</v>
      </c>
      <c r="DG250">
        <v>0</v>
      </c>
      <c r="DH250">
        <v>1</v>
      </c>
      <c r="DI250">
        <v>0</v>
      </c>
      <c r="DJ250">
        <v>0</v>
      </c>
      <c r="DK250">
        <v>1</v>
      </c>
      <c r="DL250">
        <v>4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445</v>
      </c>
      <c r="EF250">
        <v>134.9700012207031</v>
      </c>
      <c r="EG250">
        <v>135.50999450683591</v>
      </c>
      <c r="EH250">
        <v>135.61000061035159</v>
      </c>
      <c r="EI250">
        <v>134.52000427246091</v>
      </c>
      <c r="EJ250">
        <v>134.97999572753909</v>
      </c>
      <c r="EK250" s="2">
        <f t="shared" si="78"/>
        <v>3.9848963768172041E-3</v>
      </c>
      <c r="EL250" s="2">
        <f t="shared" si="79"/>
        <v>7.3745375020706216E-4</v>
      </c>
      <c r="EM250" s="2">
        <f t="shared" si="80"/>
        <v>7.3056621246122555E-3</v>
      </c>
      <c r="EN250" s="2">
        <f t="shared" si="81"/>
        <v>3.4078490860726118E-3</v>
      </c>
      <c r="EO250">
        <v>1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39</v>
      </c>
      <c r="EY250">
        <v>49</v>
      </c>
      <c r="EZ250">
        <v>44</v>
      </c>
      <c r="FA250">
        <v>27</v>
      </c>
      <c r="FB250">
        <v>29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222</v>
      </c>
      <c r="FX250">
        <v>134.97999572753909</v>
      </c>
      <c r="FY250">
        <v>135.44000244140619</v>
      </c>
      <c r="FZ250">
        <v>135.8699951171875</v>
      </c>
      <c r="GA250">
        <v>134.63999938964841</v>
      </c>
      <c r="GB250">
        <v>135.00999450683591</v>
      </c>
      <c r="GC250">
        <v>296</v>
      </c>
      <c r="GD250">
        <v>463</v>
      </c>
      <c r="GE250">
        <v>176</v>
      </c>
      <c r="GF250">
        <v>192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178</v>
      </c>
      <c r="GM250">
        <v>0</v>
      </c>
      <c r="GN250">
        <v>29</v>
      </c>
      <c r="GO250">
        <v>0</v>
      </c>
      <c r="GP250">
        <v>0</v>
      </c>
      <c r="GQ250">
        <v>0</v>
      </c>
      <c r="GR250">
        <v>0</v>
      </c>
      <c r="GS250">
        <v>1</v>
      </c>
      <c r="GT250">
        <v>0</v>
      </c>
      <c r="GU250">
        <v>0</v>
      </c>
      <c r="GV250">
        <v>0</v>
      </c>
      <c r="GW250">
        <v>2.2000000000000002</v>
      </c>
      <c r="GX250" t="s">
        <v>218</v>
      </c>
      <c r="GY250">
        <v>747308</v>
      </c>
      <c r="GZ250">
        <v>640100</v>
      </c>
      <c r="HA250">
        <v>0.94199999999999995</v>
      </c>
      <c r="HB250">
        <v>1.355</v>
      </c>
      <c r="HC250">
        <v>0.85</v>
      </c>
      <c r="HD250">
        <v>4.63</v>
      </c>
      <c r="HE250">
        <v>4.3099999999999999E-2</v>
      </c>
      <c r="HF250" s="2">
        <f t="shared" si="82"/>
        <v>3.3963873713462878E-3</v>
      </c>
      <c r="HG250" s="2">
        <f t="shared" si="83"/>
        <v>3.1647360803276348E-3</v>
      </c>
      <c r="HH250" s="2">
        <f t="shared" si="84"/>
        <v>5.90669696793511E-3</v>
      </c>
      <c r="HI250" s="2">
        <f t="shared" si="85"/>
        <v>2.7405016831458795E-3</v>
      </c>
      <c r="HJ250" s="3">
        <f t="shared" si="86"/>
        <v>135.86863430385216</v>
      </c>
      <c r="HK250" t="str">
        <f t="shared" si="87"/>
        <v>PKI</v>
      </c>
    </row>
    <row r="251" spans="1:219" hidden="1" x14ac:dyDescent="0.3">
      <c r="A251">
        <v>242</v>
      </c>
      <c r="B251" t="s">
        <v>944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29</v>
      </c>
      <c r="N251">
        <v>30</v>
      </c>
      <c r="O251">
        <v>19</v>
      </c>
      <c r="P251">
        <v>50</v>
      </c>
      <c r="Q251">
        <v>3</v>
      </c>
      <c r="R251">
        <v>1</v>
      </c>
      <c r="S251">
        <v>1</v>
      </c>
      <c r="T251">
        <v>0</v>
      </c>
      <c r="U251">
        <v>0</v>
      </c>
      <c r="V251">
        <v>8</v>
      </c>
      <c r="W251">
        <v>3</v>
      </c>
      <c r="X251">
        <v>0</v>
      </c>
      <c r="Y251">
        <v>2</v>
      </c>
      <c r="Z251">
        <v>48</v>
      </c>
      <c r="AA251">
        <v>1</v>
      </c>
      <c r="AB251">
        <v>61</v>
      </c>
      <c r="AC251">
        <v>1</v>
      </c>
      <c r="AD251">
        <v>61</v>
      </c>
      <c r="AE251">
        <v>1</v>
      </c>
      <c r="AF251">
        <v>1</v>
      </c>
      <c r="AG251">
        <v>48</v>
      </c>
      <c r="AH251">
        <v>48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44</v>
      </c>
      <c r="AP251">
        <v>44</v>
      </c>
      <c r="AQ251">
        <v>1</v>
      </c>
      <c r="AR251">
        <v>1</v>
      </c>
      <c r="AS251">
        <v>1</v>
      </c>
      <c r="AT251">
        <v>1</v>
      </c>
      <c r="AU251" t="s">
        <v>945</v>
      </c>
      <c r="AV251">
        <v>41.669998168945313</v>
      </c>
      <c r="AW251">
        <v>41.990001678466797</v>
      </c>
      <c r="AX251">
        <v>42.689998626708977</v>
      </c>
      <c r="AY251">
        <v>41.389999389648438</v>
      </c>
      <c r="AZ251">
        <v>42.150001525878913</v>
      </c>
      <c r="BA251" s="2">
        <f t="shared" si="70"/>
        <v>7.6209453853294251E-3</v>
      </c>
      <c r="BB251" s="2">
        <f t="shared" si="71"/>
        <v>1.6397211777004594E-2</v>
      </c>
      <c r="BC251" s="2">
        <f t="shared" si="72"/>
        <v>1.4289170393771422E-2</v>
      </c>
      <c r="BD251" s="2">
        <f t="shared" si="73"/>
        <v>1.8030892259015885E-2</v>
      </c>
      <c r="BE251">
        <v>20</v>
      </c>
      <c r="BF251">
        <v>44</v>
      </c>
      <c r="BG251">
        <v>23</v>
      </c>
      <c r="BH251">
        <v>2</v>
      </c>
      <c r="BI251">
        <v>0</v>
      </c>
      <c r="BJ251">
        <v>4</v>
      </c>
      <c r="BK251">
        <v>25</v>
      </c>
      <c r="BL251">
        <v>0</v>
      </c>
      <c r="BM251">
        <v>0</v>
      </c>
      <c r="BN251">
        <v>15</v>
      </c>
      <c r="BO251">
        <v>9</v>
      </c>
      <c r="BP251">
        <v>8</v>
      </c>
      <c r="BQ251">
        <v>8</v>
      </c>
      <c r="BR251">
        <v>46</v>
      </c>
      <c r="BS251">
        <v>3</v>
      </c>
      <c r="BT251">
        <v>84</v>
      </c>
      <c r="BU251">
        <v>0</v>
      </c>
      <c r="BV251">
        <v>0</v>
      </c>
      <c r="BW251">
        <v>30</v>
      </c>
      <c r="BX251">
        <v>4</v>
      </c>
      <c r="BY251">
        <v>46</v>
      </c>
      <c r="BZ251">
        <v>46</v>
      </c>
      <c r="CA251">
        <v>2</v>
      </c>
      <c r="CB251">
        <v>2</v>
      </c>
      <c r="CC251">
        <v>2</v>
      </c>
      <c r="CD251">
        <v>2</v>
      </c>
      <c r="CE251">
        <v>43</v>
      </c>
      <c r="CF251">
        <v>30</v>
      </c>
      <c r="CG251">
        <v>8</v>
      </c>
      <c r="CH251">
        <v>8</v>
      </c>
      <c r="CI251">
        <v>2</v>
      </c>
      <c r="CJ251">
        <v>2</v>
      </c>
      <c r="CK251">
        <v>2</v>
      </c>
      <c r="CL251">
        <v>2</v>
      </c>
      <c r="CM251" t="s">
        <v>661</v>
      </c>
      <c r="CN251">
        <v>42.150001525878913</v>
      </c>
      <c r="CO251">
        <v>42.209999084472663</v>
      </c>
      <c r="CP251">
        <v>43.470001220703118</v>
      </c>
      <c r="CQ251">
        <v>41.680000305175781</v>
      </c>
      <c r="CR251">
        <v>43.189998626708977</v>
      </c>
      <c r="CS251" s="2">
        <f t="shared" si="74"/>
        <v>1.4214062993387344E-3</v>
      </c>
      <c r="CT251" s="2">
        <f t="shared" si="75"/>
        <v>2.8985555575056332E-2</v>
      </c>
      <c r="CU251" s="2">
        <f t="shared" si="76"/>
        <v>1.2556237640190981E-2</v>
      </c>
      <c r="CV251" s="2">
        <f t="shared" si="77"/>
        <v>3.4961758961469469E-2</v>
      </c>
      <c r="CW251">
        <v>24</v>
      </c>
      <c r="CX251">
        <v>20</v>
      </c>
      <c r="CY251">
        <v>17</v>
      </c>
      <c r="CZ251">
        <v>21</v>
      </c>
      <c r="DA251">
        <v>68</v>
      </c>
      <c r="DB251">
        <v>2</v>
      </c>
      <c r="DC251">
        <v>14</v>
      </c>
      <c r="DD251">
        <v>1</v>
      </c>
      <c r="DE251">
        <v>5</v>
      </c>
      <c r="DF251">
        <v>3</v>
      </c>
      <c r="DG251">
        <v>2</v>
      </c>
      <c r="DH251">
        <v>0</v>
      </c>
      <c r="DI251">
        <v>2</v>
      </c>
      <c r="DJ251">
        <v>27</v>
      </c>
      <c r="DK251">
        <v>2</v>
      </c>
      <c r="DL251">
        <v>34</v>
      </c>
      <c r="DM251">
        <v>2</v>
      </c>
      <c r="DN251">
        <v>34</v>
      </c>
      <c r="DO251">
        <v>12</v>
      </c>
      <c r="DP251">
        <v>4</v>
      </c>
      <c r="DQ251">
        <v>27</v>
      </c>
      <c r="DR251">
        <v>27</v>
      </c>
      <c r="DS251">
        <v>1</v>
      </c>
      <c r="DT251">
        <v>1</v>
      </c>
      <c r="DU251">
        <v>1</v>
      </c>
      <c r="DV251">
        <v>1</v>
      </c>
      <c r="DW251">
        <v>17</v>
      </c>
      <c r="DX251">
        <v>12</v>
      </c>
      <c r="DY251">
        <v>6</v>
      </c>
      <c r="DZ251">
        <v>6</v>
      </c>
      <c r="EA251">
        <v>2</v>
      </c>
      <c r="EB251">
        <v>1</v>
      </c>
      <c r="EC251">
        <v>2</v>
      </c>
      <c r="ED251">
        <v>1</v>
      </c>
      <c r="EE251" t="s">
        <v>324</v>
      </c>
      <c r="EF251">
        <v>43.189998626708977</v>
      </c>
      <c r="EG251">
        <v>43.299999237060547</v>
      </c>
      <c r="EH251">
        <v>45.25</v>
      </c>
      <c r="EI251">
        <v>43.299999237060547</v>
      </c>
      <c r="EJ251">
        <v>44.860000610351563</v>
      </c>
      <c r="EK251" s="2">
        <f t="shared" si="78"/>
        <v>2.540429845029224E-3</v>
      </c>
      <c r="EL251" s="2">
        <f t="shared" si="79"/>
        <v>4.3093939512474089E-2</v>
      </c>
      <c r="EM251" s="2">
        <f t="shared" si="80"/>
        <v>0</v>
      </c>
      <c r="EN251" s="2">
        <f t="shared" si="81"/>
        <v>3.4774885244451825E-2</v>
      </c>
      <c r="EO251">
        <v>1</v>
      </c>
      <c r="EP251">
        <v>6</v>
      </c>
      <c r="EQ251">
        <v>2</v>
      </c>
      <c r="ER251">
        <v>10</v>
      </c>
      <c r="ES251">
        <v>167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946</v>
      </c>
      <c r="FX251">
        <v>44.860000610351563</v>
      </c>
      <c r="FY251">
        <v>45.099998474121087</v>
      </c>
      <c r="FZ251">
        <v>45.790000915527337</v>
      </c>
      <c r="GA251">
        <v>44.064998626708977</v>
      </c>
      <c r="GB251">
        <v>45.349998474121087</v>
      </c>
      <c r="GC251">
        <v>556</v>
      </c>
      <c r="GD251">
        <v>181</v>
      </c>
      <c r="GE251">
        <v>336</v>
      </c>
      <c r="GF251">
        <v>34</v>
      </c>
      <c r="GG251">
        <v>5</v>
      </c>
      <c r="GH251">
        <v>321</v>
      </c>
      <c r="GI251">
        <v>5</v>
      </c>
      <c r="GJ251">
        <v>266</v>
      </c>
      <c r="GK251">
        <v>95</v>
      </c>
      <c r="GL251">
        <v>121</v>
      </c>
      <c r="GM251">
        <v>34</v>
      </c>
      <c r="GN251">
        <v>27</v>
      </c>
      <c r="GO251">
        <v>4</v>
      </c>
      <c r="GP251">
        <v>1</v>
      </c>
      <c r="GQ251">
        <v>4</v>
      </c>
      <c r="GR251">
        <v>1</v>
      </c>
      <c r="GS251">
        <v>5</v>
      </c>
      <c r="GT251">
        <v>2</v>
      </c>
      <c r="GU251">
        <v>4</v>
      </c>
      <c r="GV251">
        <v>1</v>
      </c>
      <c r="GW251">
        <v>1.3</v>
      </c>
      <c r="GX251" t="s">
        <v>296</v>
      </c>
      <c r="GY251">
        <v>570133</v>
      </c>
      <c r="GZ251">
        <v>202900</v>
      </c>
      <c r="HA251">
        <v>1.3480000000000001</v>
      </c>
      <c r="HB251">
        <v>2.3969999999999998</v>
      </c>
      <c r="HC251">
        <v>1.07</v>
      </c>
      <c r="HD251">
        <v>14.11</v>
      </c>
      <c r="HE251">
        <v>0</v>
      </c>
      <c r="HF251" s="2">
        <f t="shared" si="82"/>
        <v>5.3214605740450338E-3</v>
      </c>
      <c r="HG251" s="2">
        <f t="shared" si="83"/>
        <v>1.5068845328899516E-2</v>
      </c>
      <c r="HH251" s="2">
        <f t="shared" si="84"/>
        <v>2.2948999610410303E-2</v>
      </c>
      <c r="HI251" s="2">
        <f t="shared" si="85"/>
        <v>2.8335168481767314E-2</v>
      </c>
      <c r="HJ251" s="3">
        <f t="shared" si="86"/>
        <v>45.779603375461221</v>
      </c>
      <c r="HK251" t="str">
        <f t="shared" si="87"/>
        <v>PETQ</v>
      </c>
    </row>
    <row r="252" spans="1:219" hidden="1" x14ac:dyDescent="0.3">
      <c r="A252">
        <v>243</v>
      </c>
      <c r="B252" t="s">
        <v>947</v>
      </c>
      <c r="C252">
        <v>11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52</v>
      </c>
      <c r="N252">
        <v>99</v>
      </c>
      <c r="O252">
        <v>40</v>
      </c>
      <c r="P252">
        <v>4</v>
      </c>
      <c r="Q252">
        <v>0</v>
      </c>
      <c r="R252">
        <v>1</v>
      </c>
      <c r="S252">
        <v>44</v>
      </c>
      <c r="T252">
        <v>0</v>
      </c>
      <c r="U252">
        <v>0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271</v>
      </c>
      <c r="AV252">
        <v>94.190002441406236</v>
      </c>
      <c r="AW252">
        <v>94</v>
      </c>
      <c r="AX252">
        <v>94.730003356933594</v>
      </c>
      <c r="AY252">
        <v>93.760002136230483</v>
      </c>
      <c r="AZ252">
        <v>94.010002136230483</v>
      </c>
      <c r="BA252" s="2">
        <f t="shared" si="70"/>
        <v>-2.0213025681514729E-3</v>
      </c>
      <c r="BB252" s="2">
        <f t="shared" si="71"/>
        <v>7.7061472718734647E-3</v>
      </c>
      <c r="BC252" s="2">
        <f t="shared" si="72"/>
        <v>2.5531687635055311E-3</v>
      </c>
      <c r="BD252" s="2">
        <f t="shared" si="73"/>
        <v>2.6592915042988885E-3</v>
      </c>
      <c r="BE252">
        <v>116</v>
      </c>
      <c r="BF252">
        <v>57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48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313</v>
      </c>
      <c r="CN252">
        <v>94.010002136230483</v>
      </c>
      <c r="CO252">
        <v>93.470001220703125</v>
      </c>
      <c r="CP252">
        <v>94.709999084472656</v>
      </c>
      <c r="CQ252">
        <v>93.379997253417955</v>
      </c>
      <c r="CR252">
        <v>94.610000610351563</v>
      </c>
      <c r="CS252" s="2">
        <f t="shared" si="74"/>
        <v>-5.7772644535682982E-3</v>
      </c>
      <c r="CT252" s="2">
        <f t="shared" si="75"/>
        <v>1.3092576029523184E-2</v>
      </c>
      <c r="CU252" s="2">
        <f t="shared" si="76"/>
        <v>9.6291822092364754E-4</v>
      </c>
      <c r="CV252" s="2">
        <f t="shared" si="77"/>
        <v>1.3000775277439591E-2</v>
      </c>
      <c r="CW252">
        <v>11</v>
      </c>
      <c r="CX252">
        <v>143</v>
      </c>
      <c r="CY252">
        <v>41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1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948</v>
      </c>
      <c r="EF252">
        <v>94.610000610351563</v>
      </c>
      <c r="EG252">
        <v>94.589996337890625</v>
      </c>
      <c r="EH252">
        <v>94.830001831054673</v>
      </c>
      <c r="EI252">
        <v>94.010002136230483</v>
      </c>
      <c r="EJ252">
        <v>94.389999389648438</v>
      </c>
      <c r="EK252" s="2">
        <f t="shared" si="78"/>
        <v>-2.1148401771231562E-4</v>
      </c>
      <c r="EL252" s="2">
        <f t="shared" si="79"/>
        <v>2.5309025469769653E-3</v>
      </c>
      <c r="EM252" s="2">
        <f t="shared" si="80"/>
        <v>6.1316653358174378E-3</v>
      </c>
      <c r="EN252" s="2">
        <f t="shared" si="81"/>
        <v>4.025821123796125E-3</v>
      </c>
      <c r="EO252">
        <v>17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28</v>
      </c>
      <c r="EY252">
        <v>27</v>
      </c>
      <c r="EZ252">
        <v>33</v>
      </c>
      <c r="FA252">
        <v>67</v>
      </c>
      <c r="FB252">
        <v>33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366</v>
      </c>
      <c r="FX252">
        <v>94.389999389648438</v>
      </c>
      <c r="FY252">
        <v>94.470001220703125</v>
      </c>
      <c r="FZ252">
        <v>94.800003051757813</v>
      </c>
      <c r="GA252">
        <v>94.150001525878906</v>
      </c>
      <c r="GB252">
        <v>94.510002136230469</v>
      </c>
      <c r="GC252">
        <v>580</v>
      </c>
      <c r="GD252">
        <v>241</v>
      </c>
      <c r="GE252">
        <v>212</v>
      </c>
      <c r="GF252">
        <v>189</v>
      </c>
      <c r="GG252">
        <v>0</v>
      </c>
      <c r="GH252">
        <v>4</v>
      </c>
      <c r="GI252">
        <v>0</v>
      </c>
      <c r="GJ252">
        <v>0</v>
      </c>
      <c r="GK252">
        <v>0</v>
      </c>
      <c r="GL252">
        <v>33</v>
      </c>
      <c r="GM252">
        <v>0</v>
      </c>
      <c r="GN252">
        <v>33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2</v>
      </c>
      <c r="GX252" t="s">
        <v>218</v>
      </c>
      <c r="GY252">
        <v>3157646</v>
      </c>
      <c r="GZ252">
        <v>4414125</v>
      </c>
      <c r="HA252">
        <v>0.25600000000000001</v>
      </c>
      <c r="HB252">
        <v>1.177</v>
      </c>
      <c r="HC252">
        <v>1.36</v>
      </c>
      <c r="HD252">
        <v>1.68</v>
      </c>
      <c r="HE252">
        <v>0.86099999999999999</v>
      </c>
      <c r="HF252" s="2">
        <f t="shared" si="82"/>
        <v>8.4684905283094469E-4</v>
      </c>
      <c r="HG252" s="2">
        <f t="shared" si="83"/>
        <v>3.4810318610909441E-3</v>
      </c>
      <c r="HH252" s="2">
        <f t="shared" si="84"/>
        <v>3.3873154513529569E-3</v>
      </c>
      <c r="HI252" s="2">
        <f t="shared" si="85"/>
        <v>3.8091270999300875E-3</v>
      </c>
      <c r="HJ252" s="3">
        <f t="shared" si="86"/>
        <v>94.798854304869693</v>
      </c>
      <c r="HK252" t="str">
        <f t="shared" si="87"/>
        <v>PM</v>
      </c>
    </row>
    <row r="253" spans="1:219" hidden="1" x14ac:dyDescent="0.3">
      <c r="A253">
        <v>244</v>
      </c>
      <c r="B253" t="s">
        <v>949</v>
      </c>
      <c r="C253">
        <v>9</v>
      </c>
      <c r="D253">
        <v>1</v>
      </c>
      <c r="E253">
        <v>5</v>
      </c>
      <c r="F253">
        <v>1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2</v>
      </c>
      <c r="N253">
        <v>2</v>
      </c>
      <c r="O253">
        <v>7</v>
      </c>
      <c r="P253">
        <v>23</v>
      </c>
      <c r="Q253">
        <v>158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</v>
      </c>
      <c r="AA253">
        <v>1</v>
      </c>
      <c r="AB253">
        <v>2</v>
      </c>
      <c r="AC253">
        <v>1</v>
      </c>
      <c r="AD253">
        <v>2</v>
      </c>
      <c r="AE253">
        <v>0</v>
      </c>
      <c r="AF253">
        <v>0</v>
      </c>
      <c r="AG253">
        <v>2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1</v>
      </c>
      <c r="AN253">
        <v>0</v>
      </c>
      <c r="AO253">
        <v>1</v>
      </c>
      <c r="AP253">
        <v>1</v>
      </c>
      <c r="AQ253">
        <v>1</v>
      </c>
      <c r="AR253">
        <v>0</v>
      </c>
      <c r="AS253">
        <v>1</v>
      </c>
      <c r="AT253">
        <v>1</v>
      </c>
      <c r="AU253" t="s">
        <v>950</v>
      </c>
      <c r="AV253">
        <v>8.2700004577636719</v>
      </c>
      <c r="AW253">
        <v>8.25</v>
      </c>
      <c r="AX253">
        <v>8.7200002670288086</v>
      </c>
      <c r="AY253">
        <v>8.2200002670288086</v>
      </c>
      <c r="AZ253">
        <v>8.2399997711181641</v>
      </c>
      <c r="BA253" s="2">
        <f t="shared" si="70"/>
        <v>-2.4242979107480522E-3</v>
      </c>
      <c r="BB253" s="2">
        <f t="shared" si="71"/>
        <v>5.3899111540847811E-2</v>
      </c>
      <c r="BC253" s="2">
        <f t="shared" si="72"/>
        <v>3.6363312692353489E-3</v>
      </c>
      <c r="BD253" s="2">
        <f t="shared" si="73"/>
        <v>2.4271243501068351E-3</v>
      </c>
      <c r="BE253">
        <v>8</v>
      </c>
      <c r="BF253">
        <v>18</v>
      </c>
      <c r="BG253">
        <v>5</v>
      </c>
      <c r="BH253">
        <v>20</v>
      </c>
      <c r="BI253">
        <v>143</v>
      </c>
      <c r="BJ253">
        <v>1</v>
      </c>
      <c r="BK253">
        <v>168</v>
      </c>
      <c r="BL253">
        <v>1</v>
      </c>
      <c r="BM253">
        <v>143</v>
      </c>
      <c r="BN253">
        <v>3</v>
      </c>
      <c r="BO253">
        <v>1</v>
      </c>
      <c r="BP253">
        <v>1</v>
      </c>
      <c r="BQ253">
        <v>0</v>
      </c>
      <c r="BR253">
        <v>0</v>
      </c>
      <c r="BS253">
        <v>1</v>
      </c>
      <c r="BT253">
        <v>1</v>
      </c>
      <c r="BU253">
        <v>1</v>
      </c>
      <c r="BV253">
        <v>1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754</v>
      </c>
      <c r="CN253">
        <v>8.2399997711181641</v>
      </c>
      <c r="CO253">
        <v>8.3100004196166992</v>
      </c>
      <c r="CP253">
        <v>8.8299999237060547</v>
      </c>
      <c r="CQ253">
        <v>8.1999998092651367</v>
      </c>
      <c r="CR253">
        <v>8.5900001525878906</v>
      </c>
      <c r="CS253" s="2">
        <f t="shared" si="74"/>
        <v>8.4236636538899123E-3</v>
      </c>
      <c r="CT253" s="2">
        <f t="shared" si="75"/>
        <v>5.889009157217584E-2</v>
      </c>
      <c r="CU253" s="2">
        <f t="shared" si="76"/>
        <v>1.3237136558007068E-2</v>
      </c>
      <c r="CV253" s="2">
        <f t="shared" si="77"/>
        <v>4.5401668963330533E-2</v>
      </c>
      <c r="CW253">
        <v>4</v>
      </c>
      <c r="CX253">
        <v>1</v>
      </c>
      <c r="CY253">
        <v>2</v>
      </c>
      <c r="CZ253">
        <v>5</v>
      </c>
      <c r="DA253">
        <v>177</v>
      </c>
      <c r="DB253">
        <v>0</v>
      </c>
      <c r="DC253">
        <v>0</v>
      </c>
      <c r="DD253">
        <v>0</v>
      </c>
      <c r="DE253">
        <v>0</v>
      </c>
      <c r="DF253">
        <v>1</v>
      </c>
      <c r="DG253">
        <v>2</v>
      </c>
      <c r="DH253">
        <v>0</v>
      </c>
      <c r="DI253">
        <v>1</v>
      </c>
      <c r="DJ253">
        <v>4</v>
      </c>
      <c r="DK253">
        <v>1</v>
      </c>
      <c r="DL253">
        <v>8</v>
      </c>
      <c r="DM253">
        <v>1</v>
      </c>
      <c r="DN253">
        <v>8</v>
      </c>
      <c r="DO253">
        <v>0</v>
      </c>
      <c r="DP253">
        <v>0</v>
      </c>
      <c r="DQ253">
        <v>4</v>
      </c>
      <c r="DR253">
        <v>4</v>
      </c>
      <c r="DS253">
        <v>0</v>
      </c>
      <c r="DT253">
        <v>0</v>
      </c>
      <c r="DU253">
        <v>1</v>
      </c>
      <c r="DV253">
        <v>1</v>
      </c>
      <c r="DW253">
        <v>1</v>
      </c>
      <c r="DX253">
        <v>0</v>
      </c>
      <c r="DY253">
        <v>1</v>
      </c>
      <c r="DZ253">
        <v>1</v>
      </c>
      <c r="EA253">
        <v>1</v>
      </c>
      <c r="EB253">
        <v>0</v>
      </c>
      <c r="EC253">
        <v>1</v>
      </c>
      <c r="ED253">
        <v>1</v>
      </c>
      <c r="EE253" t="s">
        <v>951</v>
      </c>
      <c r="EF253">
        <v>8.5900001525878906</v>
      </c>
      <c r="EG253">
        <v>8.630000114440918</v>
      </c>
      <c r="EH253">
        <v>8.8999996185302734</v>
      </c>
      <c r="EI253">
        <v>8.4899997711181641</v>
      </c>
      <c r="EJ253">
        <v>8.6099996566772461</v>
      </c>
      <c r="EK253" s="2">
        <f t="shared" si="78"/>
        <v>4.634989724518479E-3</v>
      </c>
      <c r="EL253" s="2">
        <f t="shared" si="79"/>
        <v>3.0337024231686716E-2</v>
      </c>
      <c r="EM253" s="2">
        <f t="shared" si="80"/>
        <v>1.6222519289250781E-2</v>
      </c>
      <c r="EN253" s="2">
        <f t="shared" si="81"/>
        <v>1.3937269494084026E-2</v>
      </c>
      <c r="EO253">
        <v>44</v>
      </c>
      <c r="EP253">
        <v>32</v>
      </c>
      <c r="EQ253">
        <v>12</v>
      </c>
      <c r="ER253">
        <v>11</v>
      </c>
      <c r="ES253">
        <v>5</v>
      </c>
      <c r="ET253">
        <v>2</v>
      </c>
      <c r="EU253">
        <v>28</v>
      </c>
      <c r="EV253">
        <v>1</v>
      </c>
      <c r="EW253">
        <v>5</v>
      </c>
      <c r="EX253">
        <v>18</v>
      </c>
      <c r="EY253">
        <v>13</v>
      </c>
      <c r="EZ253">
        <v>3</v>
      </c>
      <c r="FA253">
        <v>4</v>
      </c>
      <c r="FB253">
        <v>62</v>
      </c>
      <c r="FC253">
        <v>2</v>
      </c>
      <c r="FD253">
        <v>27</v>
      </c>
      <c r="FE253">
        <v>1</v>
      </c>
      <c r="FF253">
        <v>27</v>
      </c>
      <c r="FG253">
        <v>60</v>
      </c>
      <c r="FH253">
        <v>28</v>
      </c>
      <c r="FI253">
        <v>6</v>
      </c>
      <c r="FJ253">
        <v>6</v>
      </c>
      <c r="FK253">
        <v>2</v>
      </c>
      <c r="FL253">
        <v>2</v>
      </c>
      <c r="FM253">
        <v>1</v>
      </c>
      <c r="FN253">
        <v>1</v>
      </c>
      <c r="FO253">
        <v>109</v>
      </c>
      <c r="FP253">
        <v>60</v>
      </c>
      <c r="FQ253">
        <v>0</v>
      </c>
      <c r="FR253">
        <v>0</v>
      </c>
      <c r="FS253">
        <v>1</v>
      </c>
      <c r="FT253">
        <v>1</v>
      </c>
      <c r="FU253">
        <v>0</v>
      </c>
      <c r="FV253">
        <v>0</v>
      </c>
      <c r="FW253" t="s">
        <v>514</v>
      </c>
      <c r="FX253">
        <v>8.6099996566772461</v>
      </c>
      <c r="FY253">
        <v>8.630000114440918</v>
      </c>
      <c r="FZ253">
        <v>8.7299995422363281</v>
      </c>
      <c r="GA253">
        <v>8.5</v>
      </c>
      <c r="GB253">
        <v>8.5600004196166992</v>
      </c>
      <c r="GC253">
        <v>679</v>
      </c>
      <c r="GD253">
        <v>115</v>
      </c>
      <c r="GE253">
        <v>293</v>
      </c>
      <c r="GF253">
        <v>108</v>
      </c>
      <c r="GG253">
        <v>148</v>
      </c>
      <c r="GH253">
        <v>542</v>
      </c>
      <c r="GI253">
        <v>5</v>
      </c>
      <c r="GJ253">
        <v>198</v>
      </c>
      <c r="GK253">
        <v>38</v>
      </c>
      <c r="GL253">
        <v>68</v>
      </c>
      <c r="GM253">
        <v>35</v>
      </c>
      <c r="GN253">
        <v>66</v>
      </c>
      <c r="GO253">
        <v>3</v>
      </c>
      <c r="GP253">
        <v>2</v>
      </c>
      <c r="GQ253">
        <v>3</v>
      </c>
      <c r="GR253">
        <v>2</v>
      </c>
      <c r="GS253">
        <v>2</v>
      </c>
      <c r="GT253">
        <v>1</v>
      </c>
      <c r="GU253">
        <v>2</v>
      </c>
      <c r="GV253">
        <v>1</v>
      </c>
      <c r="GW253">
        <v>3</v>
      </c>
      <c r="GX253" t="s">
        <v>281</v>
      </c>
      <c r="GY253">
        <v>1509914</v>
      </c>
      <c r="GZ253">
        <v>2247375</v>
      </c>
      <c r="HA253">
        <v>1.0269999999999999</v>
      </c>
      <c r="HB253">
        <v>1.1259999999999999</v>
      </c>
      <c r="HC253">
        <v>-1.73</v>
      </c>
      <c r="HD253">
        <v>3.19</v>
      </c>
      <c r="HF253" s="2">
        <f t="shared" si="82"/>
        <v>2.3175501156951217E-3</v>
      </c>
      <c r="HG253" s="2">
        <f t="shared" si="83"/>
        <v>1.1454688778803068E-2</v>
      </c>
      <c r="HH253" s="2">
        <f t="shared" si="84"/>
        <v>1.5063744231403109E-2</v>
      </c>
      <c r="HI253" s="2">
        <f t="shared" si="85"/>
        <v>7.0093944714298972E-3</v>
      </c>
      <c r="HJ253" s="3">
        <f t="shared" si="86"/>
        <v>8.7288540799128729</v>
      </c>
      <c r="HK253" t="str">
        <f t="shared" si="87"/>
        <v>PBI</v>
      </c>
    </row>
    <row r="254" spans="1:219" hidden="1" x14ac:dyDescent="0.3">
      <c r="A254">
        <v>245</v>
      </c>
      <c r="B254" t="s">
        <v>952</v>
      </c>
      <c r="C254">
        <v>9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</v>
      </c>
      <c r="N254">
        <v>14</v>
      </c>
      <c r="O254">
        <v>42</v>
      </c>
      <c r="P254">
        <v>31</v>
      </c>
      <c r="Q254">
        <v>31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</v>
      </c>
      <c r="AA254">
        <v>1</v>
      </c>
      <c r="AB254">
        <v>2</v>
      </c>
      <c r="AC254">
        <v>1</v>
      </c>
      <c r="AD254">
        <v>2</v>
      </c>
      <c r="AE254">
        <v>0</v>
      </c>
      <c r="AF254">
        <v>0</v>
      </c>
      <c r="AG254">
        <v>2</v>
      </c>
      <c r="AH254">
        <v>2</v>
      </c>
      <c r="AI254">
        <v>0</v>
      </c>
      <c r="AJ254">
        <v>0</v>
      </c>
      <c r="AK254">
        <v>1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 t="s">
        <v>953</v>
      </c>
      <c r="AV254">
        <v>93.430000305175781</v>
      </c>
      <c r="AW254">
        <v>93.319999694824219</v>
      </c>
      <c r="AX254">
        <v>95.160003662109375</v>
      </c>
      <c r="AY254">
        <v>88.650001525878906</v>
      </c>
      <c r="AZ254">
        <v>89.919998168945313</v>
      </c>
      <c r="BA254" s="2">
        <f t="shared" si="70"/>
        <v>-1.1787463642443097E-3</v>
      </c>
      <c r="BB254" s="2">
        <f t="shared" si="71"/>
        <v>1.9335896347992709E-2</v>
      </c>
      <c r="BC254" s="2">
        <f t="shared" si="72"/>
        <v>5.0042843808585258E-2</v>
      </c>
      <c r="BD254" s="2">
        <f t="shared" si="73"/>
        <v>1.4123628435582125E-2</v>
      </c>
      <c r="BE254">
        <v>1</v>
      </c>
      <c r="BF254">
        <v>7</v>
      </c>
      <c r="BG254">
        <v>7</v>
      </c>
      <c r="BH254">
        <v>2</v>
      </c>
      <c r="BI254">
        <v>0</v>
      </c>
      <c r="BJ254">
        <v>4</v>
      </c>
      <c r="BK254">
        <v>9</v>
      </c>
      <c r="BL254">
        <v>0</v>
      </c>
      <c r="BM254">
        <v>0</v>
      </c>
      <c r="BN254">
        <v>3</v>
      </c>
      <c r="BO254">
        <v>0</v>
      </c>
      <c r="BP254">
        <v>0</v>
      </c>
      <c r="BQ254">
        <v>0</v>
      </c>
      <c r="BR254">
        <v>137</v>
      </c>
      <c r="BS254">
        <v>3</v>
      </c>
      <c r="BT254">
        <v>2</v>
      </c>
      <c r="BU254">
        <v>0</v>
      </c>
      <c r="BV254">
        <v>0</v>
      </c>
      <c r="BW254">
        <v>16</v>
      </c>
      <c r="BX254">
        <v>9</v>
      </c>
      <c r="BY254">
        <v>0</v>
      </c>
      <c r="BZ254">
        <v>0</v>
      </c>
      <c r="CA254">
        <v>1</v>
      </c>
      <c r="CB254">
        <v>1</v>
      </c>
      <c r="CC254">
        <v>0</v>
      </c>
      <c r="CD254">
        <v>0</v>
      </c>
      <c r="CE254">
        <v>17</v>
      </c>
      <c r="CF254">
        <v>16</v>
      </c>
      <c r="CG254">
        <v>0</v>
      </c>
      <c r="CH254">
        <v>0</v>
      </c>
      <c r="CI254">
        <v>1</v>
      </c>
      <c r="CJ254">
        <v>1</v>
      </c>
      <c r="CK254">
        <v>0</v>
      </c>
      <c r="CL254">
        <v>0</v>
      </c>
      <c r="CM254" t="s">
        <v>954</v>
      </c>
      <c r="CN254">
        <v>89.919998168945313</v>
      </c>
      <c r="CO254">
        <v>91.779998779296875</v>
      </c>
      <c r="CP254">
        <v>93.699996948242202</v>
      </c>
      <c r="CQ254">
        <v>90.089996337890625</v>
      </c>
      <c r="CR254">
        <v>93.459999084472656</v>
      </c>
      <c r="CS254" s="2">
        <f t="shared" si="74"/>
        <v>2.0265860046743911E-2</v>
      </c>
      <c r="CT254" s="2">
        <f t="shared" si="75"/>
        <v>2.0490909620903053E-2</v>
      </c>
      <c r="CU254" s="2">
        <f t="shared" si="76"/>
        <v>1.8413624579252774E-2</v>
      </c>
      <c r="CV254" s="2">
        <f t="shared" si="77"/>
        <v>3.6058236460457249E-2</v>
      </c>
      <c r="CW254">
        <v>6</v>
      </c>
      <c r="CX254">
        <v>33</v>
      </c>
      <c r="CY254">
        <v>31</v>
      </c>
      <c r="CZ254">
        <v>33</v>
      </c>
      <c r="DA254">
        <v>4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0</v>
      </c>
      <c r="DH254">
        <v>1</v>
      </c>
      <c r="DI254">
        <v>2</v>
      </c>
      <c r="DJ254">
        <v>5</v>
      </c>
      <c r="DK254">
        <v>1</v>
      </c>
      <c r="DL254">
        <v>9</v>
      </c>
      <c r="DM254">
        <v>1</v>
      </c>
      <c r="DN254">
        <v>9</v>
      </c>
      <c r="DO254">
        <v>0</v>
      </c>
      <c r="DP254">
        <v>0</v>
      </c>
      <c r="DQ254">
        <v>5</v>
      </c>
      <c r="DR254">
        <v>5</v>
      </c>
      <c r="DS254">
        <v>0</v>
      </c>
      <c r="DT254">
        <v>0</v>
      </c>
      <c r="DU254">
        <v>1</v>
      </c>
      <c r="DV254">
        <v>1</v>
      </c>
      <c r="DW254">
        <v>1</v>
      </c>
      <c r="DX254">
        <v>0</v>
      </c>
      <c r="DY254">
        <v>3</v>
      </c>
      <c r="DZ254">
        <v>3</v>
      </c>
      <c r="EA254">
        <v>1</v>
      </c>
      <c r="EB254">
        <v>0</v>
      </c>
      <c r="EC254">
        <v>1</v>
      </c>
      <c r="ED254">
        <v>1</v>
      </c>
      <c r="EE254" t="s">
        <v>892</v>
      </c>
      <c r="EF254">
        <v>93.459999084472656</v>
      </c>
      <c r="EG254">
        <v>93.800003051757798</v>
      </c>
      <c r="EH254">
        <v>95.550003051757798</v>
      </c>
      <c r="EI254">
        <v>93.699996948242202</v>
      </c>
      <c r="EJ254">
        <v>94.470001220703125</v>
      </c>
      <c r="EK254" s="2">
        <f t="shared" si="78"/>
        <v>3.6247756526993635E-3</v>
      </c>
      <c r="EL254" s="2">
        <f t="shared" si="79"/>
        <v>1.8315017730057614E-2</v>
      </c>
      <c r="EM254" s="2">
        <f t="shared" si="80"/>
        <v>1.0661631157987683E-3</v>
      </c>
      <c r="EN254" s="2">
        <f t="shared" si="81"/>
        <v>8.1507808035485851E-3</v>
      </c>
      <c r="EO254">
        <v>8</v>
      </c>
      <c r="EP254">
        <v>62</v>
      </c>
      <c r="EQ254">
        <v>44</v>
      </c>
      <c r="ER254">
        <v>13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</v>
      </c>
      <c r="EY254">
        <v>0</v>
      </c>
      <c r="EZ254">
        <v>0</v>
      </c>
      <c r="FA254">
        <v>0</v>
      </c>
      <c r="FB254">
        <v>0</v>
      </c>
      <c r="FC254">
        <v>1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414</v>
      </c>
      <c r="FX254">
        <v>94.470001220703125</v>
      </c>
      <c r="FY254">
        <v>94.680000305175781</v>
      </c>
      <c r="FZ254">
        <v>94.739997863769531</v>
      </c>
      <c r="GA254">
        <v>93.290000915527344</v>
      </c>
      <c r="GB254">
        <v>94.430000305175781</v>
      </c>
      <c r="GC254">
        <v>370</v>
      </c>
      <c r="GD254">
        <v>152</v>
      </c>
      <c r="GE254">
        <v>234</v>
      </c>
      <c r="GF254">
        <v>10</v>
      </c>
      <c r="GG254">
        <v>0</v>
      </c>
      <c r="GH254">
        <v>114</v>
      </c>
      <c r="GI254">
        <v>0</v>
      </c>
      <c r="GJ254">
        <v>50</v>
      </c>
      <c r="GK254">
        <v>11</v>
      </c>
      <c r="GL254">
        <v>144</v>
      </c>
      <c r="GM254">
        <v>9</v>
      </c>
      <c r="GN254">
        <v>5</v>
      </c>
      <c r="GO254">
        <v>2</v>
      </c>
      <c r="GP254">
        <v>1</v>
      </c>
      <c r="GQ254">
        <v>2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2.7</v>
      </c>
      <c r="GX254" t="s">
        <v>281</v>
      </c>
      <c r="GY254">
        <v>103785</v>
      </c>
      <c r="GZ254">
        <v>145125</v>
      </c>
      <c r="HA254">
        <v>0.998</v>
      </c>
      <c r="HB254">
        <v>1.8779999999999999</v>
      </c>
      <c r="HC254">
        <v>2.0699999999999998</v>
      </c>
      <c r="HD254">
        <v>5.4</v>
      </c>
      <c r="HE254">
        <v>0</v>
      </c>
      <c r="HF254" s="2">
        <f t="shared" si="82"/>
        <v>2.2179877882950727E-3</v>
      </c>
      <c r="HG254" s="2">
        <f t="shared" si="83"/>
        <v>6.3328646766513952E-4</v>
      </c>
      <c r="HH254" s="2">
        <f t="shared" si="84"/>
        <v>1.4681024346938631E-2</v>
      </c>
      <c r="HI254" s="2">
        <f t="shared" si="85"/>
        <v>1.2072428105096122E-2</v>
      </c>
      <c r="HJ254" s="3">
        <f t="shared" si="86"/>
        <v>94.739959868127585</v>
      </c>
      <c r="HK254" t="str">
        <f t="shared" si="87"/>
        <v>PLXS</v>
      </c>
    </row>
    <row r="255" spans="1:219" hidden="1" x14ac:dyDescent="0.3">
      <c r="A255">
        <v>246</v>
      </c>
      <c r="B255" t="s">
        <v>955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11</v>
      </c>
      <c r="N255">
        <v>37</v>
      </c>
      <c r="O255">
        <v>45</v>
      </c>
      <c r="P255">
        <v>78</v>
      </c>
      <c r="Q255">
        <v>24</v>
      </c>
      <c r="R255">
        <v>0</v>
      </c>
      <c r="S255">
        <v>0</v>
      </c>
      <c r="T255">
        <v>0</v>
      </c>
      <c r="U255">
        <v>0</v>
      </c>
      <c r="V255">
        <v>2</v>
      </c>
      <c r="W255">
        <v>0</v>
      </c>
      <c r="X255">
        <v>0</v>
      </c>
      <c r="Y255">
        <v>1</v>
      </c>
      <c r="Z255">
        <v>1</v>
      </c>
      <c r="AA255">
        <v>1</v>
      </c>
      <c r="AB255">
        <v>4</v>
      </c>
      <c r="AC255">
        <v>1</v>
      </c>
      <c r="AD255">
        <v>4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0</v>
      </c>
      <c r="AK255">
        <v>1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697</v>
      </c>
      <c r="AV255">
        <v>175.1300048828125</v>
      </c>
      <c r="AW255">
        <v>175.0299987792969</v>
      </c>
      <c r="AX255">
        <v>175.6000061035156</v>
      </c>
      <c r="AY255">
        <v>173.0899963378906</v>
      </c>
      <c r="AZ255">
        <v>173.8399963378906</v>
      </c>
      <c r="BA255" s="2">
        <f t="shared" si="70"/>
        <v>-5.7136550427383526E-4</v>
      </c>
      <c r="BB255" s="2">
        <f t="shared" si="71"/>
        <v>3.2460552642730178E-3</v>
      </c>
      <c r="BC255" s="2">
        <f t="shared" si="72"/>
        <v>1.1083828229082826E-2</v>
      </c>
      <c r="BD255" s="2">
        <f t="shared" si="73"/>
        <v>4.3143121019297848E-3</v>
      </c>
      <c r="BE255">
        <v>7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17</v>
      </c>
      <c r="BO255">
        <v>14</v>
      </c>
      <c r="BP255">
        <v>32</v>
      </c>
      <c r="BQ255">
        <v>33</v>
      </c>
      <c r="BR255">
        <v>99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8</v>
      </c>
      <c r="CF255">
        <v>0</v>
      </c>
      <c r="CG255">
        <v>0</v>
      </c>
      <c r="CH255">
        <v>0</v>
      </c>
      <c r="CI255">
        <v>1</v>
      </c>
      <c r="CJ255">
        <v>0</v>
      </c>
      <c r="CK255">
        <v>0</v>
      </c>
      <c r="CL255">
        <v>0</v>
      </c>
      <c r="CM255" t="s">
        <v>800</v>
      </c>
      <c r="CN255">
        <v>173.8399963378906</v>
      </c>
      <c r="CO255">
        <v>174.30999755859381</v>
      </c>
      <c r="CP255">
        <v>179.13999938964841</v>
      </c>
      <c r="CQ255">
        <v>173.5299987792969</v>
      </c>
      <c r="CR255">
        <v>178.03999328613281</v>
      </c>
      <c r="CS255" s="2">
        <f t="shared" si="74"/>
        <v>2.6963526320125109E-3</v>
      </c>
      <c r="CT255" s="2">
        <f t="shared" si="75"/>
        <v>2.6962162819643809E-2</v>
      </c>
      <c r="CU255" s="2">
        <f t="shared" si="76"/>
        <v>4.4747793598856056E-3</v>
      </c>
      <c r="CV255" s="2">
        <f t="shared" si="77"/>
        <v>2.5331356307050523E-2</v>
      </c>
      <c r="CW255">
        <v>1</v>
      </c>
      <c r="CX255">
        <v>4</v>
      </c>
      <c r="CY255">
        <v>11</v>
      </c>
      <c r="CZ255">
        <v>11</v>
      </c>
      <c r="DA255">
        <v>167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</v>
      </c>
      <c r="DI255">
        <v>1</v>
      </c>
      <c r="DJ255">
        <v>0</v>
      </c>
      <c r="DK255">
        <v>1</v>
      </c>
      <c r="DL255">
        <v>2</v>
      </c>
      <c r="DM255">
        <v>1</v>
      </c>
      <c r="DN255">
        <v>2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404</v>
      </c>
      <c r="EF255">
        <v>178.03999328613281</v>
      </c>
      <c r="EG255">
        <v>179.27000427246091</v>
      </c>
      <c r="EH255">
        <v>181.74000549316409</v>
      </c>
      <c r="EI255">
        <v>179</v>
      </c>
      <c r="EJ255">
        <v>180.24000549316409</v>
      </c>
      <c r="EK255" s="2">
        <f t="shared" si="78"/>
        <v>6.8612202655982113E-3</v>
      </c>
      <c r="EL255" s="2">
        <f t="shared" si="79"/>
        <v>1.3590850368913943E-2</v>
      </c>
      <c r="EM255" s="2">
        <f t="shared" si="80"/>
        <v>1.5061319017460884E-3</v>
      </c>
      <c r="EN255" s="2">
        <f t="shared" si="81"/>
        <v>6.879746201578496E-3</v>
      </c>
      <c r="EO255">
        <v>1</v>
      </c>
      <c r="EP255">
        <v>127</v>
      </c>
      <c r="EQ255">
        <v>67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0</v>
      </c>
      <c r="FA255">
        <v>0</v>
      </c>
      <c r="FB255">
        <v>0</v>
      </c>
      <c r="FC255">
        <v>1</v>
      </c>
      <c r="FD255">
        <v>1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434</v>
      </c>
      <c r="FX255">
        <v>180.24000549316409</v>
      </c>
      <c r="FY255">
        <v>179.5</v>
      </c>
      <c r="FZ255">
        <v>183.83000183105469</v>
      </c>
      <c r="GA255">
        <v>179.5</v>
      </c>
      <c r="GB255">
        <v>183.58000183105469</v>
      </c>
      <c r="GC255">
        <v>591</v>
      </c>
      <c r="GD255">
        <v>202</v>
      </c>
      <c r="GE255">
        <v>389</v>
      </c>
      <c r="GF255">
        <v>3</v>
      </c>
      <c r="GG255">
        <v>0</v>
      </c>
      <c r="GH255">
        <v>280</v>
      </c>
      <c r="GI255">
        <v>0</v>
      </c>
      <c r="GJ255">
        <v>178</v>
      </c>
      <c r="GK255">
        <v>6</v>
      </c>
      <c r="GL255">
        <v>100</v>
      </c>
      <c r="GM255">
        <v>2</v>
      </c>
      <c r="GN255">
        <v>0</v>
      </c>
      <c r="GO255">
        <v>1</v>
      </c>
      <c r="GP255">
        <v>0</v>
      </c>
      <c r="GQ255">
        <v>1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2.6</v>
      </c>
      <c r="GX255" t="s">
        <v>281</v>
      </c>
      <c r="GY255">
        <v>1621048</v>
      </c>
      <c r="GZ255">
        <v>1740950</v>
      </c>
      <c r="HC255">
        <v>-8.36</v>
      </c>
      <c r="HD255">
        <v>2.97</v>
      </c>
      <c r="HE255">
        <v>0.54049999999999998</v>
      </c>
      <c r="HF255" s="2">
        <f t="shared" si="82"/>
        <v>-4.1225932766801865E-3</v>
      </c>
      <c r="HG255" s="2">
        <f t="shared" si="83"/>
        <v>2.3554380612116232E-2</v>
      </c>
      <c r="HH255" s="2">
        <f t="shared" si="84"/>
        <v>0</v>
      </c>
      <c r="HI255" s="2">
        <f t="shared" si="85"/>
        <v>2.2224652959800251E-2</v>
      </c>
      <c r="HJ255" s="3">
        <f t="shared" si="86"/>
        <v>183.72801131987487</v>
      </c>
      <c r="HK255" t="str">
        <f t="shared" si="87"/>
        <v>PNC</v>
      </c>
    </row>
    <row r="256" spans="1:219" hidden="1" x14ac:dyDescent="0.3">
      <c r="A256">
        <v>247</v>
      </c>
      <c r="B256" t="s">
        <v>956</v>
      </c>
      <c r="C256">
        <v>10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1</v>
      </c>
      <c r="N256">
        <v>34</v>
      </c>
      <c r="O256">
        <v>64</v>
      </c>
      <c r="P256">
        <v>50</v>
      </c>
      <c r="Q256">
        <v>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437</v>
      </c>
      <c r="AV256">
        <v>385.67001342773438</v>
      </c>
      <c r="AW256">
        <v>413.08999633789063</v>
      </c>
      <c r="AX256">
        <v>426.70001220703131</v>
      </c>
      <c r="AY256">
        <v>409.3800048828125</v>
      </c>
      <c r="AZ256">
        <v>410.45999145507813</v>
      </c>
      <c r="BA256" s="2">
        <f t="shared" si="70"/>
        <v>6.63777461406444E-2</v>
      </c>
      <c r="BB256" s="2">
        <f t="shared" si="71"/>
        <v>3.1895981907160587E-2</v>
      </c>
      <c r="BC256" s="2">
        <f t="shared" si="72"/>
        <v>8.9810731026357393E-3</v>
      </c>
      <c r="BD256" s="2">
        <f t="shared" si="73"/>
        <v>2.6311616107506097E-3</v>
      </c>
      <c r="BE256">
        <v>33</v>
      </c>
      <c r="BF256">
        <v>56</v>
      </c>
      <c r="BG256">
        <v>36</v>
      </c>
      <c r="BH256">
        <v>10</v>
      </c>
      <c r="BI256">
        <v>20</v>
      </c>
      <c r="BJ256">
        <v>2</v>
      </c>
      <c r="BK256">
        <v>66</v>
      </c>
      <c r="BL256">
        <v>2</v>
      </c>
      <c r="BM256">
        <v>20</v>
      </c>
      <c r="BN256">
        <v>16</v>
      </c>
      <c r="BO256">
        <v>3</v>
      </c>
      <c r="BP256">
        <v>4</v>
      </c>
      <c r="BQ256">
        <v>2</v>
      </c>
      <c r="BR256">
        <v>17</v>
      </c>
      <c r="BS256">
        <v>2</v>
      </c>
      <c r="BT256">
        <v>2</v>
      </c>
      <c r="BU256">
        <v>2</v>
      </c>
      <c r="BV256">
        <v>2</v>
      </c>
      <c r="BW256">
        <v>122</v>
      </c>
      <c r="BX256">
        <v>66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957</v>
      </c>
      <c r="CN256">
        <v>410.45999145507813</v>
      </c>
      <c r="CO256">
        <v>411.27999877929688</v>
      </c>
      <c r="CP256">
        <v>424.55999755859381</v>
      </c>
      <c r="CQ256">
        <v>411.27999877929688</v>
      </c>
      <c r="CR256">
        <v>419.52999877929688</v>
      </c>
      <c r="CS256" s="2">
        <f t="shared" si="74"/>
        <v>1.9937933443215927E-3</v>
      </c>
      <c r="CT256" s="2">
        <f t="shared" si="75"/>
        <v>3.1279439550741306E-2</v>
      </c>
      <c r="CU256" s="2">
        <f t="shared" si="76"/>
        <v>0</v>
      </c>
      <c r="CV256" s="2">
        <f t="shared" si="77"/>
        <v>1.9664863118263209E-2</v>
      </c>
      <c r="CW256">
        <v>0</v>
      </c>
      <c r="CX256">
        <v>1</v>
      </c>
      <c r="CY256">
        <v>24</v>
      </c>
      <c r="CZ256">
        <v>18</v>
      </c>
      <c r="DA256">
        <v>131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719</v>
      </c>
      <c r="EF256">
        <v>419.52999877929688</v>
      </c>
      <c r="EG256">
        <v>419.57998657226563</v>
      </c>
      <c r="EH256">
        <v>419.57998657226563</v>
      </c>
      <c r="EI256">
        <v>409</v>
      </c>
      <c r="EJ256">
        <v>413.25</v>
      </c>
      <c r="EK256" s="2">
        <f t="shared" si="78"/>
        <v>1.1913769619265047E-4</v>
      </c>
      <c r="EL256" s="2">
        <f t="shared" si="79"/>
        <v>0</v>
      </c>
      <c r="EM256" s="2">
        <f t="shared" si="80"/>
        <v>2.521566068653136E-2</v>
      </c>
      <c r="EN256" s="2">
        <f t="shared" si="81"/>
        <v>1.0284331518451317E-2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2</v>
      </c>
      <c r="FA256">
        <v>1</v>
      </c>
      <c r="FB256">
        <v>159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0</v>
      </c>
      <c r="FQ256">
        <v>0</v>
      </c>
      <c r="FR256">
        <v>0</v>
      </c>
      <c r="FS256">
        <v>1</v>
      </c>
      <c r="FT256">
        <v>0</v>
      </c>
      <c r="FU256">
        <v>0</v>
      </c>
      <c r="FV256">
        <v>0</v>
      </c>
      <c r="FW256" t="s">
        <v>958</v>
      </c>
      <c r="FX256">
        <v>413.25</v>
      </c>
      <c r="FY256">
        <v>416.35000610351563</v>
      </c>
      <c r="FZ256">
        <v>425</v>
      </c>
      <c r="GA256">
        <v>413.55999755859381</v>
      </c>
      <c r="GB256">
        <v>421.69000244140619</v>
      </c>
      <c r="GC256">
        <v>484</v>
      </c>
      <c r="GD256">
        <v>204</v>
      </c>
      <c r="GE256">
        <v>174</v>
      </c>
      <c r="GF256">
        <v>162</v>
      </c>
      <c r="GG256">
        <v>20</v>
      </c>
      <c r="GH256">
        <v>235</v>
      </c>
      <c r="GI256">
        <v>0</v>
      </c>
      <c r="GJ256">
        <v>149</v>
      </c>
      <c r="GK256">
        <v>2</v>
      </c>
      <c r="GL256">
        <v>176</v>
      </c>
      <c r="GM256">
        <v>0</v>
      </c>
      <c r="GN256">
        <v>159</v>
      </c>
      <c r="GO256">
        <v>1</v>
      </c>
      <c r="GP256">
        <v>0</v>
      </c>
      <c r="GQ256">
        <v>1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2.2999999999999998</v>
      </c>
      <c r="GX256" t="s">
        <v>218</v>
      </c>
      <c r="GY256">
        <v>310569</v>
      </c>
      <c r="GZ256">
        <v>248400</v>
      </c>
      <c r="HA256">
        <v>0.61</v>
      </c>
      <c r="HB256">
        <v>1.7989999999999999</v>
      </c>
      <c r="HC256">
        <v>1.67</v>
      </c>
      <c r="HD256">
        <v>2.41</v>
      </c>
      <c r="HE256">
        <v>0.218</v>
      </c>
      <c r="HF256" s="2">
        <f t="shared" si="82"/>
        <v>7.4456732510408408E-3</v>
      </c>
      <c r="HG256" s="2">
        <f t="shared" si="83"/>
        <v>2.0352926815257355E-2</v>
      </c>
      <c r="HH256" s="2">
        <f t="shared" si="84"/>
        <v>6.7011132557258657E-3</v>
      </c>
      <c r="HI256" s="2">
        <f t="shared" si="85"/>
        <v>1.9279577025168027E-2</v>
      </c>
      <c r="HJ256" s="3">
        <f t="shared" si="86"/>
        <v>424.82394730727242</v>
      </c>
      <c r="HK256" t="str">
        <f t="shared" si="87"/>
        <v>POOL</v>
      </c>
    </row>
    <row r="257" spans="1:219" hidden="1" x14ac:dyDescent="0.3">
      <c r="A257">
        <v>248</v>
      </c>
      <c r="B257" t="s">
        <v>959</v>
      </c>
      <c r="C257">
        <v>11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</v>
      </c>
      <c r="N257">
        <v>2</v>
      </c>
      <c r="O257">
        <v>1</v>
      </c>
      <c r="P257">
        <v>11</v>
      </c>
      <c r="Q257">
        <v>141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3</v>
      </c>
      <c r="AA257">
        <v>1</v>
      </c>
      <c r="AB257">
        <v>3</v>
      </c>
      <c r="AC257">
        <v>1</v>
      </c>
      <c r="AD257">
        <v>3</v>
      </c>
      <c r="AE257">
        <v>1</v>
      </c>
      <c r="AF257">
        <v>0</v>
      </c>
      <c r="AG257">
        <v>3</v>
      </c>
      <c r="AH257">
        <v>3</v>
      </c>
      <c r="AI257">
        <v>1</v>
      </c>
      <c r="AJ257">
        <v>0</v>
      </c>
      <c r="AK257">
        <v>1</v>
      </c>
      <c r="AL257">
        <v>1</v>
      </c>
      <c r="AM257">
        <v>1</v>
      </c>
      <c r="AN257">
        <v>1</v>
      </c>
      <c r="AO257">
        <v>2</v>
      </c>
      <c r="AP257">
        <v>2</v>
      </c>
      <c r="AQ257">
        <v>1</v>
      </c>
      <c r="AR257">
        <v>1</v>
      </c>
      <c r="AS257">
        <v>1</v>
      </c>
      <c r="AT257">
        <v>1</v>
      </c>
      <c r="AU257" t="s">
        <v>825</v>
      </c>
      <c r="AV257">
        <v>82.019996643066406</v>
      </c>
      <c r="AW257">
        <v>82.370002746582031</v>
      </c>
      <c r="AX257">
        <v>83.370002746582031</v>
      </c>
      <c r="AY257">
        <v>81.150001525878906</v>
      </c>
      <c r="AZ257">
        <v>81.910003662109375</v>
      </c>
      <c r="BA257" s="2">
        <f t="shared" si="70"/>
        <v>4.2491937822612957E-3</v>
      </c>
      <c r="BB257" s="2">
        <f t="shared" si="71"/>
        <v>1.1994721927018226E-2</v>
      </c>
      <c r="BC257" s="2">
        <f t="shared" si="72"/>
        <v>1.4811232002220009E-2</v>
      </c>
      <c r="BD257" s="2">
        <f t="shared" si="73"/>
        <v>9.2785020418945097E-3</v>
      </c>
      <c r="BE257">
        <v>36</v>
      </c>
      <c r="BF257">
        <v>36</v>
      </c>
      <c r="BG257">
        <v>7</v>
      </c>
      <c r="BH257">
        <v>0</v>
      </c>
      <c r="BI257">
        <v>0</v>
      </c>
      <c r="BJ257">
        <v>1</v>
      </c>
      <c r="BK257">
        <v>7</v>
      </c>
      <c r="BL257">
        <v>0</v>
      </c>
      <c r="BM257">
        <v>0</v>
      </c>
      <c r="BN257">
        <v>24</v>
      </c>
      <c r="BO257">
        <v>11</v>
      </c>
      <c r="BP257">
        <v>16</v>
      </c>
      <c r="BQ257">
        <v>12</v>
      </c>
      <c r="BR257">
        <v>37</v>
      </c>
      <c r="BS257">
        <v>1</v>
      </c>
      <c r="BT257">
        <v>34</v>
      </c>
      <c r="BU257">
        <v>0</v>
      </c>
      <c r="BV257">
        <v>0</v>
      </c>
      <c r="BW257">
        <v>43</v>
      </c>
      <c r="BX257">
        <v>7</v>
      </c>
      <c r="BY257">
        <v>18</v>
      </c>
      <c r="BZ257">
        <v>18</v>
      </c>
      <c r="CA257">
        <v>1</v>
      </c>
      <c r="CB257">
        <v>1</v>
      </c>
      <c r="CC257">
        <v>1</v>
      </c>
      <c r="CD257">
        <v>1</v>
      </c>
      <c r="CE257">
        <v>4</v>
      </c>
      <c r="CF257">
        <v>0</v>
      </c>
      <c r="CG257">
        <v>5</v>
      </c>
      <c r="CH257">
        <v>5</v>
      </c>
      <c r="CI257">
        <v>2</v>
      </c>
      <c r="CJ257">
        <v>0</v>
      </c>
      <c r="CK257">
        <v>2</v>
      </c>
      <c r="CL257">
        <v>1</v>
      </c>
      <c r="CM257" t="s">
        <v>960</v>
      </c>
      <c r="CN257">
        <v>81.910003662109375</v>
      </c>
      <c r="CO257">
        <v>83.069999694824219</v>
      </c>
      <c r="CP257">
        <v>85.769996643066406</v>
      </c>
      <c r="CQ257">
        <v>83.069999694824219</v>
      </c>
      <c r="CR257">
        <v>85.410003662109375</v>
      </c>
      <c r="CS257" s="2">
        <f t="shared" si="74"/>
        <v>1.3964078933144886E-2</v>
      </c>
      <c r="CT257" s="2">
        <f t="shared" si="75"/>
        <v>3.1479503951460819E-2</v>
      </c>
      <c r="CU257" s="2">
        <f t="shared" si="76"/>
        <v>0</v>
      </c>
      <c r="CV257" s="2">
        <f t="shared" si="77"/>
        <v>2.7397305549153761E-2</v>
      </c>
      <c r="CW257">
        <v>0</v>
      </c>
      <c r="CX257">
        <v>2</v>
      </c>
      <c r="CY257">
        <v>6</v>
      </c>
      <c r="CZ257">
        <v>45</v>
      </c>
      <c r="DA257">
        <v>109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961</v>
      </c>
      <c r="EF257">
        <v>85.410003662109375</v>
      </c>
      <c r="EG257">
        <v>85.989997863769531</v>
      </c>
      <c r="EH257">
        <v>88.069999694824219</v>
      </c>
      <c r="EI257">
        <v>84.150001525878906</v>
      </c>
      <c r="EJ257">
        <v>84.510002136230469</v>
      </c>
      <c r="EK257" s="2">
        <f t="shared" si="78"/>
        <v>6.7449030825540435E-3</v>
      </c>
      <c r="EL257" s="2">
        <f t="shared" si="79"/>
        <v>2.361759780018402E-2</v>
      </c>
      <c r="EM257" s="2">
        <f t="shared" si="80"/>
        <v>2.1397794901747202E-2</v>
      </c>
      <c r="EN257" s="2">
        <f t="shared" si="81"/>
        <v>4.259858019779017E-3</v>
      </c>
      <c r="EO257">
        <v>6</v>
      </c>
      <c r="EP257">
        <v>23</v>
      </c>
      <c r="EQ257">
        <v>24</v>
      </c>
      <c r="ER257">
        <v>33</v>
      </c>
      <c r="ES257">
        <v>40</v>
      </c>
      <c r="ET257">
        <v>1</v>
      </c>
      <c r="EU257">
        <v>97</v>
      </c>
      <c r="EV257">
        <v>1</v>
      </c>
      <c r="EW257">
        <v>40</v>
      </c>
      <c r="EX257">
        <v>2</v>
      </c>
      <c r="EY257">
        <v>0</v>
      </c>
      <c r="EZ257">
        <v>5</v>
      </c>
      <c r="FA257">
        <v>0</v>
      </c>
      <c r="FB257">
        <v>45</v>
      </c>
      <c r="FC257">
        <v>1</v>
      </c>
      <c r="FD257">
        <v>2</v>
      </c>
      <c r="FE257">
        <v>1</v>
      </c>
      <c r="FF257">
        <v>2</v>
      </c>
      <c r="FG257">
        <v>120</v>
      </c>
      <c r="FH257">
        <v>97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126</v>
      </c>
      <c r="FP257">
        <v>120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 t="s">
        <v>962</v>
      </c>
      <c r="FX257">
        <v>84.510002136230469</v>
      </c>
      <c r="FY257">
        <v>85.25</v>
      </c>
      <c r="FZ257">
        <v>85.25</v>
      </c>
      <c r="GA257">
        <v>82.720001220703125</v>
      </c>
      <c r="GB257">
        <v>83.389999389648438</v>
      </c>
      <c r="GC257">
        <v>523</v>
      </c>
      <c r="GD257">
        <v>155</v>
      </c>
      <c r="GE257">
        <v>288</v>
      </c>
      <c r="GF257">
        <v>52</v>
      </c>
      <c r="GG257">
        <v>40</v>
      </c>
      <c r="GH257">
        <v>379</v>
      </c>
      <c r="GI257">
        <v>40</v>
      </c>
      <c r="GJ257">
        <v>227</v>
      </c>
      <c r="GK257">
        <v>5</v>
      </c>
      <c r="GL257">
        <v>85</v>
      </c>
      <c r="GM257">
        <v>2</v>
      </c>
      <c r="GN257">
        <v>45</v>
      </c>
      <c r="GO257">
        <v>3</v>
      </c>
      <c r="GP257">
        <v>1</v>
      </c>
      <c r="GQ257">
        <v>3</v>
      </c>
      <c r="GR257">
        <v>1</v>
      </c>
      <c r="GS257">
        <v>4</v>
      </c>
      <c r="GT257">
        <v>1</v>
      </c>
      <c r="GU257">
        <v>3</v>
      </c>
      <c r="GV257">
        <v>1</v>
      </c>
      <c r="GW257">
        <v>2.2999999999999998</v>
      </c>
      <c r="GX257" t="s">
        <v>218</v>
      </c>
      <c r="GY257">
        <v>661752</v>
      </c>
      <c r="GZ257">
        <v>254050</v>
      </c>
      <c r="HA257">
        <v>7.7709999999999999</v>
      </c>
      <c r="HB257">
        <v>9.6159999999999997</v>
      </c>
      <c r="HC257">
        <v>2.95</v>
      </c>
      <c r="HD257">
        <v>5.73</v>
      </c>
      <c r="HE257">
        <v>0.35900003000000003</v>
      </c>
      <c r="HF257" s="2">
        <f t="shared" si="82"/>
        <v>8.6803268477364526E-3</v>
      </c>
      <c r="HG257" s="2">
        <f t="shared" si="83"/>
        <v>0</v>
      </c>
      <c r="HH257" s="2">
        <f t="shared" si="84"/>
        <v>2.9677405035740456E-2</v>
      </c>
      <c r="HI257" s="2">
        <f t="shared" si="85"/>
        <v>8.0345146162512648E-3</v>
      </c>
      <c r="HJ257" s="3">
        <f t="shared" si="86"/>
        <v>85.25</v>
      </c>
      <c r="HK257" t="str">
        <f t="shared" si="87"/>
        <v>POWI</v>
      </c>
    </row>
    <row r="258" spans="1:219" hidden="1" x14ac:dyDescent="0.3">
      <c r="A258">
        <v>249</v>
      </c>
      <c r="B258" t="s">
        <v>963</v>
      </c>
      <c r="C258">
        <v>10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8</v>
      </c>
      <c r="N258">
        <v>15</v>
      </c>
      <c r="O258">
        <v>59</v>
      </c>
      <c r="P258">
        <v>85</v>
      </c>
      <c r="Q258">
        <v>26</v>
      </c>
      <c r="R258">
        <v>0</v>
      </c>
      <c r="S258">
        <v>0</v>
      </c>
      <c r="T258">
        <v>0</v>
      </c>
      <c r="U258">
        <v>0</v>
      </c>
      <c r="V258">
        <v>3</v>
      </c>
      <c r="W258">
        <v>0</v>
      </c>
      <c r="X258">
        <v>1</v>
      </c>
      <c r="Y258">
        <v>1</v>
      </c>
      <c r="Z258">
        <v>0</v>
      </c>
      <c r="AA258">
        <v>1</v>
      </c>
      <c r="AB258">
        <v>5</v>
      </c>
      <c r="AC258">
        <v>1</v>
      </c>
      <c r="AD258">
        <v>5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308</v>
      </c>
      <c r="AV258">
        <v>173.57000732421881</v>
      </c>
      <c r="AW258">
        <v>173.07000732421881</v>
      </c>
      <c r="AX258">
        <v>174.36000061035159</v>
      </c>
      <c r="AY258">
        <v>171</v>
      </c>
      <c r="AZ258">
        <v>171.55999755859381</v>
      </c>
      <c r="BA258" s="2">
        <f t="shared" si="70"/>
        <v>-2.889004326805944E-3</v>
      </c>
      <c r="BB258" s="2">
        <f t="shared" si="71"/>
        <v>7.3984473595843925E-3</v>
      </c>
      <c r="BC258" s="2">
        <f t="shared" si="72"/>
        <v>1.1960520232376148E-2</v>
      </c>
      <c r="BD258" s="2">
        <f t="shared" si="73"/>
        <v>3.264149956650253E-3</v>
      </c>
      <c r="BE258">
        <v>56</v>
      </c>
      <c r="BF258">
        <v>11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32</v>
      </c>
      <c r="BO258">
        <v>9</v>
      </c>
      <c r="BP258">
        <v>9</v>
      </c>
      <c r="BQ258">
        <v>16</v>
      </c>
      <c r="BR258">
        <v>76</v>
      </c>
      <c r="BS258">
        <v>0</v>
      </c>
      <c r="BT258">
        <v>0</v>
      </c>
      <c r="BU258">
        <v>0</v>
      </c>
      <c r="BV258">
        <v>0</v>
      </c>
      <c r="BW258">
        <v>11</v>
      </c>
      <c r="BX258">
        <v>0</v>
      </c>
      <c r="BY258">
        <v>0</v>
      </c>
      <c r="BZ258">
        <v>0</v>
      </c>
      <c r="CA258">
        <v>1</v>
      </c>
      <c r="CB258">
        <v>0</v>
      </c>
      <c r="CC258">
        <v>0</v>
      </c>
      <c r="CD258">
        <v>0</v>
      </c>
      <c r="CE258">
        <v>67</v>
      </c>
      <c r="CF258">
        <v>11</v>
      </c>
      <c r="CG258">
        <v>0</v>
      </c>
      <c r="CH258">
        <v>0</v>
      </c>
      <c r="CI258">
        <v>1</v>
      </c>
      <c r="CJ258">
        <v>1</v>
      </c>
      <c r="CK258">
        <v>0</v>
      </c>
      <c r="CL258">
        <v>0</v>
      </c>
      <c r="CM258" t="s">
        <v>739</v>
      </c>
      <c r="CN258">
        <v>171.55999755859381</v>
      </c>
      <c r="CO258">
        <v>171.5</v>
      </c>
      <c r="CP258">
        <v>175.07000732421881</v>
      </c>
      <c r="CQ258">
        <v>171.2200012207031</v>
      </c>
      <c r="CR258">
        <v>174.6499938964844</v>
      </c>
      <c r="CS258" s="2">
        <f t="shared" si="74"/>
        <v>-3.4983999180071557E-4</v>
      </c>
      <c r="CT258" s="2">
        <f t="shared" si="75"/>
        <v>2.0391884245525738E-2</v>
      </c>
      <c r="CU258" s="2">
        <f t="shared" si="76"/>
        <v>1.6326459434221618E-3</v>
      </c>
      <c r="CV258" s="2">
        <f t="shared" si="77"/>
        <v>1.9639237306897761E-2</v>
      </c>
      <c r="CW258">
        <v>11</v>
      </c>
      <c r="CX258">
        <v>18</v>
      </c>
      <c r="CY258">
        <v>6</v>
      </c>
      <c r="CZ258">
        <v>138</v>
      </c>
      <c r="DA258">
        <v>22</v>
      </c>
      <c r="DB258">
        <v>0</v>
      </c>
      <c r="DC258">
        <v>0</v>
      </c>
      <c r="DD258">
        <v>0</v>
      </c>
      <c r="DE258">
        <v>0</v>
      </c>
      <c r="DF258">
        <v>4</v>
      </c>
      <c r="DG258">
        <v>0</v>
      </c>
      <c r="DH258">
        <v>0</v>
      </c>
      <c r="DI258">
        <v>0</v>
      </c>
      <c r="DJ258">
        <v>0</v>
      </c>
      <c r="DK258">
        <v>1</v>
      </c>
      <c r="DL258">
        <v>4</v>
      </c>
      <c r="DM258">
        <v>1</v>
      </c>
      <c r="DN258">
        <v>4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278</v>
      </c>
      <c r="EF258">
        <v>174.6499938964844</v>
      </c>
      <c r="EG258">
        <v>175.74000549316409</v>
      </c>
      <c r="EH258">
        <v>176.6300048828125</v>
      </c>
      <c r="EI258">
        <v>172.74000549316409</v>
      </c>
      <c r="EJ258">
        <v>173.1300048828125</v>
      </c>
      <c r="EK258" s="2">
        <f t="shared" si="78"/>
        <v>6.2024101662048192E-3</v>
      </c>
      <c r="EL258" s="2">
        <f t="shared" si="79"/>
        <v>5.0387780390930281E-3</v>
      </c>
      <c r="EM258" s="2">
        <f t="shared" si="80"/>
        <v>1.7070672050916058E-2</v>
      </c>
      <c r="EN258" s="2">
        <f t="shared" si="81"/>
        <v>2.2526389340333797E-3</v>
      </c>
      <c r="EO258">
        <v>27</v>
      </c>
      <c r="EP258">
        <v>1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15</v>
      </c>
      <c r="EY258">
        <v>5</v>
      </c>
      <c r="EZ258">
        <v>6</v>
      </c>
      <c r="FA258">
        <v>19</v>
      </c>
      <c r="FB258">
        <v>131</v>
      </c>
      <c r="FC258">
        <v>0</v>
      </c>
      <c r="FD258">
        <v>0</v>
      </c>
      <c r="FE258">
        <v>0</v>
      </c>
      <c r="FF258">
        <v>0</v>
      </c>
      <c r="FG258">
        <v>1</v>
      </c>
      <c r="FH258">
        <v>0</v>
      </c>
      <c r="FI258">
        <v>0</v>
      </c>
      <c r="FJ258">
        <v>0</v>
      </c>
      <c r="FK258">
        <v>1</v>
      </c>
      <c r="FL258">
        <v>0</v>
      </c>
      <c r="FM258">
        <v>0</v>
      </c>
      <c r="FN258">
        <v>0</v>
      </c>
      <c r="FO258">
        <v>29</v>
      </c>
      <c r="FP258">
        <v>1</v>
      </c>
      <c r="FQ258">
        <v>0</v>
      </c>
      <c r="FR258">
        <v>0</v>
      </c>
      <c r="FS258">
        <v>1</v>
      </c>
      <c r="FT258">
        <v>1</v>
      </c>
      <c r="FU258">
        <v>0</v>
      </c>
      <c r="FV258">
        <v>0</v>
      </c>
      <c r="FW258" t="s">
        <v>964</v>
      </c>
      <c r="FX258">
        <v>173.1300048828125</v>
      </c>
      <c r="FY258">
        <v>172</v>
      </c>
      <c r="FZ258">
        <v>172.94999694824219</v>
      </c>
      <c r="GA258">
        <v>171</v>
      </c>
      <c r="GB258">
        <v>172.22999572753909</v>
      </c>
      <c r="GC258">
        <v>483</v>
      </c>
      <c r="GD258">
        <v>327</v>
      </c>
      <c r="GE258">
        <v>223</v>
      </c>
      <c r="GF258">
        <v>180</v>
      </c>
      <c r="GG258">
        <v>0</v>
      </c>
      <c r="GH258">
        <v>271</v>
      </c>
      <c r="GI258">
        <v>0</v>
      </c>
      <c r="GJ258">
        <v>160</v>
      </c>
      <c r="GK258">
        <v>9</v>
      </c>
      <c r="GL258">
        <v>207</v>
      </c>
      <c r="GM258">
        <v>4</v>
      </c>
      <c r="GN258">
        <v>131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2.2000000000000002</v>
      </c>
      <c r="GX258" t="s">
        <v>218</v>
      </c>
      <c r="GY258">
        <v>1026389</v>
      </c>
      <c r="GZ258">
        <v>1456600</v>
      </c>
      <c r="HA258">
        <v>0.97</v>
      </c>
      <c r="HB258">
        <v>1.4330000000000001</v>
      </c>
      <c r="HC258">
        <v>1.61</v>
      </c>
      <c r="HD258">
        <v>3.12</v>
      </c>
      <c r="HE258">
        <v>0.42599999999999999</v>
      </c>
      <c r="HF258" s="2">
        <f t="shared" si="82"/>
        <v>-6.5697958303052584E-3</v>
      </c>
      <c r="HG258" s="2">
        <f t="shared" si="83"/>
        <v>5.4928994796483721E-3</v>
      </c>
      <c r="HH258" s="2">
        <f t="shared" si="84"/>
        <v>5.8139534883721034E-3</v>
      </c>
      <c r="HI258" s="2">
        <f t="shared" si="85"/>
        <v>7.1415883298568961E-3</v>
      </c>
      <c r="HJ258" s="3">
        <f t="shared" si="86"/>
        <v>172.94477871049952</v>
      </c>
      <c r="HK258" t="str">
        <f t="shared" si="87"/>
        <v>PPG</v>
      </c>
    </row>
    <row r="259" spans="1:219" hidden="1" x14ac:dyDescent="0.3">
      <c r="A259">
        <v>250</v>
      </c>
      <c r="B259" t="s">
        <v>965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133</v>
      </c>
      <c r="N259">
        <v>22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56</v>
      </c>
      <c r="W259">
        <v>10</v>
      </c>
      <c r="X259">
        <v>4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 t="s">
        <v>242</v>
      </c>
      <c r="AV259">
        <v>114.7099990844727</v>
      </c>
      <c r="AW259">
        <v>114.4300003051758</v>
      </c>
      <c r="AX259">
        <v>115.0800018310547</v>
      </c>
      <c r="AY259">
        <v>113.6800003051758</v>
      </c>
      <c r="AZ259">
        <v>114.6800003051758</v>
      </c>
      <c r="BA259" s="2">
        <f t="shared" si="70"/>
        <v>-2.446900100936622E-3</v>
      </c>
      <c r="BB259" s="2">
        <f t="shared" si="71"/>
        <v>5.6482578687576668E-3</v>
      </c>
      <c r="BC259" s="2">
        <f t="shared" si="72"/>
        <v>6.5542252730910189E-3</v>
      </c>
      <c r="BD259" s="2">
        <f t="shared" si="73"/>
        <v>8.7199162655989815E-3</v>
      </c>
      <c r="BE259">
        <v>179</v>
      </c>
      <c r="BF259">
        <v>5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19</v>
      </c>
      <c r="BO259">
        <v>1</v>
      </c>
      <c r="BP259">
        <v>5</v>
      </c>
      <c r="BQ259">
        <v>1</v>
      </c>
      <c r="BR259">
        <v>1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242</v>
      </c>
      <c r="CN259">
        <v>114.6800003051758</v>
      </c>
      <c r="CO259">
        <v>115.0899963378906</v>
      </c>
      <c r="CP259">
        <v>115.38999938964839</v>
      </c>
      <c r="CQ259">
        <v>114.13999938964839</v>
      </c>
      <c r="CR259">
        <v>114.870002746582</v>
      </c>
      <c r="CS259" s="2">
        <f t="shared" si="74"/>
        <v>3.5623950452748909E-3</v>
      </c>
      <c r="CT259" s="2">
        <f t="shared" si="75"/>
        <v>2.5999051334141265E-3</v>
      </c>
      <c r="CU259" s="2">
        <f t="shared" si="76"/>
        <v>8.2543833388709631E-3</v>
      </c>
      <c r="CV259" s="2">
        <f t="shared" si="77"/>
        <v>6.3550390831285108E-3</v>
      </c>
      <c r="CW259">
        <v>50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80</v>
      </c>
      <c r="DG259">
        <v>25</v>
      </c>
      <c r="DH259">
        <v>21</v>
      </c>
      <c r="DI259">
        <v>12</v>
      </c>
      <c r="DJ259">
        <v>27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562</v>
      </c>
      <c r="EF259">
        <v>114.870002746582</v>
      </c>
      <c r="EG259">
        <v>115.23000335693359</v>
      </c>
      <c r="EH259">
        <v>115.9899978637695</v>
      </c>
      <c r="EI259">
        <v>114.7099990844727</v>
      </c>
      <c r="EJ259">
        <v>115.2200012207031</v>
      </c>
      <c r="EK259" s="2">
        <f t="shared" si="78"/>
        <v>3.1241916155851923E-3</v>
      </c>
      <c r="EL259" s="2">
        <f t="shared" si="79"/>
        <v>6.5522417521597376E-3</v>
      </c>
      <c r="EM259" s="2">
        <f t="shared" si="80"/>
        <v>4.5127506492397274E-3</v>
      </c>
      <c r="EN259" s="2">
        <f t="shared" si="81"/>
        <v>4.4263333694424256E-3</v>
      </c>
      <c r="EO259">
        <v>100</v>
      </c>
      <c r="EP259">
        <v>13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106</v>
      </c>
      <c r="EY259">
        <v>3</v>
      </c>
      <c r="EZ259">
        <v>3</v>
      </c>
      <c r="FA259">
        <v>1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344</v>
      </c>
      <c r="FX259">
        <v>115.2200012207031</v>
      </c>
      <c r="FY259">
        <v>115.3199996948242</v>
      </c>
      <c r="FZ259">
        <v>115.48000335693359</v>
      </c>
      <c r="GA259">
        <v>114.76999664306641</v>
      </c>
      <c r="GB259">
        <v>114.84999847412109</v>
      </c>
      <c r="GC259">
        <v>502</v>
      </c>
      <c r="GD259">
        <v>378</v>
      </c>
      <c r="GE259">
        <v>163</v>
      </c>
      <c r="GF259">
        <v>278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28</v>
      </c>
      <c r="GM259">
        <v>0</v>
      </c>
      <c r="GN259">
        <v>27</v>
      </c>
      <c r="GO259">
        <v>1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1.9</v>
      </c>
      <c r="GX259" t="s">
        <v>218</v>
      </c>
      <c r="GY259">
        <v>1420641</v>
      </c>
      <c r="GZ259">
        <v>2412440</v>
      </c>
      <c r="HA259">
        <v>0.23799999999999999</v>
      </c>
      <c r="HB259">
        <v>0.60899999999999999</v>
      </c>
      <c r="HC259">
        <v>-9.9</v>
      </c>
      <c r="HD259">
        <v>2.4500000000000002</v>
      </c>
      <c r="HE259">
        <v>1.1541999999999999</v>
      </c>
      <c r="HF259" s="2">
        <f t="shared" si="82"/>
        <v>8.6713904254021035E-4</v>
      </c>
      <c r="HG259" s="2">
        <f t="shared" si="83"/>
        <v>1.3855529741788608E-3</v>
      </c>
      <c r="HH259" s="2">
        <f t="shared" si="84"/>
        <v>4.7693639716727132E-3</v>
      </c>
      <c r="HI259" s="2">
        <f t="shared" si="85"/>
        <v>6.9657668365330494E-4</v>
      </c>
      <c r="HJ259" s="3">
        <f t="shared" si="86"/>
        <v>115.47978166338368</v>
      </c>
      <c r="HK259" t="str">
        <f t="shared" si="87"/>
        <v>PLD</v>
      </c>
    </row>
    <row r="260" spans="1:219" hidden="1" x14ac:dyDescent="0.3">
      <c r="A260">
        <v>251</v>
      </c>
      <c r="B260" t="s">
        <v>966</v>
      </c>
      <c r="C260">
        <v>9</v>
      </c>
      <c r="D260">
        <v>2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3</v>
      </c>
      <c r="N260">
        <v>10</v>
      </c>
      <c r="O260">
        <v>45</v>
      </c>
      <c r="P260">
        <v>66</v>
      </c>
      <c r="Q260">
        <v>71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779</v>
      </c>
      <c r="AV260">
        <v>97.930000305175781</v>
      </c>
      <c r="AW260">
        <v>97.449996948242202</v>
      </c>
      <c r="AX260">
        <v>97.760002136230483</v>
      </c>
      <c r="AY260">
        <v>96.300003051757798</v>
      </c>
      <c r="AZ260">
        <v>96.739997863769517</v>
      </c>
      <c r="BA260" s="2">
        <f t="shared" si="70"/>
        <v>-4.9256374752737475E-3</v>
      </c>
      <c r="BB260" s="2">
        <f t="shared" si="71"/>
        <v>3.1710840958890651E-3</v>
      </c>
      <c r="BC260" s="2">
        <f t="shared" si="72"/>
        <v>1.1800861287817099E-2</v>
      </c>
      <c r="BD260" s="2">
        <f t="shared" si="73"/>
        <v>4.5482201956560386E-3</v>
      </c>
      <c r="BE260">
        <v>53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26</v>
      </c>
      <c r="BO260">
        <v>8</v>
      </c>
      <c r="BP260">
        <v>9</v>
      </c>
      <c r="BQ260">
        <v>29</v>
      </c>
      <c r="BR260">
        <v>86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56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 t="s">
        <v>286</v>
      </c>
      <c r="CN260">
        <v>96.739997863769517</v>
      </c>
      <c r="CO260">
        <v>96.650001525878906</v>
      </c>
      <c r="CP260">
        <v>98.860000610351563</v>
      </c>
      <c r="CQ260">
        <v>96.529998779296875</v>
      </c>
      <c r="CR260">
        <v>98.5</v>
      </c>
      <c r="CS260" s="2">
        <f t="shared" si="74"/>
        <v>-9.3115712850266874E-4</v>
      </c>
      <c r="CT260" s="2">
        <f t="shared" si="75"/>
        <v>2.2354835836823295E-2</v>
      </c>
      <c r="CU260" s="2">
        <f t="shared" si="76"/>
        <v>1.2416217763835391E-3</v>
      </c>
      <c r="CV260" s="2">
        <f t="shared" si="77"/>
        <v>2.0000012392925148E-2</v>
      </c>
      <c r="CW260">
        <v>1</v>
      </c>
      <c r="CX260">
        <v>4</v>
      </c>
      <c r="CY260">
        <v>24</v>
      </c>
      <c r="CZ260">
        <v>132</v>
      </c>
      <c r="DA260">
        <v>34</v>
      </c>
      <c r="DB260">
        <v>0</v>
      </c>
      <c r="DC260">
        <v>0</v>
      </c>
      <c r="DD260">
        <v>0</v>
      </c>
      <c r="DE260">
        <v>0</v>
      </c>
      <c r="DF260">
        <v>2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2</v>
      </c>
      <c r="DM260">
        <v>1</v>
      </c>
      <c r="DN260">
        <v>2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554</v>
      </c>
      <c r="EF260">
        <v>98.5</v>
      </c>
      <c r="EG260">
        <v>98.970001220703125</v>
      </c>
      <c r="EH260">
        <v>100.2099990844727</v>
      </c>
      <c r="EI260">
        <v>98.349998474121094</v>
      </c>
      <c r="EJ260">
        <v>98.529998779296875</v>
      </c>
      <c r="EK260" s="2">
        <f t="shared" si="78"/>
        <v>4.7489260877648931E-3</v>
      </c>
      <c r="EL260" s="2">
        <f t="shared" si="79"/>
        <v>1.2373993364916736E-2</v>
      </c>
      <c r="EM260" s="2">
        <f t="shared" si="80"/>
        <v>6.2645522778101981E-3</v>
      </c>
      <c r="EN260" s="2">
        <f t="shared" si="81"/>
        <v>1.8268578849673922E-3</v>
      </c>
      <c r="EO260">
        <v>64</v>
      </c>
      <c r="EP260">
        <v>49</v>
      </c>
      <c r="EQ260">
        <v>11</v>
      </c>
      <c r="ER260">
        <v>0</v>
      </c>
      <c r="ES260">
        <v>0</v>
      </c>
      <c r="ET260">
        <v>1</v>
      </c>
      <c r="EU260">
        <v>11</v>
      </c>
      <c r="EV260">
        <v>0</v>
      </c>
      <c r="EW260">
        <v>0</v>
      </c>
      <c r="EX260">
        <v>40</v>
      </c>
      <c r="EY260">
        <v>24</v>
      </c>
      <c r="EZ260">
        <v>2</v>
      </c>
      <c r="FA260">
        <v>4</v>
      </c>
      <c r="FB260">
        <v>5</v>
      </c>
      <c r="FC260">
        <v>1</v>
      </c>
      <c r="FD260">
        <v>2</v>
      </c>
      <c r="FE260">
        <v>0</v>
      </c>
      <c r="FF260">
        <v>0</v>
      </c>
      <c r="FG260">
        <v>61</v>
      </c>
      <c r="FH260">
        <v>11</v>
      </c>
      <c r="FI260">
        <v>0</v>
      </c>
      <c r="FJ260">
        <v>0</v>
      </c>
      <c r="FK260">
        <v>1</v>
      </c>
      <c r="FL260">
        <v>1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590</v>
      </c>
      <c r="FX260">
        <v>98.529998779296875</v>
      </c>
      <c r="FY260">
        <v>98.529998779296875</v>
      </c>
      <c r="FZ260">
        <v>99.379997253417969</v>
      </c>
      <c r="GA260">
        <v>98.529998779296875</v>
      </c>
      <c r="GB260">
        <v>99.300003051757813</v>
      </c>
      <c r="GC260">
        <v>567</v>
      </c>
      <c r="GD260">
        <v>236</v>
      </c>
      <c r="GE260">
        <v>319</v>
      </c>
      <c r="GF260">
        <v>77</v>
      </c>
      <c r="GG260">
        <v>0</v>
      </c>
      <c r="GH260">
        <v>303</v>
      </c>
      <c r="GI260">
        <v>0</v>
      </c>
      <c r="GJ260">
        <v>166</v>
      </c>
      <c r="GK260">
        <v>3</v>
      </c>
      <c r="GL260">
        <v>91</v>
      </c>
      <c r="GM260">
        <v>2</v>
      </c>
      <c r="GN260">
        <v>5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2.7</v>
      </c>
      <c r="GX260" t="s">
        <v>281</v>
      </c>
      <c r="GY260">
        <v>1915620</v>
      </c>
      <c r="GZ260">
        <v>1860480</v>
      </c>
      <c r="HA260">
        <v>0.42499999999999999</v>
      </c>
      <c r="HB260">
        <v>0.63</v>
      </c>
      <c r="HC260">
        <v>1.28</v>
      </c>
      <c r="HD260">
        <v>1.94</v>
      </c>
      <c r="HF260" s="2">
        <f t="shared" si="82"/>
        <v>0</v>
      </c>
      <c r="HG260" s="2">
        <f t="shared" si="83"/>
        <v>8.5530136608236162E-3</v>
      </c>
      <c r="HH260" s="2">
        <f t="shared" si="84"/>
        <v>0</v>
      </c>
      <c r="HI260" s="2">
        <f t="shared" si="85"/>
        <v>7.7543227471965626E-3</v>
      </c>
      <c r="HJ260" s="3">
        <f t="shared" si="86"/>
        <v>99.372727204857142</v>
      </c>
      <c r="HK260" t="str">
        <f t="shared" si="87"/>
        <v>PRU</v>
      </c>
    </row>
    <row r="261" spans="1:219" hidden="1" x14ac:dyDescent="0.3">
      <c r="A261">
        <v>252</v>
      </c>
      <c r="B261" t="s">
        <v>967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7</v>
      </c>
      <c r="N261">
        <v>83</v>
      </c>
      <c r="O261">
        <v>101</v>
      </c>
      <c r="P261">
        <v>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434</v>
      </c>
      <c r="AV261">
        <v>53.159999847412109</v>
      </c>
      <c r="AW261">
        <v>53</v>
      </c>
      <c r="AX261">
        <v>53.5</v>
      </c>
      <c r="AY261">
        <v>52.439998626708977</v>
      </c>
      <c r="AZ261">
        <v>53.180000305175781</v>
      </c>
      <c r="BA261" s="2">
        <f t="shared" si="70"/>
        <v>-3.0188650455114097E-3</v>
      </c>
      <c r="BB261" s="2">
        <f t="shared" si="71"/>
        <v>9.3457943925233655E-3</v>
      </c>
      <c r="BC261" s="2">
        <f t="shared" si="72"/>
        <v>1.0566063647000412E-2</v>
      </c>
      <c r="BD261" s="2">
        <f t="shared" si="73"/>
        <v>1.391503712335973E-2</v>
      </c>
      <c r="BE261">
        <v>108</v>
      </c>
      <c r="BF261">
        <v>14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41</v>
      </c>
      <c r="BO261">
        <v>21</v>
      </c>
      <c r="BP261">
        <v>15</v>
      </c>
      <c r="BQ261">
        <v>7</v>
      </c>
      <c r="BR261">
        <v>20</v>
      </c>
      <c r="BS261">
        <v>0</v>
      </c>
      <c r="BT261">
        <v>0</v>
      </c>
      <c r="BU261">
        <v>0</v>
      </c>
      <c r="BV261">
        <v>0</v>
      </c>
      <c r="BW261">
        <v>14</v>
      </c>
      <c r="BX261">
        <v>0</v>
      </c>
      <c r="BY261">
        <v>11</v>
      </c>
      <c r="BZ261">
        <v>0</v>
      </c>
      <c r="CA261">
        <v>1</v>
      </c>
      <c r="CB261">
        <v>0</v>
      </c>
      <c r="CC261">
        <v>1</v>
      </c>
      <c r="CD261">
        <v>0</v>
      </c>
      <c r="CE261">
        <v>1</v>
      </c>
      <c r="CF261">
        <v>0</v>
      </c>
      <c r="CG261">
        <v>1</v>
      </c>
      <c r="CH261">
        <v>1</v>
      </c>
      <c r="CI261">
        <v>1</v>
      </c>
      <c r="CJ261">
        <v>0</v>
      </c>
      <c r="CK261">
        <v>1</v>
      </c>
      <c r="CL261">
        <v>1</v>
      </c>
      <c r="CM261" t="s">
        <v>758</v>
      </c>
      <c r="CN261">
        <v>53.180000305175781</v>
      </c>
      <c r="CO261">
        <v>53.380001068115227</v>
      </c>
      <c r="CP261">
        <v>54.159999847412109</v>
      </c>
      <c r="CQ261">
        <v>53.049999237060547</v>
      </c>
      <c r="CR261">
        <v>53.909999847412109</v>
      </c>
      <c r="CS261" s="2">
        <f t="shared" si="74"/>
        <v>3.7467358362214265E-3</v>
      </c>
      <c r="CT261" s="2">
        <f t="shared" si="75"/>
        <v>1.4401750027592586E-2</v>
      </c>
      <c r="CU261" s="2">
        <f t="shared" si="76"/>
        <v>6.1821248492217595E-3</v>
      </c>
      <c r="CV261" s="2">
        <f t="shared" si="77"/>
        <v>1.595252481516829E-2</v>
      </c>
      <c r="CW261">
        <v>28</v>
      </c>
      <c r="CX261">
        <v>84</v>
      </c>
      <c r="CY261">
        <v>79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4</v>
      </c>
      <c r="DG261">
        <v>1</v>
      </c>
      <c r="DH261">
        <v>1</v>
      </c>
      <c r="DI261">
        <v>2</v>
      </c>
      <c r="DJ261">
        <v>2</v>
      </c>
      <c r="DK261">
        <v>1</v>
      </c>
      <c r="DL261">
        <v>10</v>
      </c>
      <c r="DM261">
        <v>0</v>
      </c>
      <c r="DN261">
        <v>0</v>
      </c>
      <c r="DO261">
        <v>2</v>
      </c>
      <c r="DP261">
        <v>0</v>
      </c>
      <c r="DQ261">
        <v>2</v>
      </c>
      <c r="DR261">
        <v>2</v>
      </c>
      <c r="DS261">
        <v>1</v>
      </c>
      <c r="DT261">
        <v>0</v>
      </c>
      <c r="DU261">
        <v>1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785</v>
      </c>
      <c r="EF261">
        <v>53.909999847412109</v>
      </c>
      <c r="EG261">
        <v>54.599998474121087</v>
      </c>
      <c r="EH261">
        <v>55.069999694824219</v>
      </c>
      <c r="EI261">
        <v>54.110000610351563</v>
      </c>
      <c r="EJ261">
        <v>54.790000915527337</v>
      </c>
      <c r="EK261" s="2">
        <f t="shared" si="78"/>
        <v>1.2637337838681817E-2</v>
      </c>
      <c r="EL261" s="2">
        <f t="shared" si="79"/>
        <v>8.5346145507115834E-3</v>
      </c>
      <c r="EM261" s="2">
        <f t="shared" si="80"/>
        <v>8.9743201000594963E-3</v>
      </c>
      <c r="EN261" s="2">
        <f t="shared" si="81"/>
        <v>1.2411029272004659E-2</v>
      </c>
      <c r="EO261">
        <v>67</v>
      </c>
      <c r="EP261">
        <v>73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21</v>
      </c>
      <c r="EY261">
        <v>12</v>
      </c>
      <c r="EZ261">
        <v>4</v>
      </c>
      <c r="FA261">
        <v>9</v>
      </c>
      <c r="FB261">
        <v>22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22</v>
      </c>
      <c r="FJ261">
        <v>0</v>
      </c>
      <c r="FK261">
        <v>0</v>
      </c>
      <c r="FL261">
        <v>0</v>
      </c>
      <c r="FM261">
        <v>1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284</v>
      </c>
      <c r="FX261">
        <v>54.790000915527337</v>
      </c>
      <c r="FY261">
        <v>56.369998931884773</v>
      </c>
      <c r="FZ261">
        <v>58.080001831054688</v>
      </c>
      <c r="GA261">
        <v>56.360000610351563</v>
      </c>
      <c r="GB261">
        <v>57.139999389648438</v>
      </c>
      <c r="GC261">
        <v>648</v>
      </c>
      <c r="GD261">
        <v>185</v>
      </c>
      <c r="GE261">
        <v>331</v>
      </c>
      <c r="GF261">
        <v>78</v>
      </c>
      <c r="GG261">
        <v>0</v>
      </c>
      <c r="GH261">
        <v>4</v>
      </c>
      <c r="GI261">
        <v>0</v>
      </c>
      <c r="GJ261">
        <v>0</v>
      </c>
      <c r="GK261">
        <v>0</v>
      </c>
      <c r="GL261">
        <v>44</v>
      </c>
      <c r="GM261">
        <v>0</v>
      </c>
      <c r="GN261">
        <v>24</v>
      </c>
      <c r="GO261">
        <v>3</v>
      </c>
      <c r="GP261">
        <v>2</v>
      </c>
      <c r="GQ261">
        <v>1</v>
      </c>
      <c r="GR261">
        <v>1</v>
      </c>
      <c r="GS261">
        <v>1</v>
      </c>
      <c r="GT261">
        <v>0</v>
      </c>
      <c r="GU261">
        <v>1</v>
      </c>
      <c r="GV261">
        <v>0</v>
      </c>
      <c r="GW261">
        <v>2.2000000000000002</v>
      </c>
      <c r="GX261" t="s">
        <v>218</v>
      </c>
      <c r="GY261">
        <v>3570393</v>
      </c>
      <c r="GZ261">
        <v>2299380</v>
      </c>
      <c r="HA261">
        <v>1.4750000000000001</v>
      </c>
      <c r="HB261">
        <v>5.9939999999999998</v>
      </c>
      <c r="HC261">
        <v>0.63</v>
      </c>
      <c r="HD261">
        <v>2.35</v>
      </c>
      <c r="HE261">
        <v>9.6499994000000006E-2</v>
      </c>
      <c r="HF261" s="2">
        <f t="shared" si="82"/>
        <v>2.8029058830862152E-2</v>
      </c>
      <c r="HG261" s="2">
        <f t="shared" si="83"/>
        <v>2.944219774896073E-2</v>
      </c>
      <c r="HH261" s="2">
        <f t="shared" si="84"/>
        <v>1.7736955335567739E-4</v>
      </c>
      <c r="HI261" s="2">
        <f t="shared" si="85"/>
        <v>1.3650661316565893E-2</v>
      </c>
      <c r="HJ261" s="3">
        <f t="shared" si="86"/>
        <v>58.029655587546031</v>
      </c>
      <c r="HK261" t="str">
        <f t="shared" si="87"/>
        <v>PHM</v>
      </c>
    </row>
    <row r="262" spans="1:219" hidden="1" x14ac:dyDescent="0.3">
      <c r="A262">
        <v>253</v>
      </c>
      <c r="B262" t="s">
        <v>968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2</v>
      </c>
      <c r="N262">
        <v>2</v>
      </c>
      <c r="O262">
        <v>4</v>
      </c>
      <c r="P262">
        <v>5</v>
      </c>
      <c r="Q262">
        <v>178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2</v>
      </c>
      <c r="AC262">
        <v>1</v>
      </c>
      <c r="AD262">
        <v>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969</v>
      </c>
      <c r="AV262">
        <v>107.5500030517578</v>
      </c>
      <c r="AW262">
        <v>108.2600021362305</v>
      </c>
      <c r="AX262">
        <v>109.9499969482422</v>
      </c>
      <c r="AY262">
        <v>106.7200012207031</v>
      </c>
      <c r="AZ262">
        <v>107.0100021362305</v>
      </c>
      <c r="BA262" s="2">
        <f t="shared" si="70"/>
        <v>6.5582770225633968E-3</v>
      </c>
      <c r="BB262" s="2">
        <f t="shared" si="71"/>
        <v>1.5370576252105361E-2</v>
      </c>
      <c r="BC262" s="2">
        <f t="shared" si="72"/>
        <v>1.422502203158571E-2</v>
      </c>
      <c r="BD262" s="2">
        <f t="shared" si="73"/>
        <v>2.7100356017021321E-3</v>
      </c>
      <c r="BE262">
        <v>40</v>
      </c>
      <c r="BF262">
        <v>53</v>
      </c>
      <c r="BG262">
        <v>18</v>
      </c>
      <c r="BH262">
        <v>2</v>
      </c>
      <c r="BI262">
        <v>0</v>
      </c>
      <c r="BJ262">
        <v>1</v>
      </c>
      <c r="BK262">
        <v>20</v>
      </c>
      <c r="BL262">
        <v>0</v>
      </c>
      <c r="BM262">
        <v>0</v>
      </c>
      <c r="BN262">
        <v>5</v>
      </c>
      <c r="BO262">
        <v>1</v>
      </c>
      <c r="BP262">
        <v>2</v>
      </c>
      <c r="BQ262">
        <v>5</v>
      </c>
      <c r="BR262">
        <v>75</v>
      </c>
      <c r="BS262">
        <v>1</v>
      </c>
      <c r="BT262">
        <v>6</v>
      </c>
      <c r="BU262">
        <v>0</v>
      </c>
      <c r="BV262">
        <v>0</v>
      </c>
      <c r="BW262">
        <v>75</v>
      </c>
      <c r="BX262">
        <v>21</v>
      </c>
      <c r="BY262">
        <v>0</v>
      </c>
      <c r="BZ262">
        <v>0</v>
      </c>
      <c r="CA262">
        <v>2</v>
      </c>
      <c r="CB262">
        <v>1</v>
      </c>
      <c r="CC262">
        <v>1</v>
      </c>
      <c r="CD262">
        <v>0</v>
      </c>
      <c r="CE262">
        <v>113</v>
      </c>
      <c r="CF262">
        <v>77</v>
      </c>
      <c r="CG262">
        <v>4</v>
      </c>
      <c r="CH262">
        <v>0</v>
      </c>
      <c r="CI262">
        <v>2</v>
      </c>
      <c r="CJ262">
        <v>2</v>
      </c>
      <c r="CK262">
        <v>1</v>
      </c>
      <c r="CL262">
        <v>1</v>
      </c>
      <c r="CM262" t="s">
        <v>407</v>
      </c>
      <c r="CN262">
        <v>107.0100021362305</v>
      </c>
      <c r="CO262">
        <v>108.3199996948242</v>
      </c>
      <c r="CP262">
        <v>109.90000152587891</v>
      </c>
      <c r="CQ262">
        <v>106.2600021362305</v>
      </c>
      <c r="CR262">
        <v>109.44000244140619</v>
      </c>
      <c r="CS262" s="2">
        <f t="shared" si="74"/>
        <v>1.2093773654767714E-2</v>
      </c>
      <c r="CT262" s="2">
        <f t="shared" si="75"/>
        <v>1.4376722557939647E-2</v>
      </c>
      <c r="CU262" s="2">
        <f t="shared" si="76"/>
        <v>1.9017702773240885E-2</v>
      </c>
      <c r="CV262" s="2">
        <f t="shared" si="77"/>
        <v>2.9057019684171292E-2</v>
      </c>
      <c r="CW262">
        <v>40</v>
      </c>
      <c r="CX262">
        <v>14</v>
      </c>
      <c r="CY262">
        <v>9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16</v>
      </c>
      <c r="DG262">
        <v>13</v>
      </c>
      <c r="DH262">
        <v>22</v>
      </c>
      <c r="DI262">
        <v>19</v>
      </c>
      <c r="DJ262">
        <v>70</v>
      </c>
      <c r="DK262">
        <v>1</v>
      </c>
      <c r="DL262">
        <v>140</v>
      </c>
      <c r="DM262">
        <v>0</v>
      </c>
      <c r="DN262">
        <v>0</v>
      </c>
      <c r="DO262">
        <v>2</v>
      </c>
      <c r="DP262">
        <v>0</v>
      </c>
      <c r="DQ262">
        <v>70</v>
      </c>
      <c r="DR262">
        <v>70</v>
      </c>
      <c r="DS262">
        <v>1</v>
      </c>
      <c r="DT262">
        <v>0</v>
      </c>
      <c r="DU262">
        <v>2</v>
      </c>
      <c r="DV262">
        <v>1</v>
      </c>
      <c r="DW262">
        <v>32</v>
      </c>
      <c r="DX262">
        <v>2</v>
      </c>
      <c r="DY262">
        <v>21</v>
      </c>
      <c r="DZ262">
        <v>21</v>
      </c>
      <c r="EA262">
        <v>2</v>
      </c>
      <c r="EB262">
        <v>1</v>
      </c>
      <c r="EC262">
        <v>2</v>
      </c>
      <c r="ED262">
        <v>2</v>
      </c>
      <c r="EE262" t="s">
        <v>541</v>
      </c>
      <c r="EF262">
        <v>109.44000244140619</v>
      </c>
      <c r="EG262">
        <v>110</v>
      </c>
      <c r="EH262">
        <v>112.34999847412109</v>
      </c>
      <c r="EI262">
        <v>107.4899978637695</v>
      </c>
      <c r="EJ262">
        <v>108.4899978637695</v>
      </c>
      <c r="EK262" s="2">
        <f t="shared" si="78"/>
        <v>5.0908868963073228E-3</v>
      </c>
      <c r="EL262" s="2">
        <f t="shared" si="79"/>
        <v>2.0916764628727602E-2</v>
      </c>
      <c r="EM262" s="2">
        <f t="shared" si="80"/>
        <v>2.2818201238459013E-2</v>
      </c>
      <c r="EN262" s="2">
        <f t="shared" si="81"/>
        <v>9.2174395768326312E-3</v>
      </c>
      <c r="EO262">
        <v>8</v>
      </c>
      <c r="EP262">
        <v>13</v>
      </c>
      <c r="EQ262">
        <v>10</v>
      </c>
      <c r="ER262">
        <v>7</v>
      </c>
      <c r="ES262">
        <v>1</v>
      </c>
      <c r="ET262">
        <v>1</v>
      </c>
      <c r="EU262">
        <v>18</v>
      </c>
      <c r="EV262">
        <v>1</v>
      </c>
      <c r="EW262">
        <v>1</v>
      </c>
      <c r="EX262">
        <v>2</v>
      </c>
      <c r="EY262">
        <v>4</v>
      </c>
      <c r="EZ262">
        <v>5</v>
      </c>
      <c r="FA262">
        <v>4</v>
      </c>
      <c r="FB262">
        <v>140</v>
      </c>
      <c r="FC262">
        <v>1</v>
      </c>
      <c r="FD262">
        <v>1</v>
      </c>
      <c r="FE262">
        <v>1</v>
      </c>
      <c r="FF262">
        <v>0</v>
      </c>
      <c r="FG262">
        <v>31</v>
      </c>
      <c r="FH262">
        <v>18</v>
      </c>
      <c r="FI262">
        <v>0</v>
      </c>
      <c r="FJ262">
        <v>0</v>
      </c>
      <c r="FK262">
        <v>1</v>
      </c>
      <c r="FL262">
        <v>1</v>
      </c>
      <c r="FM262">
        <v>0</v>
      </c>
      <c r="FN262">
        <v>0</v>
      </c>
      <c r="FO262">
        <v>39</v>
      </c>
      <c r="FP262">
        <v>31</v>
      </c>
      <c r="FQ262">
        <v>0</v>
      </c>
      <c r="FR262">
        <v>0</v>
      </c>
      <c r="FS262">
        <v>1</v>
      </c>
      <c r="FT262">
        <v>1</v>
      </c>
      <c r="FU262">
        <v>0</v>
      </c>
      <c r="FV262">
        <v>0</v>
      </c>
      <c r="FW262" t="s">
        <v>964</v>
      </c>
      <c r="FX262">
        <v>108.4899978637695</v>
      </c>
      <c r="FY262">
        <v>108.4899978637695</v>
      </c>
      <c r="FZ262">
        <v>111.80999755859381</v>
      </c>
      <c r="GA262">
        <v>107.86000061035161</v>
      </c>
      <c r="GB262">
        <v>111.44000244140619</v>
      </c>
      <c r="GC262">
        <v>406</v>
      </c>
      <c r="GD262">
        <v>385</v>
      </c>
      <c r="GE262">
        <v>102</v>
      </c>
      <c r="GF262">
        <v>295</v>
      </c>
      <c r="GG262">
        <v>1</v>
      </c>
      <c r="GH262">
        <v>193</v>
      </c>
      <c r="GI262">
        <v>1</v>
      </c>
      <c r="GJ262">
        <v>8</v>
      </c>
      <c r="GK262">
        <v>2</v>
      </c>
      <c r="GL262">
        <v>285</v>
      </c>
      <c r="GM262">
        <v>0</v>
      </c>
      <c r="GN262">
        <v>210</v>
      </c>
      <c r="GO262">
        <v>3</v>
      </c>
      <c r="GP262">
        <v>2</v>
      </c>
      <c r="GQ262">
        <v>1</v>
      </c>
      <c r="GR262">
        <v>1</v>
      </c>
      <c r="GS262">
        <v>3</v>
      </c>
      <c r="GT262">
        <v>2</v>
      </c>
      <c r="GU262">
        <v>3</v>
      </c>
      <c r="GV262">
        <v>2</v>
      </c>
      <c r="GW262">
        <v>2.4</v>
      </c>
      <c r="GX262" t="s">
        <v>218</v>
      </c>
      <c r="GY262">
        <v>739039</v>
      </c>
      <c r="GZ262">
        <v>1206200</v>
      </c>
      <c r="HA262">
        <v>0.89800000000000002</v>
      </c>
      <c r="HB262">
        <v>1.5269999999999999</v>
      </c>
      <c r="HC262">
        <v>-3.53</v>
      </c>
      <c r="HD262">
        <v>1.66</v>
      </c>
      <c r="HE262">
        <v>1.34000005E-2</v>
      </c>
      <c r="HF262" s="2">
        <f t="shared" si="82"/>
        <v>0</v>
      </c>
      <c r="HG262" s="2">
        <f t="shared" si="83"/>
        <v>2.969322750485226E-2</v>
      </c>
      <c r="HH262" s="2">
        <f t="shared" si="84"/>
        <v>5.806961616950046E-3</v>
      </c>
      <c r="HI262" s="2">
        <f t="shared" si="85"/>
        <v>3.2124925992683018E-2</v>
      </c>
      <c r="HJ262" s="3">
        <f t="shared" si="86"/>
        <v>111.71141605233935</v>
      </c>
      <c r="HK262" t="str">
        <f t="shared" si="87"/>
        <v>PVH</v>
      </c>
    </row>
    <row r="263" spans="1:219" hidden="1" x14ac:dyDescent="0.3">
      <c r="A263">
        <v>254</v>
      </c>
      <c r="B263" t="s">
        <v>970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3</v>
      </c>
      <c r="N263">
        <v>48</v>
      </c>
      <c r="O263">
        <v>39</v>
      </c>
      <c r="P263">
        <v>40</v>
      </c>
      <c r="Q263">
        <v>60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1</v>
      </c>
      <c r="Y263">
        <v>1</v>
      </c>
      <c r="Z263">
        <v>5</v>
      </c>
      <c r="AA263">
        <v>1</v>
      </c>
      <c r="AB263">
        <v>8</v>
      </c>
      <c r="AC263">
        <v>1</v>
      </c>
      <c r="AD263">
        <v>8</v>
      </c>
      <c r="AE263">
        <v>0</v>
      </c>
      <c r="AF263">
        <v>0</v>
      </c>
      <c r="AG263">
        <v>5</v>
      </c>
      <c r="AH263">
        <v>5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971</v>
      </c>
      <c r="AV263">
        <v>189.21000671386719</v>
      </c>
      <c r="AW263">
        <v>190.8139953613281</v>
      </c>
      <c r="AX263">
        <v>191.69999694824219</v>
      </c>
      <c r="AY263">
        <v>185.86000061035159</v>
      </c>
      <c r="AZ263">
        <v>187.05000305175781</v>
      </c>
      <c r="BA263" s="2">
        <f t="shared" si="70"/>
        <v>8.4060325052340845E-3</v>
      </c>
      <c r="BB263" s="2">
        <f t="shared" si="71"/>
        <v>4.6218132551838487E-3</v>
      </c>
      <c r="BC263" s="2">
        <f t="shared" si="72"/>
        <v>2.5962428707577478E-2</v>
      </c>
      <c r="BD263" s="2">
        <f t="shared" si="73"/>
        <v>6.3619482597759847E-3</v>
      </c>
      <c r="BE263">
        <v>10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6</v>
      </c>
      <c r="BO263">
        <v>14</v>
      </c>
      <c r="BP263">
        <v>12</v>
      </c>
      <c r="BQ263">
        <v>13</v>
      </c>
      <c r="BR263">
        <v>143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10</v>
      </c>
      <c r="CF263">
        <v>0</v>
      </c>
      <c r="CG263">
        <v>27</v>
      </c>
      <c r="CH263">
        <v>0</v>
      </c>
      <c r="CI263">
        <v>2</v>
      </c>
      <c r="CJ263">
        <v>0</v>
      </c>
      <c r="CK263">
        <v>1</v>
      </c>
      <c r="CL263">
        <v>0</v>
      </c>
      <c r="CM263" t="s">
        <v>972</v>
      </c>
      <c r="CN263">
        <v>187.05000305175781</v>
      </c>
      <c r="CO263">
        <v>189.3999938964844</v>
      </c>
      <c r="CP263">
        <v>195.19999694824219</v>
      </c>
      <c r="CQ263">
        <v>189.05999755859369</v>
      </c>
      <c r="CR263">
        <v>193.91999816894531</v>
      </c>
      <c r="CS263" s="2">
        <f t="shared" si="74"/>
        <v>1.2407555018248639E-2</v>
      </c>
      <c r="CT263" s="2">
        <f t="shared" si="75"/>
        <v>2.9713130852638603E-2</v>
      </c>
      <c r="CU263" s="2">
        <f t="shared" si="76"/>
        <v>1.7951232779687132E-3</v>
      </c>
      <c r="CV263" s="2">
        <f t="shared" si="77"/>
        <v>2.5061884572201376E-2</v>
      </c>
      <c r="CW263">
        <v>0</v>
      </c>
      <c r="CX263">
        <v>1</v>
      </c>
      <c r="CY263">
        <v>10</v>
      </c>
      <c r="CZ263">
        <v>79</v>
      </c>
      <c r="DA263">
        <v>102</v>
      </c>
      <c r="DB263">
        <v>0</v>
      </c>
      <c r="DC263">
        <v>0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973</v>
      </c>
      <c r="EF263">
        <v>193.91999816894531</v>
      </c>
      <c r="EG263">
        <v>194.44000244140619</v>
      </c>
      <c r="EH263">
        <v>199.8800048828125</v>
      </c>
      <c r="EI263">
        <v>193.5</v>
      </c>
      <c r="EJ263">
        <v>198.9700012207031</v>
      </c>
      <c r="EK263" s="2">
        <f t="shared" si="78"/>
        <v>2.6743687817921691E-3</v>
      </c>
      <c r="EL263" s="2">
        <f t="shared" si="79"/>
        <v>2.7216341347378492E-2</v>
      </c>
      <c r="EM263" s="2">
        <f t="shared" si="80"/>
        <v>4.83440871015961E-3</v>
      </c>
      <c r="EN263" s="2">
        <f t="shared" si="81"/>
        <v>2.7491587611921497E-2</v>
      </c>
      <c r="EO263">
        <v>2</v>
      </c>
      <c r="EP263">
        <v>3</v>
      </c>
      <c r="EQ263">
        <v>8</v>
      </c>
      <c r="ER263">
        <v>27</v>
      </c>
      <c r="ES263">
        <v>153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1</v>
      </c>
      <c r="FD263">
        <v>2</v>
      </c>
      <c r="FE263">
        <v>1</v>
      </c>
      <c r="FF263">
        <v>2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974</v>
      </c>
      <c r="FX263">
        <v>198.9700012207031</v>
      </c>
      <c r="FY263">
        <v>200.36000061035159</v>
      </c>
      <c r="FZ263">
        <v>201.5</v>
      </c>
      <c r="GA263">
        <v>197.05999755859381</v>
      </c>
      <c r="GB263">
        <v>198.3800048828125</v>
      </c>
      <c r="GC263">
        <v>585</v>
      </c>
      <c r="GD263">
        <v>199</v>
      </c>
      <c r="GE263">
        <v>385</v>
      </c>
      <c r="GF263">
        <v>3</v>
      </c>
      <c r="GG263">
        <v>0</v>
      </c>
      <c r="GH263">
        <v>461</v>
      </c>
      <c r="GI263">
        <v>0</v>
      </c>
      <c r="GJ263">
        <v>361</v>
      </c>
      <c r="GK263">
        <v>11</v>
      </c>
      <c r="GL263">
        <v>148</v>
      </c>
      <c r="GM263">
        <v>3</v>
      </c>
      <c r="GN263">
        <v>0</v>
      </c>
      <c r="GO263">
        <v>1</v>
      </c>
      <c r="GP263">
        <v>0</v>
      </c>
      <c r="GQ263">
        <v>1</v>
      </c>
      <c r="GR263">
        <v>0</v>
      </c>
      <c r="GS263">
        <v>1</v>
      </c>
      <c r="GT263">
        <v>0</v>
      </c>
      <c r="GU263">
        <v>0</v>
      </c>
      <c r="GV263">
        <v>0</v>
      </c>
      <c r="GW263">
        <v>2.2000000000000002</v>
      </c>
      <c r="GX263" t="s">
        <v>218</v>
      </c>
      <c r="GY263">
        <v>719778</v>
      </c>
      <c r="GZ263">
        <v>889460</v>
      </c>
      <c r="HA263">
        <v>2.8570000000000002</v>
      </c>
      <c r="HB263">
        <v>3.7829999999999999</v>
      </c>
      <c r="HC263">
        <v>1.1299999999999999</v>
      </c>
      <c r="HD263">
        <v>2.85</v>
      </c>
      <c r="HE263">
        <v>0</v>
      </c>
      <c r="HF263" s="2">
        <f t="shared" si="82"/>
        <v>6.9375094101326029E-3</v>
      </c>
      <c r="HG263" s="2">
        <f t="shared" si="83"/>
        <v>5.6575652091732653E-3</v>
      </c>
      <c r="HH263" s="2">
        <f t="shared" si="84"/>
        <v>1.6470368545144054E-2</v>
      </c>
      <c r="HI263" s="2">
        <f t="shared" si="85"/>
        <v>6.6539333185239302E-3</v>
      </c>
      <c r="HJ263" s="3">
        <f t="shared" si="86"/>
        <v>201.49355037911465</v>
      </c>
      <c r="HK263" t="str">
        <f t="shared" si="87"/>
        <v>QRVO</v>
      </c>
    </row>
    <row r="264" spans="1:219" hidden="1" x14ac:dyDescent="0.3">
      <c r="A264">
        <v>255</v>
      </c>
      <c r="B264" t="s">
        <v>975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9</v>
      </c>
      <c r="N264">
        <v>55</v>
      </c>
      <c r="O264">
        <v>97</v>
      </c>
      <c r="P264">
        <v>29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</v>
      </c>
      <c r="W264">
        <v>1</v>
      </c>
      <c r="X264">
        <v>0</v>
      </c>
      <c r="Y264">
        <v>1</v>
      </c>
      <c r="Z264">
        <v>2</v>
      </c>
      <c r="AA264">
        <v>1</v>
      </c>
      <c r="AB264">
        <v>7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2</v>
      </c>
      <c r="AI264">
        <v>0</v>
      </c>
      <c r="AJ264">
        <v>0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976</v>
      </c>
      <c r="AV264">
        <v>95.569999694824219</v>
      </c>
      <c r="AW264">
        <v>95.760002136230483</v>
      </c>
      <c r="AX264">
        <v>96.769996643066406</v>
      </c>
      <c r="AY264">
        <v>94.849998474121094</v>
      </c>
      <c r="AZ264">
        <v>95.919998168945327</v>
      </c>
      <c r="BA264" s="2">
        <f t="shared" si="70"/>
        <v>1.9841524349170081E-3</v>
      </c>
      <c r="BB264" s="2">
        <f t="shared" si="71"/>
        <v>1.0437062538725339E-2</v>
      </c>
      <c r="BC264" s="2">
        <f t="shared" si="72"/>
        <v>9.5029620071936938E-3</v>
      </c>
      <c r="BD264" s="2">
        <f t="shared" si="73"/>
        <v>1.1155126305774421E-2</v>
      </c>
      <c r="BE264">
        <v>85</v>
      </c>
      <c r="BF264">
        <v>63</v>
      </c>
      <c r="BG264">
        <v>4</v>
      </c>
      <c r="BH264">
        <v>0</v>
      </c>
      <c r="BI264">
        <v>0</v>
      </c>
      <c r="BJ264">
        <v>1</v>
      </c>
      <c r="BK264">
        <v>4</v>
      </c>
      <c r="BL264">
        <v>0</v>
      </c>
      <c r="BM264">
        <v>0</v>
      </c>
      <c r="BN264">
        <v>24</v>
      </c>
      <c r="BO264">
        <v>9</v>
      </c>
      <c r="BP264">
        <v>11</v>
      </c>
      <c r="BQ264">
        <v>5</v>
      </c>
      <c r="BR264">
        <v>8</v>
      </c>
      <c r="BS264">
        <v>1</v>
      </c>
      <c r="BT264">
        <v>33</v>
      </c>
      <c r="BU264">
        <v>0</v>
      </c>
      <c r="BV264">
        <v>0</v>
      </c>
      <c r="BW264">
        <v>1</v>
      </c>
      <c r="BX264">
        <v>0</v>
      </c>
      <c r="BY264">
        <v>8</v>
      </c>
      <c r="BZ264">
        <v>8</v>
      </c>
      <c r="CA264">
        <v>1</v>
      </c>
      <c r="CB264">
        <v>0</v>
      </c>
      <c r="CC264">
        <v>1</v>
      </c>
      <c r="CD264">
        <v>1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237</v>
      </c>
      <c r="CN264">
        <v>95.919998168945327</v>
      </c>
      <c r="CO264">
        <v>95.819999694824219</v>
      </c>
      <c r="CP264">
        <v>97.949996948242202</v>
      </c>
      <c r="CQ264">
        <v>95.529998779296875</v>
      </c>
      <c r="CR264">
        <v>97.639999389648438</v>
      </c>
      <c r="CS264" s="2">
        <f t="shared" si="74"/>
        <v>-1.0436075395490185E-3</v>
      </c>
      <c r="CT264" s="2">
        <f t="shared" si="75"/>
        <v>2.1745761304551081E-2</v>
      </c>
      <c r="CU264" s="2">
        <f t="shared" si="76"/>
        <v>3.0265176001978977E-3</v>
      </c>
      <c r="CV264" s="2">
        <f t="shared" si="77"/>
        <v>2.1610002289443431E-2</v>
      </c>
      <c r="CW264">
        <v>14</v>
      </c>
      <c r="CX264">
        <v>23</v>
      </c>
      <c r="CY264">
        <v>107</v>
      </c>
      <c r="CZ264">
        <v>41</v>
      </c>
      <c r="DA264">
        <v>10</v>
      </c>
      <c r="DB264">
        <v>0</v>
      </c>
      <c r="DC264">
        <v>0</v>
      </c>
      <c r="DD264">
        <v>0</v>
      </c>
      <c r="DE264">
        <v>0</v>
      </c>
      <c r="DF264">
        <v>1</v>
      </c>
      <c r="DG264">
        <v>1</v>
      </c>
      <c r="DH264">
        <v>1</v>
      </c>
      <c r="DI264">
        <v>0</v>
      </c>
      <c r="DJ264">
        <v>0</v>
      </c>
      <c r="DK264">
        <v>1</v>
      </c>
      <c r="DL264">
        <v>3</v>
      </c>
      <c r="DM264">
        <v>1</v>
      </c>
      <c r="DN264">
        <v>3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977</v>
      </c>
      <c r="EF264">
        <v>97.639999389648438</v>
      </c>
      <c r="EG264">
        <v>98.470001220703125</v>
      </c>
      <c r="EH264">
        <v>98.949996948242202</v>
      </c>
      <c r="EI264">
        <v>97.349998474121094</v>
      </c>
      <c r="EJ264">
        <v>97.720001220703125</v>
      </c>
      <c r="EK264" s="2">
        <f t="shared" si="78"/>
        <v>8.4289816265400441E-3</v>
      </c>
      <c r="EL264" s="2">
        <f t="shared" si="79"/>
        <v>4.8508917871937784E-3</v>
      </c>
      <c r="EM264" s="2">
        <f t="shared" si="80"/>
        <v>1.1374050296513616E-2</v>
      </c>
      <c r="EN264" s="2">
        <f t="shared" si="81"/>
        <v>3.7863563442490644E-3</v>
      </c>
      <c r="EO264">
        <v>41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33</v>
      </c>
      <c r="EY264">
        <v>14</v>
      </c>
      <c r="EZ264">
        <v>29</v>
      </c>
      <c r="FA264">
        <v>27</v>
      </c>
      <c r="FB264">
        <v>64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44</v>
      </c>
      <c r="FP264">
        <v>2</v>
      </c>
      <c r="FQ264">
        <v>0</v>
      </c>
      <c r="FR264">
        <v>0</v>
      </c>
      <c r="FS264">
        <v>1</v>
      </c>
      <c r="FT264">
        <v>1</v>
      </c>
      <c r="FU264">
        <v>0</v>
      </c>
      <c r="FV264">
        <v>0</v>
      </c>
      <c r="FW264" t="s">
        <v>845</v>
      </c>
      <c r="FX264">
        <v>97.720001220703125</v>
      </c>
      <c r="FY264">
        <v>97.760002136230469</v>
      </c>
      <c r="FZ264">
        <v>98.370002746582031</v>
      </c>
      <c r="GA264">
        <v>97.019996643066406</v>
      </c>
      <c r="GB264">
        <v>98.180000305175781</v>
      </c>
      <c r="GC264">
        <v>578</v>
      </c>
      <c r="GD264">
        <v>234</v>
      </c>
      <c r="GE264">
        <v>236</v>
      </c>
      <c r="GF264">
        <v>170</v>
      </c>
      <c r="GG264">
        <v>0</v>
      </c>
      <c r="GH264">
        <v>80</v>
      </c>
      <c r="GI264">
        <v>0</v>
      </c>
      <c r="GJ264">
        <v>51</v>
      </c>
      <c r="GK264">
        <v>3</v>
      </c>
      <c r="GL264">
        <v>74</v>
      </c>
      <c r="GM264">
        <v>3</v>
      </c>
      <c r="GN264">
        <v>64</v>
      </c>
      <c r="GO264">
        <v>2</v>
      </c>
      <c r="GP264">
        <v>0</v>
      </c>
      <c r="GQ264">
        <v>2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1.9</v>
      </c>
      <c r="GX264" t="s">
        <v>218</v>
      </c>
      <c r="GY264">
        <v>833136</v>
      </c>
      <c r="GZ264">
        <v>950060</v>
      </c>
      <c r="HA264">
        <v>1.569</v>
      </c>
      <c r="HB264">
        <v>1.6779999999999999</v>
      </c>
      <c r="HC264">
        <v>1.25</v>
      </c>
      <c r="HD264">
        <v>2.0299999999999998</v>
      </c>
      <c r="HE264">
        <v>6.8400000000000002E-2</v>
      </c>
      <c r="HF264" s="2">
        <f t="shared" si="82"/>
        <v>4.0917465889167559E-4</v>
      </c>
      <c r="HG264" s="2">
        <f t="shared" si="83"/>
        <v>6.201083595809509E-3</v>
      </c>
      <c r="HH264" s="2">
        <f t="shared" si="84"/>
        <v>7.5696141263668082E-3</v>
      </c>
      <c r="HI264" s="2">
        <f t="shared" si="85"/>
        <v>1.1815070874961364E-2</v>
      </c>
      <c r="HJ264" s="3">
        <f t="shared" si="86"/>
        <v>98.366220081803746</v>
      </c>
      <c r="HK264" t="str">
        <f t="shared" si="87"/>
        <v>PWR</v>
      </c>
    </row>
    <row r="265" spans="1:219" hidden="1" x14ac:dyDescent="0.3">
      <c r="A265">
        <v>256</v>
      </c>
      <c r="B265" t="s">
        <v>978</v>
      </c>
      <c r="C265">
        <v>10</v>
      </c>
      <c r="D265">
        <v>1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136</v>
      </c>
      <c r="N265">
        <v>20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49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 t="s">
        <v>979</v>
      </c>
      <c r="AV265">
        <v>130.02000427246091</v>
      </c>
      <c r="AW265">
        <v>131.11000061035159</v>
      </c>
      <c r="AX265">
        <v>133.8999938964844</v>
      </c>
      <c r="AY265">
        <v>128.33000183105469</v>
      </c>
      <c r="AZ265">
        <v>133.69000244140619</v>
      </c>
      <c r="BA265" s="2">
        <f t="shared" si="70"/>
        <v>8.313601806242521E-3</v>
      </c>
      <c r="BB265" s="2">
        <f t="shared" si="71"/>
        <v>2.0836395917162687E-2</v>
      </c>
      <c r="BC265" s="2">
        <f t="shared" si="72"/>
        <v>2.1203560112541209E-2</v>
      </c>
      <c r="BD265" s="2">
        <f t="shared" si="73"/>
        <v>4.0092755721959805E-2</v>
      </c>
      <c r="BE265">
        <v>18</v>
      </c>
      <c r="BF265">
        <v>29</v>
      </c>
      <c r="BG265">
        <v>55</v>
      </c>
      <c r="BH265">
        <v>57</v>
      </c>
      <c r="BI265">
        <v>10</v>
      </c>
      <c r="BJ265">
        <v>1</v>
      </c>
      <c r="BK265">
        <v>1</v>
      </c>
      <c r="BL265">
        <v>0</v>
      </c>
      <c r="BM265">
        <v>0</v>
      </c>
      <c r="BN265">
        <v>12</v>
      </c>
      <c r="BO265">
        <v>4</v>
      </c>
      <c r="BP265">
        <v>2</v>
      </c>
      <c r="BQ265">
        <v>2</v>
      </c>
      <c r="BR265">
        <v>20</v>
      </c>
      <c r="BS265">
        <v>2</v>
      </c>
      <c r="BT265">
        <v>40</v>
      </c>
      <c r="BU265">
        <v>1</v>
      </c>
      <c r="BV265">
        <v>40</v>
      </c>
      <c r="BW265">
        <v>6</v>
      </c>
      <c r="BX265">
        <v>1</v>
      </c>
      <c r="BY265">
        <v>20</v>
      </c>
      <c r="BZ265">
        <v>20</v>
      </c>
      <c r="CA265">
        <v>1</v>
      </c>
      <c r="CB265">
        <v>1</v>
      </c>
      <c r="CC265">
        <v>1</v>
      </c>
      <c r="CD265">
        <v>1</v>
      </c>
      <c r="CE265">
        <v>7</v>
      </c>
      <c r="CF265">
        <v>6</v>
      </c>
      <c r="CG265">
        <v>11</v>
      </c>
      <c r="CH265">
        <v>11</v>
      </c>
      <c r="CI265">
        <v>1</v>
      </c>
      <c r="CJ265">
        <v>1</v>
      </c>
      <c r="CK265">
        <v>1</v>
      </c>
      <c r="CL265">
        <v>1</v>
      </c>
      <c r="CM265" t="s">
        <v>880</v>
      </c>
      <c r="CN265">
        <v>133.69000244140619</v>
      </c>
      <c r="CO265">
        <v>131.1000061035156</v>
      </c>
      <c r="CP265">
        <v>132.7799987792969</v>
      </c>
      <c r="CQ265">
        <v>130.00999450683591</v>
      </c>
      <c r="CR265">
        <v>131.21000671386719</v>
      </c>
      <c r="CS265" s="2">
        <f t="shared" si="74"/>
        <v>-1.9755882664456603E-2</v>
      </c>
      <c r="CT265" s="2">
        <f t="shared" si="75"/>
        <v>1.2652452863580299E-2</v>
      </c>
      <c r="CU265" s="2">
        <f t="shared" si="76"/>
        <v>8.3143519903349228E-3</v>
      </c>
      <c r="CV265" s="2">
        <f t="shared" si="77"/>
        <v>9.1457369531896537E-3</v>
      </c>
      <c r="CW265">
        <v>133</v>
      </c>
      <c r="CX265">
        <v>24</v>
      </c>
      <c r="CY265">
        <v>3</v>
      </c>
      <c r="CZ265">
        <v>0</v>
      </c>
      <c r="DA265">
        <v>0</v>
      </c>
      <c r="DB265">
        <v>1</v>
      </c>
      <c r="DC265">
        <v>3</v>
      </c>
      <c r="DD265">
        <v>0</v>
      </c>
      <c r="DE265">
        <v>0</v>
      </c>
      <c r="DF265">
        <v>34</v>
      </c>
      <c r="DG265">
        <v>10</v>
      </c>
      <c r="DH265">
        <v>6</v>
      </c>
      <c r="DI265">
        <v>5</v>
      </c>
      <c r="DJ265">
        <v>11</v>
      </c>
      <c r="DK265">
        <v>1</v>
      </c>
      <c r="DL265">
        <v>0</v>
      </c>
      <c r="DM265">
        <v>0</v>
      </c>
      <c r="DN265">
        <v>0</v>
      </c>
      <c r="DO265">
        <v>4</v>
      </c>
      <c r="DP265">
        <v>3</v>
      </c>
      <c r="DQ265">
        <v>11</v>
      </c>
      <c r="DR265">
        <v>0</v>
      </c>
      <c r="DS265">
        <v>1</v>
      </c>
      <c r="DT265">
        <v>1</v>
      </c>
      <c r="DU265">
        <v>2</v>
      </c>
      <c r="DV265">
        <v>1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980</v>
      </c>
      <c r="EF265">
        <v>131.21000671386719</v>
      </c>
      <c r="EG265">
        <v>131.63999938964841</v>
      </c>
      <c r="EH265">
        <v>133.05000305175781</v>
      </c>
      <c r="EI265">
        <v>130.16999816894531</v>
      </c>
      <c r="EJ265">
        <v>132.27000427246091</v>
      </c>
      <c r="EK265" s="2">
        <f t="shared" si="78"/>
        <v>3.2664287281592985E-3</v>
      </c>
      <c r="EL265" s="2">
        <f t="shared" si="79"/>
        <v>1.0597547010659625E-2</v>
      </c>
      <c r="EM265" s="2">
        <f t="shared" si="80"/>
        <v>1.1166827920987443E-2</v>
      </c>
      <c r="EN265" s="2">
        <f t="shared" si="81"/>
        <v>1.5876661644236623E-2</v>
      </c>
      <c r="EO265">
        <v>16</v>
      </c>
      <c r="EP265">
        <v>132</v>
      </c>
      <c r="EQ265">
        <v>34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5</v>
      </c>
      <c r="EY265">
        <v>3</v>
      </c>
      <c r="EZ265">
        <v>2</v>
      </c>
      <c r="FA265">
        <v>3</v>
      </c>
      <c r="FB265">
        <v>3</v>
      </c>
      <c r="FC265">
        <v>1</v>
      </c>
      <c r="FD265">
        <v>16</v>
      </c>
      <c r="FE265">
        <v>0</v>
      </c>
      <c r="FF265">
        <v>0</v>
      </c>
      <c r="FG265">
        <v>0</v>
      </c>
      <c r="FH265">
        <v>0</v>
      </c>
      <c r="FI265">
        <v>3</v>
      </c>
      <c r="FJ265">
        <v>3</v>
      </c>
      <c r="FK265">
        <v>0</v>
      </c>
      <c r="FL265">
        <v>0</v>
      </c>
      <c r="FM265">
        <v>1</v>
      </c>
      <c r="FN265">
        <v>1</v>
      </c>
      <c r="FO265">
        <v>1</v>
      </c>
      <c r="FP265">
        <v>0</v>
      </c>
      <c r="FQ265">
        <v>1</v>
      </c>
      <c r="FR265">
        <v>1</v>
      </c>
      <c r="FS265">
        <v>1</v>
      </c>
      <c r="FT265">
        <v>0</v>
      </c>
      <c r="FU265">
        <v>1</v>
      </c>
      <c r="FV265">
        <v>1</v>
      </c>
      <c r="FW265" t="s">
        <v>774</v>
      </c>
      <c r="FX265">
        <v>132.27000427246091</v>
      </c>
      <c r="FY265">
        <v>131.92999267578119</v>
      </c>
      <c r="FZ265">
        <v>133.05000305175781</v>
      </c>
      <c r="GA265">
        <v>131.9100036621094</v>
      </c>
      <c r="GB265">
        <v>132.30000305175781</v>
      </c>
      <c r="GC265">
        <v>667</v>
      </c>
      <c r="GD265">
        <v>171</v>
      </c>
      <c r="GE265">
        <v>342</v>
      </c>
      <c r="GF265">
        <v>82</v>
      </c>
      <c r="GG265">
        <v>0</v>
      </c>
      <c r="GH265">
        <v>67</v>
      </c>
      <c r="GI265">
        <v>0</v>
      </c>
      <c r="GJ265">
        <v>0</v>
      </c>
      <c r="GK265">
        <v>40</v>
      </c>
      <c r="GL265">
        <v>34</v>
      </c>
      <c r="GM265">
        <v>0</v>
      </c>
      <c r="GN265">
        <v>14</v>
      </c>
      <c r="GO265">
        <v>4</v>
      </c>
      <c r="GP265">
        <v>3</v>
      </c>
      <c r="GQ265">
        <v>3</v>
      </c>
      <c r="GR265">
        <v>2</v>
      </c>
      <c r="GS265">
        <v>2</v>
      </c>
      <c r="GT265">
        <v>1</v>
      </c>
      <c r="GU265">
        <v>2</v>
      </c>
      <c r="GV265">
        <v>1</v>
      </c>
      <c r="GW265">
        <v>2.2000000000000002</v>
      </c>
      <c r="GX265" t="s">
        <v>218</v>
      </c>
      <c r="GY265">
        <v>845438</v>
      </c>
      <c r="GZ265">
        <v>1358080</v>
      </c>
      <c r="HA265">
        <v>1.5309999999999999</v>
      </c>
      <c r="HB265">
        <v>1.7569999999999999</v>
      </c>
      <c r="HC265">
        <v>3.58</v>
      </c>
      <c r="HD265">
        <v>3.45</v>
      </c>
      <c r="HE265">
        <v>0.17419999999999999</v>
      </c>
      <c r="HF265" s="2">
        <f t="shared" si="82"/>
        <v>-2.5772122758718208E-3</v>
      </c>
      <c r="HG265" s="2">
        <f t="shared" si="83"/>
        <v>8.4179658044872818E-3</v>
      </c>
      <c r="HH265" s="2">
        <f t="shared" si="84"/>
        <v>1.5151227758281038E-4</v>
      </c>
      <c r="HI265" s="2">
        <f t="shared" si="85"/>
        <v>2.9478411236002477E-3</v>
      </c>
      <c r="HJ265" s="3">
        <f t="shared" si="86"/>
        <v>133.04057484271218</v>
      </c>
      <c r="HK265" t="str">
        <f t="shared" si="87"/>
        <v>DGX</v>
      </c>
    </row>
    <row r="266" spans="1:219" hidden="1" x14ac:dyDescent="0.3">
      <c r="A266">
        <v>257</v>
      </c>
      <c r="B266" t="s">
        <v>981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26</v>
      </c>
      <c r="N266">
        <v>22</v>
      </c>
      <c r="O266">
        <v>17</v>
      </c>
      <c r="P266">
        <v>60</v>
      </c>
      <c r="Q266">
        <v>57</v>
      </c>
      <c r="R266">
        <v>0</v>
      </c>
      <c r="S266">
        <v>0</v>
      </c>
      <c r="T266">
        <v>0</v>
      </c>
      <c r="U266">
        <v>0</v>
      </c>
      <c r="V266">
        <v>6</v>
      </c>
      <c r="W266">
        <v>1</v>
      </c>
      <c r="X266">
        <v>3</v>
      </c>
      <c r="Y266">
        <v>0</v>
      </c>
      <c r="Z266">
        <v>12</v>
      </c>
      <c r="AA266">
        <v>1</v>
      </c>
      <c r="AB266">
        <v>22</v>
      </c>
      <c r="AC266">
        <v>1</v>
      </c>
      <c r="AD266">
        <v>22</v>
      </c>
      <c r="AE266">
        <v>1</v>
      </c>
      <c r="AF266">
        <v>0</v>
      </c>
      <c r="AG266">
        <v>12</v>
      </c>
      <c r="AH266">
        <v>12</v>
      </c>
      <c r="AI266">
        <v>1</v>
      </c>
      <c r="AJ266">
        <v>0</v>
      </c>
      <c r="AK266">
        <v>1</v>
      </c>
      <c r="AL266">
        <v>1</v>
      </c>
      <c r="AM266">
        <v>1</v>
      </c>
      <c r="AN266">
        <v>1</v>
      </c>
      <c r="AO266">
        <v>8</v>
      </c>
      <c r="AP266">
        <v>8</v>
      </c>
      <c r="AQ266">
        <v>1</v>
      </c>
      <c r="AR266">
        <v>1</v>
      </c>
      <c r="AS266">
        <v>1</v>
      </c>
      <c r="AT266">
        <v>1</v>
      </c>
      <c r="AU266" t="s">
        <v>524</v>
      </c>
      <c r="AV266">
        <v>11.960000038146971</v>
      </c>
      <c r="AW266">
        <v>11.94999980926514</v>
      </c>
      <c r="AX266">
        <v>12.44999980926514</v>
      </c>
      <c r="AY266">
        <v>11.89999961853027</v>
      </c>
      <c r="AZ266">
        <v>12.13000011444092</v>
      </c>
      <c r="BA266" s="2">
        <f t="shared" ref="BA266:BA329" si="88">100%-(AV266/AW266)</f>
        <v>-8.3683925033017914E-4</v>
      </c>
      <c r="BB266" s="2">
        <f t="shared" ref="BB266:BB329" si="89">100%-(AW266/AX266)</f>
        <v>4.0160643185544909E-2</v>
      </c>
      <c r="BC266" s="2">
        <f t="shared" ref="BC266:BC329" si="90">100%-(AY266/AW266)</f>
        <v>4.1841164462700364E-3</v>
      </c>
      <c r="BD266" s="2">
        <f t="shared" ref="BD266:BD329" si="91">100%-(AY266/AZ266)</f>
        <v>1.8961293795606071E-2</v>
      </c>
      <c r="BE266">
        <v>0</v>
      </c>
      <c r="BF266">
        <v>0</v>
      </c>
      <c r="BG266">
        <v>21</v>
      </c>
      <c r="BH266">
        <v>37</v>
      </c>
      <c r="BI266">
        <v>137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509</v>
      </c>
      <c r="CN266">
        <v>12.13000011444092</v>
      </c>
      <c r="CO266">
        <v>12.180000305175779</v>
      </c>
      <c r="CP266">
        <v>12.32999992370606</v>
      </c>
      <c r="CQ266">
        <v>12</v>
      </c>
      <c r="CR266">
        <v>12.260000228881839</v>
      </c>
      <c r="CS266" s="2">
        <f t="shared" ref="CS266:CS329" si="92">100%-(CN266/CO266)</f>
        <v>4.1051058688079678E-3</v>
      </c>
      <c r="CT266" s="2">
        <f t="shared" ref="CT266:CT329" si="93">100%-(CO266/CP266)</f>
        <v>1.2165419258591159E-2</v>
      </c>
      <c r="CU266" s="2">
        <f t="shared" ref="CU266:CU329" si="94">100%-(CQ266/CO266)</f>
        <v>1.4778349808356683E-2</v>
      </c>
      <c r="CV266" s="2">
        <f t="shared" ref="CV266:CV329" si="95">100%-(CQ266/CR266)</f>
        <v>2.1207196087104196E-2</v>
      </c>
      <c r="CW266">
        <v>48</v>
      </c>
      <c r="CX266">
        <v>38</v>
      </c>
      <c r="CY266">
        <v>9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35</v>
      </c>
      <c r="DG266">
        <v>18</v>
      </c>
      <c r="DH266">
        <v>7</v>
      </c>
      <c r="DI266">
        <v>10</v>
      </c>
      <c r="DJ266">
        <v>43</v>
      </c>
      <c r="DK266">
        <v>1</v>
      </c>
      <c r="DL266">
        <v>113</v>
      </c>
      <c r="DM266">
        <v>0</v>
      </c>
      <c r="DN266">
        <v>0</v>
      </c>
      <c r="DO266">
        <v>0</v>
      </c>
      <c r="DP266">
        <v>0</v>
      </c>
      <c r="DQ266">
        <v>43</v>
      </c>
      <c r="DR266">
        <v>43</v>
      </c>
      <c r="DS266">
        <v>0</v>
      </c>
      <c r="DT266">
        <v>0</v>
      </c>
      <c r="DU266">
        <v>1</v>
      </c>
      <c r="DV266">
        <v>1</v>
      </c>
      <c r="DW266">
        <v>1</v>
      </c>
      <c r="DX266">
        <v>0</v>
      </c>
      <c r="DY266">
        <v>6</v>
      </c>
      <c r="DZ266">
        <v>6</v>
      </c>
      <c r="EA266">
        <v>1</v>
      </c>
      <c r="EB266">
        <v>0</v>
      </c>
      <c r="EC266">
        <v>1</v>
      </c>
      <c r="ED266">
        <v>1</v>
      </c>
      <c r="EE266" t="s">
        <v>422</v>
      </c>
      <c r="EF266">
        <v>12.260000228881839</v>
      </c>
      <c r="EG266">
        <v>12.35999965667725</v>
      </c>
      <c r="EH266">
        <v>12.439999580383301</v>
      </c>
      <c r="EI266">
        <v>12.180000305175779</v>
      </c>
      <c r="EJ266">
        <v>12.39999961853027</v>
      </c>
      <c r="EK266" s="2">
        <f t="shared" ref="EK266:EK329" si="96">100%-(EF266/EG266)</f>
        <v>8.0905688165927581E-3</v>
      </c>
      <c r="EL266" s="2">
        <f t="shared" ref="EL266:EL329" si="97">100%-(EG266/EH266)</f>
        <v>6.4308622511695113E-3</v>
      </c>
      <c r="EM266" s="2">
        <f t="shared" ref="EM266:EM329" si="98">100%-(EI266/EG266)</f>
        <v>1.45630547331147E-2</v>
      </c>
      <c r="EN266" s="2">
        <f t="shared" ref="EN266:EN329" si="99">100%-(EI266/EJ266)</f>
        <v>1.7741880655038789E-2</v>
      </c>
      <c r="EO266">
        <v>15</v>
      </c>
      <c r="EP266">
        <v>7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10</v>
      </c>
      <c r="EY266">
        <v>11</v>
      </c>
      <c r="EZ266">
        <v>11</v>
      </c>
      <c r="FA266">
        <v>22</v>
      </c>
      <c r="FB266">
        <v>125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0</v>
      </c>
      <c r="FO266">
        <v>6</v>
      </c>
      <c r="FP266">
        <v>0</v>
      </c>
      <c r="FQ266">
        <v>26</v>
      </c>
      <c r="FR266">
        <v>26</v>
      </c>
      <c r="FS266">
        <v>2</v>
      </c>
      <c r="FT266">
        <v>0</v>
      </c>
      <c r="FU266">
        <v>2</v>
      </c>
      <c r="FV266">
        <v>1</v>
      </c>
      <c r="FW266" t="s">
        <v>538</v>
      </c>
      <c r="FX266">
        <v>12.39999961853027</v>
      </c>
      <c r="FY266">
        <v>12.409999847412109</v>
      </c>
      <c r="FZ266">
        <v>12.689999580383301</v>
      </c>
      <c r="GA266">
        <v>12.310000419616699</v>
      </c>
      <c r="GB266">
        <v>12.560000419616699</v>
      </c>
      <c r="GC266">
        <v>494</v>
      </c>
      <c r="GD266">
        <v>315</v>
      </c>
      <c r="GE266">
        <v>117</v>
      </c>
      <c r="GF266">
        <v>292</v>
      </c>
      <c r="GG266">
        <v>0</v>
      </c>
      <c r="GH266">
        <v>291</v>
      </c>
      <c r="GI266">
        <v>0</v>
      </c>
      <c r="GJ266">
        <v>0</v>
      </c>
      <c r="GK266">
        <v>23</v>
      </c>
      <c r="GL266">
        <v>180</v>
      </c>
      <c r="GM266">
        <v>0</v>
      </c>
      <c r="GN266">
        <v>168</v>
      </c>
      <c r="GO266">
        <v>3</v>
      </c>
      <c r="GP266">
        <v>2</v>
      </c>
      <c r="GQ266">
        <v>2</v>
      </c>
      <c r="GR266">
        <v>1</v>
      </c>
      <c r="GS266">
        <v>4</v>
      </c>
      <c r="GT266">
        <v>3</v>
      </c>
      <c r="GU266">
        <v>3</v>
      </c>
      <c r="GV266">
        <v>2</v>
      </c>
      <c r="GW266">
        <v>2.5</v>
      </c>
      <c r="GX266" t="s">
        <v>218</v>
      </c>
      <c r="GY266">
        <v>2285638</v>
      </c>
      <c r="GZ266">
        <v>2533080</v>
      </c>
      <c r="HA266">
        <v>0.59299999999999997</v>
      </c>
      <c r="HB266">
        <v>0.97</v>
      </c>
      <c r="HC266">
        <v>-0.81</v>
      </c>
      <c r="HD266">
        <v>6.47</v>
      </c>
      <c r="HE266">
        <v>0</v>
      </c>
      <c r="HF266" s="2">
        <f t="shared" ref="HF266:HF329" si="100">100%-(FX266/FY266)</f>
        <v>8.0582022601116687E-4</v>
      </c>
      <c r="HG266" s="2">
        <f t="shared" ref="HG266:HG329" si="101">100%-(FY266/FZ266)</f>
        <v>2.2064597496443294E-2</v>
      </c>
      <c r="HH266" s="2">
        <f t="shared" ref="HH266:HH329" si="102">100%-(GA266/FY266)</f>
        <v>8.0579717183689725E-3</v>
      </c>
      <c r="HI266" s="2">
        <f t="shared" ref="HI266:HI329" si="103">100%-(GA266/GB266)</f>
        <v>1.9904457933738628E-2</v>
      </c>
      <c r="HJ266" s="3">
        <f t="shared" ref="HJ266:HJ329" si="104">(FY266*HG266)+FY266</f>
        <v>12.683821498976179</v>
      </c>
      <c r="HK266" t="str">
        <f t="shared" ref="HK266:HK329" si="105">B266</f>
        <v>QRTEA</v>
      </c>
    </row>
    <row r="267" spans="1:219" hidden="1" x14ac:dyDescent="0.3">
      <c r="A267">
        <v>258</v>
      </c>
      <c r="B267" t="s">
        <v>982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2</v>
      </c>
      <c r="N267">
        <v>2</v>
      </c>
      <c r="O267">
        <v>1</v>
      </c>
      <c r="P267">
        <v>15</v>
      </c>
      <c r="Q267">
        <v>175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1</v>
      </c>
      <c r="AB267">
        <v>1</v>
      </c>
      <c r="AC267">
        <v>1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983</v>
      </c>
      <c r="AV267">
        <v>122.629997253418</v>
      </c>
      <c r="AW267">
        <v>123.01999664306641</v>
      </c>
      <c r="AX267">
        <v>125.0899963378906</v>
      </c>
      <c r="AY267">
        <v>122.9899978637695</v>
      </c>
      <c r="AZ267">
        <v>123.4300003051758</v>
      </c>
      <c r="BA267" s="2">
        <f t="shared" si="88"/>
        <v>3.17021135011053E-3</v>
      </c>
      <c r="BB267" s="2">
        <f t="shared" si="89"/>
        <v>1.6548083423335802E-2</v>
      </c>
      <c r="BC267" s="2">
        <f t="shared" si="90"/>
        <v>2.4385287039097037E-4</v>
      </c>
      <c r="BD267" s="2">
        <f t="shared" si="91"/>
        <v>3.5647933267309861E-3</v>
      </c>
      <c r="BE267">
        <v>11</v>
      </c>
      <c r="BF267">
        <v>87</v>
      </c>
      <c r="BG267">
        <v>94</v>
      </c>
      <c r="BH267">
        <v>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1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648</v>
      </c>
      <c r="CN267">
        <v>123.4300003051758</v>
      </c>
      <c r="CO267">
        <v>124.870002746582</v>
      </c>
      <c r="CP267">
        <v>125.7200012207031</v>
      </c>
      <c r="CQ267">
        <v>123.5299987792969</v>
      </c>
      <c r="CR267">
        <v>125.48000335693359</v>
      </c>
      <c r="CS267" s="2">
        <f t="shared" si="92"/>
        <v>1.1532012570934502E-2</v>
      </c>
      <c r="CT267" s="2">
        <f t="shared" si="93"/>
        <v>6.761044112852943E-3</v>
      </c>
      <c r="CU267" s="2">
        <f t="shared" si="94"/>
        <v>1.0731191942107809E-2</v>
      </c>
      <c r="CV267" s="2">
        <f t="shared" si="95"/>
        <v>1.5540361216677789E-2</v>
      </c>
      <c r="CW267">
        <v>29</v>
      </c>
      <c r="CX267">
        <v>14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13</v>
      </c>
      <c r="DG267">
        <v>7</v>
      </c>
      <c r="DH267">
        <v>15</v>
      </c>
      <c r="DI267">
        <v>13</v>
      </c>
      <c r="DJ267">
        <v>110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110</v>
      </c>
      <c r="DR267">
        <v>0</v>
      </c>
      <c r="DS267">
        <v>0</v>
      </c>
      <c r="DT267">
        <v>0</v>
      </c>
      <c r="DU267">
        <v>1</v>
      </c>
      <c r="DV267">
        <v>0</v>
      </c>
      <c r="DW267">
        <v>4</v>
      </c>
      <c r="DX267">
        <v>0</v>
      </c>
      <c r="DY267">
        <v>8</v>
      </c>
      <c r="DZ267">
        <v>8</v>
      </c>
      <c r="EA267">
        <v>2</v>
      </c>
      <c r="EB267">
        <v>0</v>
      </c>
      <c r="EC267">
        <v>2</v>
      </c>
      <c r="ED267">
        <v>1</v>
      </c>
      <c r="EE267" t="s">
        <v>348</v>
      </c>
      <c r="EF267">
        <v>125.48000335693359</v>
      </c>
      <c r="EG267">
        <v>126.30999755859381</v>
      </c>
      <c r="EH267">
        <v>128.25999450683591</v>
      </c>
      <c r="EI267">
        <v>125.4899978637695</v>
      </c>
      <c r="EJ267">
        <v>125.8300018310547</v>
      </c>
      <c r="EK267" s="2">
        <f t="shared" si="96"/>
        <v>6.5710887317148581E-3</v>
      </c>
      <c r="EL267" s="2">
        <f t="shared" si="97"/>
        <v>1.5203469762648192E-2</v>
      </c>
      <c r="EM267" s="2">
        <f t="shared" si="98"/>
        <v>6.4919619244225846E-3</v>
      </c>
      <c r="EN267" s="2">
        <f t="shared" si="99"/>
        <v>2.7020898222802625E-3</v>
      </c>
      <c r="EO267">
        <v>57</v>
      </c>
      <c r="EP267">
        <v>31</v>
      </c>
      <c r="EQ267">
        <v>3</v>
      </c>
      <c r="ER267">
        <v>1</v>
      </c>
      <c r="ES267">
        <v>0</v>
      </c>
      <c r="ET267">
        <v>1</v>
      </c>
      <c r="EU267">
        <v>4</v>
      </c>
      <c r="EV267">
        <v>0</v>
      </c>
      <c r="EW267">
        <v>0</v>
      </c>
      <c r="EX267">
        <v>45</v>
      </c>
      <c r="EY267">
        <v>21</v>
      </c>
      <c r="EZ267">
        <v>16</v>
      </c>
      <c r="FA267">
        <v>27</v>
      </c>
      <c r="FB267">
        <v>13</v>
      </c>
      <c r="FC267">
        <v>0</v>
      </c>
      <c r="FD267">
        <v>0</v>
      </c>
      <c r="FE267">
        <v>0</v>
      </c>
      <c r="FF267">
        <v>0</v>
      </c>
      <c r="FG267">
        <v>35</v>
      </c>
      <c r="FH267">
        <v>4</v>
      </c>
      <c r="FI267">
        <v>0</v>
      </c>
      <c r="FJ267">
        <v>0</v>
      </c>
      <c r="FK267">
        <v>1</v>
      </c>
      <c r="FL267">
        <v>1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621</v>
      </c>
      <c r="FX267">
        <v>125.8300018310547</v>
      </c>
      <c r="FY267">
        <v>126.379997253418</v>
      </c>
      <c r="FZ267">
        <v>129.13999938964841</v>
      </c>
      <c r="GA267">
        <v>125.5800018310547</v>
      </c>
      <c r="GB267">
        <v>128.8500061035156</v>
      </c>
      <c r="GC267">
        <v>524</v>
      </c>
      <c r="GD267">
        <v>282</v>
      </c>
      <c r="GE267">
        <v>135</v>
      </c>
      <c r="GF267">
        <v>280</v>
      </c>
      <c r="GG267">
        <v>0</v>
      </c>
      <c r="GH267">
        <v>193</v>
      </c>
      <c r="GI267">
        <v>0</v>
      </c>
      <c r="GJ267">
        <v>1</v>
      </c>
      <c r="GK267">
        <v>1</v>
      </c>
      <c r="GL267">
        <v>123</v>
      </c>
      <c r="GM267">
        <v>0</v>
      </c>
      <c r="GN267">
        <v>123</v>
      </c>
      <c r="GO267">
        <v>1</v>
      </c>
      <c r="GP267">
        <v>1</v>
      </c>
      <c r="GQ267">
        <v>0</v>
      </c>
      <c r="GR267">
        <v>0</v>
      </c>
      <c r="GS267">
        <v>2</v>
      </c>
      <c r="GT267">
        <v>2</v>
      </c>
      <c r="GU267">
        <v>1</v>
      </c>
      <c r="GV267">
        <v>1</v>
      </c>
      <c r="GW267">
        <v>2.5</v>
      </c>
      <c r="GX267" t="s">
        <v>218</v>
      </c>
      <c r="GY267">
        <v>1165667</v>
      </c>
      <c r="GZ267">
        <v>959080</v>
      </c>
      <c r="HA267">
        <v>1.968</v>
      </c>
      <c r="HB267">
        <v>2.5499999999999998</v>
      </c>
      <c r="HC267">
        <v>43.97</v>
      </c>
      <c r="HD267">
        <v>2.48</v>
      </c>
      <c r="HF267" s="2">
        <f t="shared" si="100"/>
        <v>4.3519182965358061E-3</v>
      </c>
      <c r="HG267" s="2">
        <f t="shared" si="101"/>
        <v>2.1372170894184195E-2</v>
      </c>
      <c r="HH267" s="2">
        <f t="shared" si="102"/>
        <v>6.3300794409667516E-3</v>
      </c>
      <c r="HI267" s="2">
        <f t="shared" si="103"/>
        <v>2.5378378871273255E-2</v>
      </c>
      <c r="HJ267" s="3">
        <f t="shared" si="104"/>
        <v>129.08101215232458</v>
      </c>
      <c r="HK267" t="str">
        <f t="shared" si="105"/>
        <v>RL</v>
      </c>
    </row>
    <row r="268" spans="1:219" hidden="1" x14ac:dyDescent="0.3">
      <c r="A268">
        <v>259</v>
      </c>
      <c r="B268" t="s">
        <v>984</v>
      </c>
      <c r="C268">
        <v>10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1</v>
      </c>
      <c r="N268">
        <v>1</v>
      </c>
      <c r="O268">
        <v>12</v>
      </c>
      <c r="P268">
        <v>15</v>
      </c>
      <c r="Q268">
        <v>84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2</v>
      </c>
      <c r="AA268">
        <v>1</v>
      </c>
      <c r="AB268">
        <v>3</v>
      </c>
      <c r="AC268">
        <v>1</v>
      </c>
      <c r="AD268">
        <v>3</v>
      </c>
      <c r="AE268">
        <v>0</v>
      </c>
      <c r="AF268">
        <v>0</v>
      </c>
      <c r="AG268">
        <v>2</v>
      </c>
      <c r="AH268">
        <v>2</v>
      </c>
      <c r="AI268">
        <v>0</v>
      </c>
      <c r="AJ268">
        <v>0</v>
      </c>
      <c r="AK268">
        <v>1</v>
      </c>
      <c r="AL268">
        <v>1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0</v>
      </c>
      <c r="AS268">
        <v>1</v>
      </c>
      <c r="AT268">
        <v>1</v>
      </c>
      <c r="AU268" t="s">
        <v>985</v>
      </c>
      <c r="AV268">
        <v>39.049999237060547</v>
      </c>
      <c r="AW268">
        <v>39.279998779296882</v>
      </c>
      <c r="AX268">
        <v>39.689998626708977</v>
      </c>
      <c r="AY268">
        <v>38.659999847412109</v>
      </c>
      <c r="AZ268">
        <v>39.060001373291023</v>
      </c>
      <c r="BA268" s="2">
        <f t="shared" si="88"/>
        <v>5.8553856767826762E-3</v>
      </c>
      <c r="BB268" s="2">
        <f t="shared" si="89"/>
        <v>1.0330054462037497E-2</v>
      </c>
      <c r="BC268" s="2">
        <f t="shared" si="90"/>
        <v>1.5784087351131793E-2</v>
      </c>
      <c r="BD268" s="2">
        <f t="shared" si="91"/>
        <v>1.0240694106898651E-2</v>
      </c>
      <c r="BE268">
        <v>35</v>
      </c>
      <c r="BF268">
        <v>16</v>
      </c>
      <c r="BG268">
        <v>1</v>
      </c>
      <c r="BH268">
        <v>0</v>
      </c>
      <c r="BI268">
        <v>0</v>
      </c>
      <c r="BJ268">
        <v>1</v>
      </c>
      <c r="BK268">
        <v>1</v>
      </c>
      <c r="BL268">
        <v>0</v>
      </c>
      <c r="BM268">
        <v>0</v>
      </c>
      <c r="BN268">
        <v>8</v>
      </c>
      <c r="BO268">
        <v>7</v>
      </c>
      <c r="BP268">
        <v>3</v>
      </c>
      <c r="BQ268">
        <v>5</v>
      </c>
      <c r="BR268">
        <v>57</v>
      </c>
      <c r="BS268">
        <v>1</v>
      </c>
      <c r="BT268">
        <v>0</v>
      </c>
      <c r="BU268">
        <v>0</v>
      </c>
      <c r="BV268">
        <v>0</v>
      </c>
      <c r="BW268">
        <v>17</v>
      </c>
      <c r="BX268">
        <v>1</v>
      </c>
      <c r="BY268">
        <v>15</v>
      </c>
      <c r="BZ268">
        <v>0</v>
      </c>
      <c r="CA268">
        <v>2</v>
      </c>
      <c r="CB268">
        <v>1</v>
      </c>
      <c r="CC268">
        <v>1</v>
      </c>
      <c r="CD268">
        <v>1</v>
      </c>
      <c r="CE268">
        <v>54</v>
      </c>
      <c r="CF268">
        <v>17</v>
      </c>
      <c r="CG268">
        <v>6</v>
      </c>
      <c r="CH268">
        <v>6</v>
      </c>
      <c r="CI268">
        <v>3</v>
      </c>
      <c r="CJ268">
        <v>2</v>
      </c>
      <c r="CK268">
        <v>2</v>
      </c>
      <c r="CL268">
        <v>1</v>
      </c>
      <c r="CM268" t="s">
        <v>590</v>
      </c>
      <c r="CN268">
        <v>39.060001373291023</v>
      </c>
      <c r="CO268">
        <v>39.189998626708977</v>
      </c>
      <c r="CP268">
        <v>40.799999237060547</v>
      </c>
      <c r="CQ268">
        <v>39.189998626708977</v>
      </c>
      <c r="CR268">
        <v>40.520000457763672</v>
      </c>
      <c r="CS268" s="2">
        <f t="shared" si="92"/>
        <v>3.3171027806405684E-3</v>
      </c>
      <c r="CT268" s="2">
        <f t="shared" si="93"/>
        <v>3.9460800011219876E-2</v>
      </c>
      <c r="CU268" s="2">
        <f t="shared" si="94"/>
        <v>0</v>
      </c>
      <c r="CV268" s="2">
        <f t="shared" si="95"/>
        <v>3.2823341955314889E-2</v>
      </c>
      <c r="CW268">
        <v>1</v>
      </c>
      <c r="CX268">
        <v>0</v>
      </c>
      <c r="CY268">
        <v>4</v>
      </c>
      <c r="CZ268">
        <v>2</v>
      </c>
      <c r="DA268">
        <v>105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 t="s">
        <v>635</v>
      </c>
      <c r="EF268">
        <v>40.520000457763672</v>
      </c>
      <c r="EG268">
        <v>41.090000152587891</v>
      </c>
      <c r="EH268">
        <v>41.470001220703118</v>
      </c>
      <c r="EI268">
        <v>40.200000762939453</v>
      </c>
      <c r="EJ268">
        <v>40.290000915527337</v>
      </c>
      <c r="EK268" s="2">
        <f t="shared" si="96"/>
        <v>1.3871980839803455E-2</v>
      </c>
      <c r="EL268" s="2">
        <f t="shared" si="97"/>
        <v>9.1632760291677773E-3</v>
      </c>
      <c r="EM268" s="2">
        <f t="shared" si="98"/>
        <v>2.1659756299426181E-2</v>
      </c>
      <c r="EN268" s="2">
        <f t="shared" si="99"/>
        <v>2.2338086508505439E-3</v>
      </c>
      <c r="EO268">
        <v>5</v>
      </c>
      <c r="EP268">
        <v>4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4</v>
      </c>
      <c r="EY268">
        <v>2</v>
      </c>
      <c r="EZ268">
        <v>2</v>
      </c>
      <c r="FA268">
        <v>3</v>
      </c>
      <c r="FB268">
        <v>104</v>
      </c>
      <c r="FC268">
        <v>0</v>
      </c>
      <c r="FD268">
        <v>0</v>
      </c>
      <c r="FE268">
        <v>0</v>
      </c>
      <c r="FF268">
        <v>0</v>
      </c>
      <c r="FG268">
        <v>4</v>
      </c>
      <c r="FH268">
        <v>0</v>
      </c>
      <c r="FI268">
        <v>1</v>
      </c>
      <c r="FJ268">
        <v>0</v>
      </c>
      <c r="FK268">
        <v>1</v>
      </c>
      <c r="FL268">
        <v>0</v>
      </c>
      <c r="FM268">
        <v>1</v>
      </c>
      <c r="FN268">
        <v>0</v>
      </c>
      <c r="FO268">
        <v>12</v>
      </c>
      <c r="FP268">
        <v>4</v>
      </c>
      <c r="FQ268">
        <v>0</v>
      </c>
      <c r="FR268">
        <v>0</v>
      </c>
      <c r="FS268">
        <v>1</v>
      </c>
      <c r="FT268">
        <v>1</v>
      </c>
      <c r="FU268">
        <v>0</v>
      </c>
      <c r="FV268">
        <v>0</v>
      </c>
      <c r="FW268" t="s">
        <v>986</v>
      </c>
      <c r="FX268">
        <v>40.290000915527337</v>
      </c>
      <c r="FY268">
        <v>40.430000305175781</v>
      </c>
      <c r="FZ268">
        <v>40.700000762939453</v>
      </c>
      <c r="GA268">
        <v>39.830001831054688</v>
      </c>
      <c r="GB268">
        <v>40.520000457763672</v>
      </c>
      <c r="GC268">
        <v>286</v>
      </c>
      <c r="GD268">
        <v>198</v>
      </c>
      <c r="GE268">
        <v>121</v>
      </c>
      <c r="GF268">
        <v>115</v>
      </c>
      <c r="GG268">
        <v>0</v>
      </c>
      <c r="GH268">
        <v>206</v>
      </c>
      <c r="GI268">
        <v>0</v>
      </c>
      <c r="GJ268">
        <v>107</v>
      </c>
      <c r="GK268">
        <v>3</v>
      </c>
      <c r="GL268">
        <v>163</v>
      </c>
      <c r="GM268">
        <v>0</v>
      </c>
      <c r="GN268">
        <v>104</v>
      </c>
      <c r="GO268">
        <v>3</v>
      </c>
      <c r="GP268">
        <v>1</v>
      </c>
      <c r="GQ268">
        <v>2</v>
      </c>
      <c r="GR268">
        <v>0</v>
      </c>
      <c r="GS268">
        <v>3</v>
      </c>
      <c r="GT268">
        <v>0</v>
      </c>
      <c r="GU268">
        <v>2</v>
      </c>
      <c r="GV268">
        <v>0</v>
      </c>
      <c r="GW268">
        <v>1.7</v>
      </c>
      <c r="GX268" t="s">
        <v>218</v>
      </c>
      <c r="GY268">
        <v>133528</v>
      </c>
      <c r="GZ268">
        <v>435200</v>
      </c>
      <c r="HA268">
        <v>1.5960000000000001</v>
      </c>
      <c r="HB268">
        <v>2.6920000000000002</v>
      </c>
      <c r="HC268">
        <v>6.3</v>
      </c>
      <c r="HD268">
        <v>1.38</v>
      </c>
      <c r="HE268">
        <v>0.5</v>
      </c>
      <c r="HF268" s="2">
        <f t="shared" si="100"/>
        <v>3.4627600443160045E-3</v>
      </c>
      <c r="HG268" s="2">
        <f t="shared" si="101"/>
        <v>6.6339177568155439E-3</v>
      </c>
      <c r="HH268" s="2">
        <f t="shared" si="102"/>
        <v>1.4840427147963298E-2</v>
      </c>
      <c r="HI268" s="2">
        <f t="shared" si="103"/>
        <v>1.7028593754045196E-2</v>
      </c>
      <c r="HJ268" s="3">
        <f t="shared" si="104"/>
        <v>40.698209602108342</v>
      </c>
      <c r="HK268" t="str">
        <f t="shared" si="105"/>
        <v>RAVN</v>
      </c>
    </row>
    <row r="269" spans="1:219" hidden="1" x14ac:dyDescent="0.3">
      <c r="A269">
        <v>260</v>
      </c>
      <c r="B269" t="s">
        <v>987</v>
      </c>
      <c r="C269">
        <v>10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70</v>
      </c>
      <c r="N269">
        <v>106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6</v>
      </c>
      <c r="W269">
        <v>2</v>
      </c>
      <c r="X269">
        <v>0</v>
      </c>
      <c r="Y269">
        <v>0</v>
      </c>
      <c r="Z269">
        <v>4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4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988</v>
      </c>
      <c r="AV269">
        <v>127.15000152587891</v>
      </c>
      <c r="AW269">
        <v>127.44000244140619</v>
      </c>
      <c r="AX269">
        <v>128.21000671386719</v>
      </c>
      <c r="AY269">
        <v>125.7900009155273</v>
      </c>
      <c r="AZ269">
        <v>126.4599990844727</v>
      </c>
      <c r="BA269" s="2">
        <f t="shared" si="88"/>
        <v>2.2755878058039469E-3</v>
      </c>
      <c r="BB269" s="2">
        <f t="shared" si="89"/>
        <v>6.0058047901007106E-3</v>
      </c>
      <c r="BC269" s="2">
        <f t="shared" si="90"/>
        <v>1.2947281028478641E-2</v>
      </c>
      <c r="BD269" s="2">
        <f t="shared" si="91"/>
        <v>5.2981035410086808E-3</v>
      </c>
      <c r="BE269">
        <v>27</v>
      </c>
      <c r="BF269">
        <v>6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13</v>
      </c>
      <c r="BO269">
        <v>19</v>
      </c>
      <c r="BP269">
        <v>5</v>
      </c>
      <c r="BQ269">
        <v>8</v>
      </c>
      <c r="BR269">
        <v>111</v>
      </c>
      <c r="BS269">
        <v>0</v>
      </c>
      <c r="BT269">
        <v>0</v>
      </c>
      <c r="BU269">
        <v>0</v>
      </c>
      <c r="BV269">
        <v>0</v>
      </c>
      <c r="BW269">
        <v>6</v>
      </c>
      <c r="BX269">
        <v>0</v>
      </c>
      <c r="BY269">
        <v>38</v>
      </c>
      <c r="BZ269">
        <v>0</v>
      </c>
      <c r="CA269">
        <v>1</v>
      </c>
      <c r="CB269">
        <v>0</v>
      </c>
      <c r="CC269">
        <v>1</v>
      </c>
      <c r="CD269">
        <v>0</v>
      </c>
      <c r="CE269">
        <v>35</v>
      </c>
      <c r="CF269">
        <v>6</v>
      </c>
      <c r="CG269">
        <v>2</v>
      </c>
      <c r="CH269">
        <v>2</v>
      </c>
      <c r="CI269">
        <v>2</v>
      </c>
      <c r="CJ269">
        <v>1</v>
      </c>
      <c r="CK269">
        <v>1</v>
      </c>
      <c r="CL269">
        <v>1</v>
      </c>
      <c r="CM269" t="s">
        <v>989</v>
      </c>
      <c r="CN269">
        <v>126.4599990844727</v>
      </c>
      <c r="CO269">
        <v>126.1699981689453</v>
      </c>
      <c r="CP269">
        <v>130.05999755859381</v>
      </c>
      <c r="CQ269">
        <v>126.1699981689453</v>
      </c>
      <c r="CR269">
        <v>129.55000305175781</v>
      </c>
      <c r="CS269" s="2">
        <f t="shared" si="92"/>
        <v>-2.2984934591112616E-3</v>
      </c>
      <c r="CT269" s="2">
        <f t="shared" si="93"/>
        <v>2.9909268511988163E-2</v>
      </c>
      <c r="CU269" s="2">
        <f t="shared" si="94"/>
        <v>0</v>
      </c>
      <c r="CV269" s="2">
        <f t="shared" si="95"/>
        <v>2.6090349696573423E-2</v>
      </c>
      <c r="CW269">
        <v>2</v>
      </c>
      <c r="CX269">
        <v>3</v>
      </c>
      <c r="CY269">
        <v>7</v>
      </c>
      <c r="CZ269">
        <v>10</v>
      </c>
      <c r="DA269">
        <v>155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645</v>
      </c>
      <c r="EF269">
        <v>129.55000305175781</v>
      </c>
      <c r="EG269">
        <v>130.55999755859381</v>
      </c>
      <c r="EH269">
        <v>131.44999694824219</v>
      </c>
      <c r="EI269">
        <v>129.47999572753909</v>
      </c>
      <c r="EJ269">
        <v>129.91999816894531</v>
      </c>
      <c r="EK269" s="2">
        <f t="shared" si="96"/>
        <v>7.7358649335353968E-3</v>
      </c>
      <c r="EL269" s="2">
        <f t="shared" si="97"/>
        <v>6.7706307364830964E-3</v>
      </c>
      <c r="EM269" s="2">
        <f t="shared" si="98"/>
        <v>8.2720730028355005E-3</v>
      </c>
      <c r="EN269" s="2">
        <f t="shared" si="99"/>
        <v>3.3867183467325424E-3</v>
      </c>
      <c r="EO269">
        <v>32</v>
      </c>
      <c r="EP269">
        <v>6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26</v>
      </c>
      <c r="EY269">
        <v>17</v>
      </c>
      <c r="EZ269">
        <v>30</v>
      </c>
      <c r="FA269">
        <v>16</v>
      </c>
      <c r="FB269">
        <v>48</v>
      </c>
      <c r="FC269">
        <v>0</v>
      </c>
      <c r="FD269">
        <v>0</v>
      </c>
      <c r="FE269">
        <v>0</v>
      </c>
      <c r="FF269">
        <v>0</v>
      </c>
      <c r="FG269">
        <v>6</v>
      </c>
      <c r="FH269">
        <v>0</v>
      </c>
      <c r="FI269">
        <v>0</v>
      </c>
      <c r="FJ269">
        <v>0</v>
      </c>
      <c r="FK269">
        <v>1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342</v>
      </c>
      <c r="FX269">
        <v>129.91999816894531</v>
      </c>
      <c r="FY269">
        <v>129.9100036621094</v>
      </c>
      <c r="FZ269">
        <v>130.6300048828125</v>
      </c>
      <c r="GA269">
        <v>129.2200012207031</v>
      </c>
      <c r="GB269">
        <v>130.6300048828125</v>
      </c>
      <c r="GC269">
        <v>424</v>
      </c>
      <c r="GD269">
        <v>305</v>
      </c>
      <c r="GE269">
        <v>215</v>
      </c>
      <c r="GF269">
        <v>137</v>
      </c>
      <c r="GG269">
        <v>0</v>
      </c>
      <c r="GH269">
        <v>165</v>
      </c>
      <c r="GI269">
        <v>0</v>
      </c>
      <c r="GJ269">
        <v>165</v>
      </c>
      <c r="GK269">
        <v>0</v>
      </c>
      <c r="GL269">
        <v>163</v>
      </c>
      <c r="GM269">
        <v>0</v>
      </c>
      <c r="GN269">
        <v>48</v>
      </c>
      <c r="GO269">
        <v>2</v>
      </c>
      <c r="GP269">
        <v>0</v>
      </c>
      <c r="GQ269">
        <v>0</v>
      </c>
      <c r="GR269">
        <v>0</v>
      </c>
      <c r="GS269">
        <v>1</v>
      </c>
      <c r="GT269">
        <v>0</v>
      </c>
      <c r="GU269">
        <v>1</v>
      </c>
      <c r="GV269">
        <v>0</v>
      </c>
      <c r="GW269">
        <v>2</v>
      </c>
      <c r="GX269" t="s">
        <v>218</v>
      </c>
      <c r="GY269">
        <v>364991</v>
      </c>
      <c r="GZ269">
        <v>647350</v>
      </c>
      <c r="HA269">
        <v>2.9279999999999999</v>
      </c>
      <c r="HB269">
        <v>2.9449999999999998</v>
      </c>
      <c r="HC269">
        <v>0.78</v>
      </c>
      <c r="HD269">
        <v>1.84</v>
      </c>
      <c r="HE269">
        <v>0.24309998999999999</v>
      </c>
      <c r="HF269" s="2">
        <f t="shared" si="100"/>
        <v>-7.6934081703949886E-5</v>
      </c>
      <c r="HG269" s="2">
        <f t="shared" si="101"/>
        <v>5.5117598850968896E-3</v>
      </c>
      <c r="HH269" s="2">
        <f t="shared" si="102"/>
        <v>5.3113880529245261E-3</v>
      </c>
      <c r="HI269" s="2">
        <f t="shared" si="103"/>
        <v>1.0793872842417063E-2</v>
      </c>
      <c r="HJ269" s="3">
        <f t="shared" si="104"/>
        <v>130.626036408967</v>
      </c>
      <c r="HK269" t="str">
        <f t="shared" si="105"/>
        <v>RJF</v>
      </c>
    </row>
    <row r="270" spans="1:219" hidden="1" x14ac:dyDescent="0.3">
      <c r="A270">
        <v>261</v>
      </c>
      <c r="B270" t="s">
        <v>990</v>
      </c>
      <c r="C270">
        <v>10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34</v>
      </c>
      <c r="N270">
        <v>133</v>
      </c>
      <c r="O270">
        <v>24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6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894</v>
      </c>
      <c r="AV270">
        <v>69.339996337890625</v>
      </c>
      <c r="AW270">
        <v>69.599998474121094</v>
      </c>
      <c r="AX270">
        <v>70.050003051757813</v>
      </c>
      <c r="AY270">
        <v>68.959999084472656</v>
      </c>
      <c r="AZ270">
        <v>69.080001831054688</v>
      </c>
      <c r="BA270" s="2">
        <f t="shared" si="88"/>
        <v>3.735662958773589E-3</v>
      </c>
      <c r="BB270" s="2">
        <f t="shared" si="89"/>
        <v>6.4240479376457271E-3</v>
      </c>
      <c r="BC270" s="2">
        <f t="shared" si="90"/>
        <v>9.1953937310271794E-3</v>
      </c>
      <c r="BD270" s="2">
        <f t="shared" si="91"/>
        <v>1.7371561001910951E-3</v>
      </c>
      <c r="BE270">
        <v>59</v>
      </c>
      <c r="BF270">
        <v>7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57</v>
      </c>
      <c r="BO270">
        <v>20</v>
      </c>
      <c r="BP270">
        <v>9</v>
      </c>
      <c r="BQ270">
        <v>26</v>
      </c>
      <c r="BR270">
        <v>35</v>
      </c>
      <c r="BS270">
        <v>0</v>
      </c>
      <c r="BT270">
        <v>0</v>
      </c>
      <c r="BU270">
        <v>0</v>
      </c>
      <c r="BV270">
        <v>0</v>
      </c>
      <c r="BW270">
        <v>7</v>
      </c>
      <c r="BX270">
        <v>0</v>
      </c>
      <c r="BY270">
        <v>2</v>
      </c>
      <c r="BZ270">
        <v>0</v>
      </c>
      <c r="CA270">
        <v>1</v>
      </c>
      <c r="CB270">
        <v>0</v>
      </c>
      <c r="CC270">
        <v>1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402</v>
      </c>
      <c r="CN270">
        <v>69.080001831054688</v>
      </c>
      <c r="CO270">
        <v>69.489997863769531</v>
      </c>
      <c r="CP270">
        <v>69.629997253417969</v>
      </c>
      <c r="CQ270">
        <v>68.919998168945313</v>
      </c>
      <c r="CR270">
        <v>69.400001525878906</v>
      </c>
      <c r="CS270" s="2">
        <f t="shared" si="92"/>
        <v>5.9000726049612817E-3</v>
      </c>
      <c r="CT270" s="2">
        <f t="shared" si="93"/>
        <v>2.0106189167136135E-3</v>
      </c>
      <c r="CU270" s="2">
        <f t="shared" si="94"/>
        <v>8.2026149423930494E-3</v>
      </c>
      <c r="CV270" s="2">
        <f t="shared" si="95"/>
        <v>6.9164747316987629E-3</v>
      </c>
      <c r="CW270">
        <v>16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19</v>
      </c>
      <c r="DG270">
        <v>14</v>
      </c>
      <c r="DH270">
        <v>18</v>
      </c>
      <c r="DI270">
        <v>42</v>
      </c>
      <c r="DJ270">
        <v>94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410</v>
      </c>
      <c r="EF270">
        <v>69.400001525878906</v>
      </c>
      <c r="EG270">
        <v>69.830001831054688</v>
      </c>
      <c r="EH270">
        <v>69.980003356933594</v>
      </c>
      <c r="EI270">
        <v>69.099998474121094</v>
      </c>
      <c r="EJ270">
        <v>69.319999694824219</v>
      </c>
      <c r="EK270" s="2">
        <f t="shared" si="96"/>
        <v>6.1578160375266311E-3</v>
      </c>
      <c r="EL270" s="2">
        <f t="shared" si="97"/>
        <v>2.1434912644090476E-3</v>
      </c>
      <c r="EM270" s="2">
        <f t="shared" si="98"/>
        <v>1.0454007415032662E-2</v>
      </c>
      <c r="EN270" s="2">
        <f t="shared" si="99"/>
        <v>3.1737048712011662E-3</v>
      </c>
      <c r="EO270">
        <v>20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14</v>
      </c>
      <c r="EY270">
        <v>14</v>
      </c>
      <c r="EZ270">
        <v>7</v>
      </c>
      <c r="FA270">
        <v>10</v>
      </c>
      <c r="FB270">
        <v>137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21</v>
      </c>
      <c r="FP270">
        <v>0</v>
      </c>
      <c r="FQ270">
        <v>0</v>
      </c>
      <c r="FR270">
        <v>0</v>
      </c>
      <c r="FS270">
        <v>1</v>
      </c>
      <c r="FT270">
        <v>0</v>
      </c>
      <c r="FU270">
        <v>0</v>
      </c>
      <c r="FV270">
        <v>0</v>
      </c>
      <c r="FW270" t="s">
        <v>274</v>
      </c>
      <c r="FX270">
        <v>69.319999694824219</v>
      </c>
      <c r="FY270">
        <v>69.349998474121094</v>
      </c>
      <c r="FZ270">
        <v>69.400001525878906</v>
      </c>
      <c r="GA270">
        <v>68.790000915527344</v>
      </c>
      <c r="GB270">
        <v>68.860000610351563</v>
      </c>
      <c r="GC270">
        <v>293</v>
      </c>
      <c r="GD270">
        <v>522</v>
      </c>
      <c r="GE270">
        <v>36</v>
      </c>
      <c r="GF270">
        <v>369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266</v>
      </c>
      <c r="GM270">
        <v>0</v>
      </c>
      <c r="GN270">
        <v>231</v>
      </c>
      <c r="GO270">
        <v>1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2.2999999999999998</v>
      </c>
      <c r="GX270" t="s">
        <v>218</v>
      </c>
      <c r="GY270">
        <v>1828561</v>
      </c>
      <c r="GZ270">
        <v>2381675</v>
      </c>
      <c r="HA270">
        <v>3.968</v>
      </c>
      <c r="HB270">
        <v>4.1529999999999996</v>
      </c>
      <c r="HC270">
        <v>9.0399999999999991</v>
      </c>
      <c r="HD270">
        <v>4.17</v>
      </c>
      <c r="HE270">
        <v>2.4569999999999999</v>
      </c>
      <c r="HF270" s="2">
        <f t="shared" si="100"/>
        <v>4.3257072756919257E-4</v>
      </c>
      <c r="HG270" s="2">
        <f t="shared" si="101"/>
        <v>7.2050505271481491E-4</v>
      </c>
      <c r="HH270" s="2">
        <f t="shared" si="102"/>
        <v>8.0749469490286607E-3</v>
      </c>
      <c r="HI270" s="2">
        <f t="shared" si="103"/>
        <v>1.0165508888144714E-3</v>
      </c>
      <c r="HJ270" s="3">
        <f t="shared" si="104"/>
        <v>69.399965498427463</v>
      </c>
      <c r="HK270" t="str">
        <f t="shared" si="105"/>
        <v>O</v>
      </c>
    </row>
    <row r="271" spans="1:219" hidden="1" x14ac:dyDescent="0.3">
      <c r="A271">
        <v>262</v>
      </c>
      <c r="B271" t="s">
        <v>991</v>
      </c>
      <c r="C271">
        <v>10</v>
      </c>
      <c r="D271">
        <v>1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1</v>
      </c>
      <c r="N271">
        <v>2</v>
      </c>
      <c r="O271">
        <v>0</v>
      </c>
      <c r="P271">
        <v>6</v>
      </c>
      <c r="Q271">
        <v>140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1</v>
      </c>
      <c r="AB271">
        <v>2</v>
      </c>
      <c r="AC271">
        <v>1</v>
      </c>
      <c r="AD271">
        <v>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992</v>
      </c>
      <c r="AV271">
        <v>146.44999694824219</v>
      </c>
      <c r="AW271">
        <v>147.07000732421881</v>
      </c>
      <c r="AX271">
        <v>147.91999816894531</v>
      </c>
      <c r="AY271">
        <v>145.44999694824219</v>
      </c>
      <c r="AZ271">
        <v>145.91999816894531</v>
      </c>
      <c r="BA271" s="2">
        <f t="shared" si="88"/>
        <v>4.2157499496807693E-3</v>
      </c>
      <c r="BB271" s="2">
        <f t="shared" si="89"/>
        <v>5.7462875557616755E-3</v>
      </c>
      <c r="BC271" s="2">
        <f t="shared" si="90"/>
        <v>1.1015232850334122E-2</v>
      </c>
      <c r="BD271" s="2">
        <f t="shared" si="91"/>
        <v>3.2209513884379204E-3</v>
      </c>
      <c r="BE271">
        <v>17</v>
      </c>
      <c r="BF271">
        <v>5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22</v>
      </c>
      <c r="BO271">
        <v>10</v>
      </c>
      <c r="BP271">
        <v>17</v>
      </c>
      <c r="BQ271">
        <v>17</v>
      </c>
      <c r="BR271">
        <v>64</v>
      </c>
      <c r="BS271">
        <v>0</v>
      </c>
      <c r="BT271">
        <v>0</v>
      </c>
      <c r="BU271">
        <v>0</v>
      </c>
      <c r="BV271">
        <v>0</v>
      </c>
      <c r="BW271">
        <v>6</v>
      </c>
      <c r="BX271">
        <v>0</v>
      </c>
      <c r="BY271">
        <v>23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24</v>
      </c>
      <c r="CF271">
        <v>6</v>
      </c>
      <c r="CG271">
        <v>1</v>
      </c>
      <c r="CH271">
        <v>1</v>
      </c>
      <c r="CI271">
        <v>2</v>
      </c>
      <c r="CJ271">
        <v>1</v>
      </c>
      <c r="CK271">
        <v>1</v>
      </c>
      <c r="CL271">
        <v>1</v>
      </c>
      <c r="CM271" t="s">
        <v>754</v>
      </c>
      <c r="CN271">
        <v>145.91999816894531</v>
      </c>
      <c r="CO271">
        <v>146.1199951171875</v>
      </c>
      <c r="CP271">
        <v>149.3999938964844</v>
      </c>
      <c r="CQ271">
        <v>145.61000061035159</v>
      </c>
      <c r="CR271">
        <v>148.6600036621094</v>
      </c>
      <c r="CS271" s="2">
        <f t="shared" si="92"/>
        <v>1.3687171839952272E-3</v>
      </c>
      <c r="CT271" s="2">
        <f t="shared" si="93"/>
        <v>2.1954477331301181E-2</v>
      </c>
      <c r="CU271" s="2">
        <f t="shared" si="94"/>
        <v>3.4902444831516055E-3</v>
      </c>
      <c r="CV271" s="2">
        <f t="shared" si="95"/>
        <v>2.051663511787738E-2</v>
      </c>
      <c r="CW271">
        <v>3</v>
      </c>
      <c r="CX271">
        <v>66</v>
      </c>
      <c r="CY271">
        <v>53</v>
      </c>
      <c r="CZ271">
        <v>16</v>
      </c>
      <c r="DA271">
        <v>24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1</v>
      </c>
      <c r="DI271">
        <v>0</v>
      </c>
      <c r="DJ271">
        <v>0</v>
      </c>
      <c r="DK271">
        <v>1</v>
      </c>
      <c r="DL271">
        <v>2</v>
      </c>
      <c r="DM271">
        <v>1</v>
      </c>
      <c r="DN271">
        <v>2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383</v>
      </c>
      <c r="EF271">
        <v>148.6600036621094</v>
      </c>
      <c r="EG271">
        <v>149.7799987792969</v>
      </c>
      <c r="EH271">
        <v>150.7200012207031</v>
      </c>
      <c r="EI271">
        <v>147.1199951171875</v>
      </c>
      <c r="EJ271">
        <v>147.16999816894531</v>
      </c>
      <c r="EK271" s="2">
        <f t="shared" si="96"/>
        <v>7.4776013240448469E-3</v>
      </c>
      <c r="EL271" s="2">
        <f t="shared" si="97"/>
        <v>6.2367465087114216E-3</v>
      </c>
      <c r="EM271" s="2">
        <f t="shared" si="98"/>
        <v>1.775940501928408E-2</v>
      </c>
      <c r="EN271" s="2">
        <f t="shared" si="99"/>
        <v>3.3976389467915702E-4</v>
      </c>
      <c r="EO271">
        <v>7</v>
      </c>
      <c r="EP271">
        <v>5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7</v>
      </c>
      <c r="EY271">
        <v>4</v>
      </c>
      <c r="EZ271">
        <v>2</v>
      </c>
      <c r="FA271">
        <v>3</v>
      </c>
      <c r="FB271">
        <v>117</v>
      </c>
      <c r="FC271">
        <v>0</v>
      </c>
      <c r="FD271">
        <v>0</v>
      </c>
      <c r="FE271">
        <v>0</v>
      </c>
      <c r="FF271">
        <v>0</v>
      </c>
      <c r="FG271">
        <v>5</v>
      </c>
      <c r="FH271">
        <v>0</v>
      </c>
      <c r="FI271">
        <v>0</v>
      </c>
      <c r="FJ271">
        <v>0</v>
      </c>
      <c r="FK271">
        <v>1</v>
      </c>
      <c r="FL271">
        <v>0</v>
      </c>
      <c r="FM271">
        <v>0</v>
      </c>
      <c r="FN271">
        <v>0</v>
      </c>
      <c r="FO271">
        <v>13</v>
      </c>
      <c r="FP271">
        <v>5</v>
      </c>
      <c r="FQ271">
        <v>0</v>
      </c>
      <c r="FR271">
        <v>0</v>
      </c>
      <c r="FS271">
        <v>1</v>
      </c>
      <c r="FT271">
        <v>1</v>
      </c>
      <c r="FU271">
        <v>0</v>
      </c>
      <c r="FV271">
        <v>0</v>
      </c>
      <c r="FW271" t="s">
        <v>993</v>
      </c>
      <c r="FX271">
        <v>147.16999816894531</v>
      </c>
      <c r="FY271">
        <v>148.32000732421881</v>
      </c>
      <c r="FZ271">
        <v>150.0899963378906</v>
      </c>
      <c r="GA271">
        <v>146.6300048828125</v>
      </c>
      <c r="GB271">
        <v>149.58000183105469</v>
      </c>
      <c r="GC271">
        <v>345</v>
      </c>
      <c r="GD271">
        <v>267</v>
      </c>
      <c r="GE271">
        <v>174</v>
      </c>
      <c r="GF271">
        <v>135</v>
      </c>
      <c r="GG271">
        <v>0</v>
      </c>
      <c r="GH271">
        <v>186</v>
      </c>
      <c r="GI271">
        <v>0</v>
      </c>
      <c r="GJ271">
        <v>40</v>
      </c>
      <c r="GK271">
        <v>4</v>
      </c>
      <c r="GL271">
        <v>181</v>
      </c>
      <c r="GM271">
        <v>2</v>
      </c>
      <c r="GN271">
        <v>117</v>
      </c>
      <c r="GO271">
        <v>1</v>
      </c>
      <c r="GP271">
        <v>0</v>
      </c>
      <c r="GQ271">
        <v>0</v>
      </c>
      <c r="GR271">
        <v>0</v>
      </c>
      <c r="GS271">
        <v>1</v>
      </c>
      <c r="GT271">
        <v>0</v>
      </c>
      <c r="GU271">
        <v>1</v>
      </c>
      <c r="GV271">
        <v>0</v>
      </c>
      <c r="GW271">
        <v>1.7</v>
      </c>
      <c r="GX271" t="s">
        <v>218</v>
      </c>
      <c r="GY271">
        <v>229363</v>
      </c>
      <c r="GZ271">
        <v>354475</v>
      </c>
      <c r="HA271">
        <v>1.2689999999999999</v>
      </c>
      <c r="HB271">
        <v>2.2519999999999998</v>
      </c>
      <c r="HC271">
        <v>2.0299999999999998</v>
      </c>
      <c r="HD271">
        <v>1.42</v>
      </c>
      <c r="HE271">
        <v>0.2586</v>
      </c>
      <c r="HF271" s="2">
        <f t="shared" si="100"/>
        <v>7.7535672767304886E-3</v>
      </c>
      <c r="HG271" s="2">
        <f t="shared" si="101"/>
        <v>1.1792851334922361E-2</v>
      </c>
      <c r="HH271" s="2">
        <f t="shared" si="102"/>
        <v>1.1394298529881164E-2</v>
      </c>
      <c r="HI271" s="2">
        <f t="shared" si="103"/>
        <v>1.9721867309335228E-2</v>
      </c>
      <c r="HJ271" s="3">
        <f t="shared" si="104"/>
        <v>150.0691231205879</v>
      </c>
      <c r="HK271" t="str">
        <f t="shared" si="105"/>
        <v>RBC</v>
      </c>
    </row>
    <row r="272" spans="1:219" hidden="1" x14ac:dyDescent="0.3">
      <c r="A272">
        <v>263</v>
      </c>
      <c r="B272" t="s">
        <v>994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3</v>
      </c>
      <c r="N272">
        <v>11</v>
      </c>
      <c r="O272">
        <v>9</v>
      </c>
      <c r="P272">
        <v>73</v>
      </c>
      <c r="Q272">
        <v>96</v>
      </c>
      <c r="R272">
        <v>0</v>
      </c>
      <c r="S272">
        <v>0</v>
      </c>
      <c r="T272">
        <v>0</v>
      </c>
      <c r="U272">
        <v>0</v>
      </c>
      <c r="V272">
        <v>2</v>
      </c>
      <c r="W272">
        <v>1</v>
      </c>
      <c r="X272">
        <v>1</v>
      </c>
      <c r="Y272">
        <v>1</v>
      </c>
      <c r="Z272">
        <v>0</v>
      </c>
      <c r="AA272">
        <v>1</v>
      </c>
      <c r="AB272">
        <v>5</v>
      </c>
      <c r="AC272">
        <v>1</v>
      </c>
      <c r="AD272">
        <v>5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 t="s">
        <v>683</v>
      </c>
      <c r="AV272">
        <v>61.729999542236328</v>
      </c>
      <c r="AW272">
        <v>61.689998626708977</v>
      </c>
      <c r="AX272">
        <v>62.959999084472663</v>
      </c>
      <c r="AY272">
        <v>61.360000610351563</v>
      </c>
      <c r="AZ272">
        <v>61.720001220703118</v>
      </c>
      <c r="BA272" s="2">
        <f t="shared" si="88"/>
        <v>-6.4841816206540059E-4</v>
      </c>
      <c r="BB272" s="2">
        <f t="shared" si="89"/>
        <v>2.0171545048146222E-2</v>
      </c>
      <c r="BC272" s="2">
        <f t="shared" si="90"/>
        <v>5.3492952456403176E-3</v>
      </c>
      <c r="BD272" s="2">
        <f t="shared" si="91"/>
        <v>5.8328030335618175E-3</v>
      </c>
      <c r="BE272">
        <v>36</v>
      </c>
      <c r="BF272">
        <v>64</v>
      </c>
      <c r="BG272">
        <v>24</v>
      </c>
      <c r="BH272">
        <v>18</v>
      </c>
      <c r="BI272">
        <v>6</v>
      </c>
      <c r="BJ272">
        <v>1</v>
      </c>
      <c r="BK272">
        <v>48</v>
      </c>
      <c r="BL272">
        <v>1</v>
      </c>
      <c r="BM272">
        <v>6</v>
      </c>
      <c r="BN272">
        <v>35</v>
      </c>
      <c r="BO272">
        <v>11</v>
      </c>
      <c r="BP272">
        <v>12</v>
      </c>
      <c r="BQ272">
        <v>4</v>
      </c>
      <c r="BR272">
        <v>1</v>
      </c>
      <c r="BS272">
        <v>1</v>
      </c>
      <c r="BT272">
        <v>2</v>
      </c>
      <c r="BU272">
        <v>1</v>
      </c>
      <c r="BV272">
        <v>0</v>
      </c>
      <c r="BW272">
        <v>112</v>
      </c>
      <c r="BX272">
        <v>48</v>
      </c>
      <c r="BY272">
        <v>0</v>
      </c>
      <c r="BZ272">
        <v>0</v>
      </c>
      <c r="CA272">
        <v>1</v>
      </c>
      <c r="CB272">
        <v>1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245</v>
      </c>
      <c r="CN272">
        <v>61.720001220703118</v>
      </c>
      <c r="CO272">
        <v>61.950000762939453</v>
      </c>
      <c r="CP272">
        <v>62.290000915527337</v>
      </c>
      <c r="CQ272">
        <v>61.270000457763672</v>
      </c>
      <c r="CR272">
        <v>62.119998931884773</v>
      </c>
      <c r="CS272" s="2">
        <f t="shared" si="92"/>
        <v>3.7126640743146977E-3</v>
      </c>
      <c r="CT272" s="2">
        <f t="shared" si="93"/>
        <v>5.4583423918866947E-3</v>
      </c>
      <c r="CU272" s="2">
        <f t="shared" si="94"/>
        <v>1.0976598818422945E-2</v>
      </c>
      <c r="CV272" s="2">
        <f t="shared" si="95"/>
        <v>1.3683169490281699E-2</v>
      </c>
      <c r="CW272">
        <v>47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48</v>
      </c>
      <c r="DG272">
        <v>32</v>
      </c>
      <c r="DH272">
        <v>19</v>
      </c>
      <c r="DI272">
        <v>18</v>
      </c>
      <c r="DJ272">
        <v>36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1</v>
      </c>
      <c r="DX272">
        <v>0</v>
      </c>
      <c r="DY272">
        <v>2</v>
      </c>
      <c r="DZ272">
        <v>0</v>
      </c>
      <c r="EA272">
        <v>1</v>
      </c>
      <c r="EB272">
        <v>0</v>
      </c>
      <c r="EC272">
        <v>1</v>
      </c>
      <c r="ED272">
        <v>1</v>
      </c>
      <c r="EE272" t="s">
        <v>648</v>
      </c>
      <c r="EF272">
        <v>62.119998931884773</v>
      </c>
      <c r="EG272">
        <v>62.409999847412109</v>
      </c>
      <c r="EH272">
        <v>63.060001373291023</v>
      </c>
      <c r="EI272">
        <v>62.069999694824219</v>
      </c>
      <c r="EJ272">
        <v>62.369998931884773</v>
      </c>
      <c r="EK272" s="2">
        <f t="shared" si="96"/>
        <v>4.6467059163013413E-3</v>
      </c>
      <c r="EL272" s="2">
        <f t="shared" si="97"/>
        <v>1.0307667486893268E-2</v>
      </c>
      <c r="EM272" s="2">
        <f t="shared" si="98"/>
        <v>5.4478473548976725E-3</v>
      </c>
      <c r="EN272" s="2">
        <f t="shared" si="99"/>
        <v>4.8099926599034504E-3</v>
      </c>
      <c r="EO272">
        <v>140</v>
      </c>
      <c r="EP272">
        <v>39</v>
      </c>
      <c r="EQ272">
        <v>2</v>
      </c>
      <c r="ER272">
        <v>0</v>
      </c>
      <c r="ES272">
        <v>0</v>
      </c>
      <c r="ET272">
        <v>1</v>
      </c>
      <c r="EU272">
        <v>2</v>
      </c>
      <c r="EV272">
        <v>0</v>
      </c>
      <c r="EW272">
        <v>0</v>
      </c>
      <c r="EX272">
        <v>9</v>
      </c>
      <c r="EY272">
        <v>4</v>
      </c>
      <c r="EZ272">
        <v>2</v>
      </c>
      <c r="FA272">
        <v>3</v>
      </c>
      <c r="FB272">
        <v>1</v>
      </c>
      <c r="FC272">
        <v>1</v>
      </c>
      <c r="FD272">
        <v>0</v>
      </c>
      <c r="FE272">
        <v>0</v>
      </c>
      <c r="FF272">
        <v>0</v>
      </c>
      <c r="FG272">
        <v>45</v>
      </c>
      <c r="FH272">
        <v>2</v>
      </c>
      <c r="FI272">
        <v>0</v>
      </c>
      <c r="FJ272">
        <v>0</v>
      </c>
      <c r="FK272">
        <v>1</v>
      </c>
      <c r="FL272">
        <v>1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311</v>
      </c>
      <c r="FX272">
        <v>62.369998931884773</v>
      </c>
      <c r="FY272">
        <v>62.400001525878913</v>
      </c>
      <c r="FZ272">
        <v>63.299999237060547</v>
      </c>
      <c r="GA272">
        <v>62.099998474121087</v>
      </c>
      <c r="GB272">
        <v>62.970001220703118</v>
      </c>
      <c r="GC272">
        <v>569</v>
      </c>
      <c r="GD272">
        <v>240</v>
      </c>
      <c r="GE272">
        <v>229</v>
      </c>
      <c r="GF272">
        <v>172</v>
      </c>
      <c r="GG272">
        <v>6</v>
      </c>
      <c r="GH272">
        <v>193</v>
      </c>
      <c r="GI272">
        <v>0</v>
      </c>
      <c r="GJ272">
        <v>0</v>
      </c>
      <c r="GK272">
        <v>5</v>
      </c>
      <c r="GL272">
        <v>38</v>
      </c>
      <c r="GM272">
        <v>0</v>
      </c>
      <c r="GN272">
        <v>37</v>
      </c>
      <c r="GO272">
        <v>1</v>
      </c>
      <c r="GP272">
        <v>1</v>
      </c>
      <c r="GQ272">
        <v>0</v>
      </c>
      <c r="GR272">
        <v>0</v>
      </c>
      <c r="GS272">
        <v>1</v>
      </c>
      <c r="GT272">
        <v>1</v>
      </c>
      <c r="GU272">
        <v>1</v>
      </c>
      <c r="GV272">
        <v>1</v>
      </c>
      <c r="GW272">
        <v>2.4</v>
      </c>
      <c r="GX272" t="s">
        <v>218</v>
      </c>
      <c r="GY272">
        <v>634338</v>
      </c>
      <c r="GZ272">
        <v>1177500</v>
      </c>
      <c r="HA272">
        <v>1.772</v>
      </c>
      <c r="HB272">
        <v>1.9570000000000001</v>
      </c>
      <c r="HC272">
        <v>7.34</v>
      </c>
      <c r="HD272">
        <v>2.81</v>
      </c>
      <c r="HE272">
        <v>9.1538000000000004</v>
      </c>
      <c r="HF272" s="2">
        <f t="shared" si="100"/>
        <v>4.8081078943074118E-4</v>
      </c>
      <c r="HG272" s="2">
        <f t="shared" si="101"/>
        <v>1.4217973491770675E-2</v>
      </c>
      <c r="HH272" s="2">
        <f t="shared" si="102"/>
        <v>4.8077410965031708E-3</v>
      </c>
      <c r="HI272" s="2">
        <f t="shared" si="103"/>
        <v>1.3816146255623551E-2</v>
      </c>
      <c r="HJ272" s="3">
        <f t="shared" si="104"/>
        <v>63.287203093460306</v>
      </c>
      <c r="HK272" t="str">
        <f t="shared" si="105"/>
        <v>REG</v>
      </c>
    </row>
    <row r="273" spans="1:219" hidden="1" x14ac:dyDescent="0.3">
      <c r="A273">
        <v>264</v>
      </c>
      <c r="B273" t="s">
        <v>995</v>
      </c>
      <c r="C273">
        <v>9</v>
      </c>
      <c r="D273">
        <v>0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2</v>
      </c>
      <c r="N273">
        <v>4</v>
      </c>
      <c r="O273">
        <v>7</v>
      </c>
      <c r="P273">
        <v>66</v>
      </c>
      <c r="Q273">
        <v>103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1</v>
      </c>
      <c r="Y273">
        <v>0</v>
      </c>
      <c r="Z273">
        <v>0</v>
      </c>
      <c r="AA273">
        <v>1</v>
      </c>
      <c r="AB273">
        <v>2</v>
      </c>
      <c r="AC273">
        <v>1</v>
      </c>
      <c r="AD273">
        <v>2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375</v>
      </c>
      <c r="AV273">
        <v>155.1199951171875</v>
      </c>
      <c r="AW273">
        <v>158.08000183105469</v>
      </c>
      <c r="AX273">
        <v>158.17999267578119</v>
      </c>
      <c r="AY273">
        <v>152.3999938964844</v>
      </c>
      <c r="AZ273">
        <v>155.1600036621094</v>
      </c>
      <c r="BA273" s="2">
        <f t="shared" si="88"/>
        <v>1.8724738610710778E-2</v>
      </c>
      <c r="BB273" s="2">
        <f t="shared" si="89"/>
        <v>6.3213332504985509E-4</v>
      </c>
      <c r="BC273" s="2">
        <f t="shared" si="90"/>
        <v>3.5931223866259132E-2</v>
      </c>
      <c r="BD273" s="2">
        <f t="shared" si="91"/>
        <v>1.7788152233068066E-2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</v>
      </c>
      <c r="BQ273">
        <v>1</v>
      </c>
      <c r="BR273">
        <v>171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0</v>
      </c>
      <c r="CI273">
        <v>1</v>
      </c>
      <c r="CJ273">
        <v>0</v>
      </c>
      <c r="CK273">
        <v>0</v>
      </c>
      <c r="CL273">
        <v>0</v>
      </c>
      <c r="CM273" t="s">
        <v>590</v>
      </c>
      <c r="CN273">
        <v>155.1600036621094</v>
      </c>
      <c r="CO273">
        <v>156.6499938964844</v>
      </c>
      <c r="CP273">
        <v>158.1600036621094</v>
      </c>
      <c r="CQ273">
        <v>155.4100036621094</v>
      </c>
      <c r="CR273">
        <v>157.49000549316409</v>
      </c>
      <c r="CS273" s="2">
        <f t="shared" si="92"/>
        <v>9.5115882057397183E-3</v>
      </c>
      <c r="CT273" s="2">
        <f t="shared" si="93"/>
        <v>9.5473554037780461E-3</v>
      </c>
      <c r="CU273" s="2">
        <f t="shared" si="94"/>
        <v>7.9156736845734654E-3</v>
      </c>
      <c r="CV273" s="2">
        <f t="shared" si="95"/>
        <v>1.320719892377531E-2</v>
      </c>
      <c r="CW273">
        <v>73</v>
      </c>
      <c r="CX273">
        <v>53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30</v>
      </c>
      <c r="DG273">
        <v>5</v>
      </c>
      <c r="DH273">
        <v>5</v>
      </c>
      <c r="DI273">
        <v>3</v>
      </c>
      <c r="DJ273">
        <v>10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10</v>
      </c>
      <c r="DR273">
        <v>0</v>
      </c>
      <c r="DS273">
        <v>0</v>
      </c>
      <c r="DT273">
        <v>0</v>
      </c>
      <c r="DU273">
        <v>1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996</v>
      </c>
      <c r="EF273">
        <v>157.49000549316409</v>
      </c>
      <c r="EG273">
        <v>158.8399963378906</v>
      </c>
      <c r="EH273">
        <v>160.8800048828125</v>
      </c>
      <c r="EI273">
        <v>158.4100036621094</v>
      </c>
      <c r="EJ273">
        <v>159.80999755859381</v>
      </c>
      <c r="EK273" s="2">
        <f t="shared" si="96"/>
        <v>8.499061167533406E-3</v>
      </c>
      <c r="EL273" s="2">
        <f t="shared" si="97"/>
        <v>1.2680311306603187E-2</v>
      </c>
      <c r="EM273" s="2">
        <f t="shared" si="98"/>
        <v>2.7070806200882869E-3</v>
      </c>
      <c r="EN273" s="2">
        <f t="shared" si="99"/>
        <v>8.7603649200426181E-3</v>
      </c>
      <c r="EO273">
        <v>110</v>
      </c>
      <c r="EP273">
        <v>59</v>
      </c>
      <c r="EQ273">
        <v>3</v>
      </c>
      <c r="ER273">
        <v>0</v>
      </c>
      <c r="ES273">
        <v>0</v>
      </c>
      <c r="ET273">
        <v>1</v>
      </c>
      <c r="EU273">
        <v>3</v>
      </c>
      <c r="EV273">
        <v>0</v>
      </c>
      <c r="EW273">
        <v>0</v>
      </c>
      <c r="EX273">
        <v>15</v>
      </c>
      <c r="EY273">
        <v>4</v>
      </c>
      <c r="EZ273">
        <v>0</v>
      </c>
      <c r="FA273">
        <v>0</v>
      </c>
      <c r="FB273">
        <v>0</v>
      </c>
      <c r="FC273">
        <v>1</v>
      </c>
      <c r="FD273">
        <v>2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567</v>
      </c>
      <c r="FX273">
        <v>159.80999755859381</v>
      </c>
      <c r="FY273">
        <v>159.11000061035159</v>
      </c>
      <c r="FZ273">
        <v>160.30000305175781</v>
      </c>
      <c r="GA273">
        <v>157.50999450683591</v>
      </c>
      <c r="GB273">
        <v>160.02000427246091</v>
      </c>
      <c r="GC273">
        <v>481</v>
      </c>
      <c r="GD273">
        <v>248</v>
      </c>
      <c r="GE273">
        <v>298</v>
      </c>
      <c r="GF273">
        <v>72</v>
      </c>
      <c r="GG273">
        <v>0</v>
      </c>
      <c r="GH273">
        <v>169</v>
      </c>
      <c r="GI273">
        <v>0</v>
      </c>
      <c r="GJ273">
        <v>0</v>
      </c>
      <c r="GK273">
        <v>2</v>
      </c>
      <c r="GL273">
        <v>181</v>
      </c>
      <c r="GM273">
        <v>0</v>
      </c>
      <c r="GN273">
        <v>10</v>
      </c>
      <c r="GO273">
        <v>1</v>
      </c>
      <c r="GP273">
        <v>1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2.6</v>
      </c>
      <c r="GX273" t="s">
        <v>281</v>
      </c>
      <c r="GY273">
        <v>584659</v>
      </c>
      <c r="GZ273">
        <v>456850</v>
      </c>
      <c r="HA273">
        <v>2.468</v>
      </c>
      <c r="HB273">
        <v>4.3520000000000003</v>
      </c>
      <c r="HC273">
        <v>1.0900000000000001</v>
      </c>
      <c r="HD273">
        <v>1.73</v>
      </c>
      <c r="HE273">
        <v>0.28920000000000001</v>
      </c>
      <c r="HF273" s="2">
        <f t="shared" si="100"/>
        <v>-4.3994528663000576E-3</v>
      </c>
      <c r="HG273" s="2">
        <f t="shared" si="101"/>
        <v>7.4235958749295783E-3</v>
      </c>
      <c r="HH273" s="2">
        <f t="shared" si="102"/>
        <v>1.0055974466582907E-2</v>
      </c>
      <c r="HI273" s="2">
        <f t="shared" si="103"/>
        <v>1.5685599916316018E-2</v>
      </c>
      <c r="HJ273" s="3">
        <f t="shared" si="104"/>
        <v>160.29116895454263</v>
      </c>
      <c r="HK273" t="str">
        <f t="shared" si="105"/>
        <v>RS</v>
      </c>
    </row>
    <row r="274" spans="1:219" hidden="1" x14ac:dyDescent="0.3">
      <c r="A274">
        <v>265</v>
      </c>
      <c r="B274" t="s">
        <v>997</v>
      </c>
      <c r="C274">
        <v>9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15</v>
      </c>
      <c r="N274">
        <v>30</v>
      </c>
      <c r="O274">
        <v>36</v>
      </c>
      <c r="P274">
        <v>27</v>
      </c>
      <c r="Q274">
        <v>50</v>
      </c>
      <c r="R274">
        <v>2</v>
      </c>
      <c r="S274">
        <v>8</v>
      </c>
      <c r="T274">
        <v>0</v>
      </c>
      <c r="U274">
        <v>0</v>
      </c>
      <c r="V274">
        <v>6</v>
      </c>
      <c r="W274">
        <v>6</v>
      </c>
      <c r="X274">
        <v>1</v>
      </c>
      <c r="Y274">
        <v>4</v>
      </c>
      <c r="Z274">
        <v>16</v>
      </c>
      <c r="AA274">
        <v>3</v>
      </c>
      <c r="AB274">
        <v>33</v>
      </c>
      <c r="AC274">
        <v>1</v>
      </c>
      <c r="AD274">
        <v>33</v>
      </c>
      <c r="AE274">
        <v>35</v>
      </c>
      <c r="AF274">
        <v>8</v>
      </c>
      <c r="AG274">
        <v>16</v>
      </c>
      <c r="AH274">
        <v>16</v>
      </c>
      <c r="AI274">
        <v>1</v>
      </c>
      <c r="AJ274">
        <v>1</v>
      </c>
      <c r="AK274">
        <v>2</v>
      </c>
      <c r="AL274">
        <v>2</v>
      </c>
      <c r="AM274">
        <v>1</v>
      </c>
      <c r="AN274">
        <v>0</v>
      </c>
      <c r="AO274">
        <v>1</v>
      </c>
      <c r="AP274">
        <v>1</v>
      </c>
      <c r="AQ274">
        <v>1</v>
      </c>
      <c r="AR274">
        <v>0</v>
      </c>
      <c r="AS274">
        <v>1</v>
      </c>
      <c r="AT274">
        <v>1</v>
      </c>
      <c r="AU274" t="s">
        <v>397</v>
      </c>
      <c r="AV274">
        <v>28.969999313354489</v>
      </c>
      <c r="AW274">
        <v>29.239999771118161</v>
      </c>
      <c r="AX274">
        <v>30.860000610351559</v>
      </c>
      <c r="AY274">
        <v>29.180000305175781</v>
      </c>
      <c r="AZ274">
        <v>29.85000038146973</v>
      </c>
      <c r="BA274" s="2">
        <f t="shared" si="88"/>
        <v>9.2339418562638054E-3</v>
      </c>
      <c r="BB274" s="2">
        <f t="shared" si="89"/>
        <v>5.2495165495557106E-2</v>
      </c>
      <c r="BC274" s="2">
        <f t="shared" si="90"/>
        <v>2.0519653355689504E-3</v>
      </c>
      <c r="BD274" s="2">
        <f t="shared" si="91"/>
        <v>2.2445563408095337E-2</v>
      </c>
      <c r="BE274">
        <v>0</v>
      </c>
      <c r="BF274">
        <v>1</v>
      </c>
      <c r="BG274">
        <v>2</v>
      </c>
      <c r="BH274">
        <v>2</v>
      </c>
      <c r="BI274">
        <v>186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0</v>
      </c>
      <c r="BS274">
        <v>1</v>
      </c>
      <c r="BT274">
        <v>1</v>
      </c>
      <c r="BU274">
        <v>1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998</v>
      </c>
      <c r="CN274">
        <v>29.85000038146973</v>
      </c>
      <c r="CO274">
        <v>30</v>
      </c>
      <c r="CP274">
        <v>30.770000457763668</v>
      </c>
      <c r="CQ274">
        <v>29.649999618530281</v>
      </c>
      <c r="CR274">
        <v>30.340000152587891</v>
      </c>
      <c r="CS274" s="2">
        <f t="shared" si="92"/>
        <v>4.9999872843423665E-3</v>
      </c>
      <c r="CT274" s="2">
        <f t="shared" si="93"/>
        <v>2.5024388895301009E-2</v>
      </c>
      <c r="CU274" s="2">
        <f t="shared" si="94"/>
        <v>1.1666679382324019E-2</v>
      </c>
      <c r="CV274" s="2">
        <f t="shared" si="95"/>
        <v>2.2742271937620795E-2</v>
      </c>
      <c r="CW274">
        <v>45</v>
      </c>
      <c r="CX274">
        <v>34</v>
      </c>
      <c r="CY274">
        <v>17</v>
      </c>
      <c r="CZ274">
        <v>15</v>
      </c>
      <c r="DA274">
        <v>43</v>
      </c>
      <c r="DB274">
        <v>0</v>
      </c>
      <c r="DC274">
        <v>0</v>
      </c>
      <c r="DD274">
        <v>0</v>
      </c>
      <c r="DE274">
        <v>0</v>
      </c>
      <c r="DF274">
        <v>12</v>
      </c>
      <c r="DG274">
        <v>1</v>
      </c>
      <c r="DH274">
        <v>9</v>
      </c>
      <c r="DI274">
        <v>3</v>
      </c>
      <c r="DJ274">
        <v>14</v>
      </c>
      <c r="DK274">
        <v>1</v>
      </c>
      <c r="DL274">
        <v>39</v>
      </c>
      <c r="DM274">
        <v>1</v>
      </c>
      <c r="DN274">
        <v>39</v>
      </c>
      <c r="DO274">
        <v>1</v>
      </c>
      <c r="DP274">
        <v>0</v>
      </c>
      <c r="DQ274">
        <v>14</v>
      </c>
      <c r="DR274">
        <v>14</v>
      </c>
      <c r="DS274">
        <v>1</v>
      </c>
      <c r="DT274">
        <v>0</v>
      </c>
      <c r="DU274">
        <v>1</v>
      </c>
      <c r="DV274">
        <v>1</v>
      </c>
      <c r="DW274">
        <v>1</v>
      </c>
      <c r="DX274">
        <v>1</v>
      </c>
      <c r="DY274">
        <v>5</v>
      </c>
      <c r="DZ274">
        <v>5</v>
      </c>
      <c r="EA274">
        <v>1</v>
      </c>
      <c r="EB274">
        <v>1</v>
      </c>
      <c r="EC274">
        <v>1</v>
      </c>
      <c r="ED274">
        <v>1</v>
      </c>
      <c r="EE274" t="s">
        <v>607</v>
      </c>
      <c r="EF274">
        <v>30.340000152587891</v>
      </c>
      <c r="EG274">
        <v>30.590000152587891</v>
      </c>
      <c r="EH274">
        <v>31.219999313354489</v>
      </c>
      <c r="EI274">
        <v>30.45000076293945</v>
      </c>
      <c r="EJ274">
        <v>30.729999542236332</v>
      </c>
      <c r="EK274" s="2">
        <f t="shared" si="96"/>
        <v>8.1726053858437453E-3</v>
      </c>
      <c r="EL274" s="2">
        <f t="shared" si="97"/>
        <v>2.0179345759854472E-2</v>
      </c>
      <c r="EM274" s="2">
        <f t="shared" si="98"/>
        <v>4.5766390634227605E-3</v>
      </c>
      <c r="EN274" s="2">
        <f t="shared" si="99"/>
        <v>9.1115777243030438E-3</v>
      </c>
      <c r="EO274">
        <v>3</v>
      </c>
      <c r="EP274">
        <v>62</v>
      </c>
      <c r="EQ274">
        <v>63</v>
      </c>
      <c r="ER274">
        <v>47</v>
      </c>
      <c r="ES274">
        <v>1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1</v>
      </c>
      <c r="FB274">
        <v>0</v>
      </c>
      <c r="FC274">
        <v>1</v>
      </c>
      <c r="FD274">
        <v>1</v>
      </c>
      <c r="FE274">
        <v>1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999</v>
      </c>
      <c r="FX274">
        <v>30.729999542236332</v>
      </c>
      <c r="FY274">
        <v>30.569999694824219</v>
      </c>
      <c r="FZ274">
        <v>31.04000091552734</v>
      </c>
      <c r="GA274">
        <v>30.20000076293945</v>
      </c>
      <c r="GB274">
        <v>30.39999961853027</v>
      </c>
      <c r="GC274">
        <v>679</v>
      </c>
      <c r="GD274">
        <v>74</v>
      </c>
      <c r="GE274">
        <v>330</v>
      </c>
      <c r="GF274">
        <v>40</v>
      </c>
      <c r="GG274">
        <v>0</v>
      </c>
      <c r="GH274">
        <v>371</v>
      </c>
      <c r="GI274">
        <v>0</v>
      </c>
      <c r="GJ274">
        <v>106</v>
      </c>
      <c r="GK274">
        <v>73</v>
      </c>
      <c r="GL274">
        <v>30</v>
      </c>
      <c r="GM274">
        <v>39</v>
      </c>
      <c r="GN274">
        <v>14</v>
      </c>
      <c r="GO274">
        <v>3</v>
      </c>
      <c r="GP274">
        <v>1</v>
      </c>
      <c r="GQ274">
        <v>3</v>
      </c>
      <c r="GR274">
        <v>1</v>
      </c>
      <c r="GS274">
        <v>2</v>
      </c>
      <c r="GT274">
        <v>1</v>
      </c>
      <c r="GU274">
        <v>2</v>
      </c>
      <c r="GV274">
        <v>1</v>
      </c>
      <c r="GW274">
        <v>2.6</v>
      </c>
      <c r="GX274" t="s">
        <v>281</v>
      </c>
      <c r="GY274">
        <v>386016</v>
      </c>
      <c r="GZ274">
        <v>796825</v>
      </c>
      <c r="HA274">
        <v>0.89700000000000002</v>
      </c>
      <c r="HB274">
        <v>1.4470000000000001</v>
      </c>
      <c r="HC274">
        <v>0.21</v>
      </c>
      <c r="HD274">
        <v>2.0299999999999998</v>
      </c>
      <c r="HE274">
        <v>0</v>
      </c>
      <c r="HF274" s="2">
        <f t="shared" si="100"/>
        <v>-5.2338844949089136E-3</v>
      </c>
      <c r="HG274" s="2">
        <f t="shared" si="101"/>
        <v>1.5141791457487064E-2</v>
      </c>
      <c r="HH274" s="2">
        <f t="shared" si="102"/>
        <v>1.2103334497167606E-2</v>
      </c>
      <c r="HI274" s="2">
        <f t="shared" si="103"/>
        <v>6.5789098059366724E-3</v>
      </c>
      <c r="HJ274" s="3">
        <f t="shared" si="104"/>
        <v>31.03288425505869</v>
      </c>
      <c r="HK274" t="str">
        <f t="shared" si="105"/>
        <v>REZI</v>
      </c>
    </row>
    <row r="275" spans="1:219" hidden="1" x14ac:dyDescent="0.3">
      <c r="A275">
        <v>266</v>
      </c>
      <c r="B275" t="s">
        <v>1000</v>
      </c>
      <c r="C275">
        <v>11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21</v>
      </c>
      <c r="N275">
        <v>131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785</v>
      </c>
      <c r="AV275">
        <v>208.50999450683599</v>
      </c>
      <c r="AW275">
        <v>208.3800048828125</v>
      </c>
      <c r="AX275">
        <v>209.8699951171875</v>
      </c>
      <c r="AY275">
        <v>207.32000732421881</v>
      </c>
      <c r="AZ275">
        <v>208.2200012207031</v>
      </c>
      <c r="BA275" s="2">
        <f t="shared" si="88"/>
        <v>-6.2381044715209555E-4</v>
      </c>
      <c r="BB275" s="2">
        <f t="shared" si="89"/>
        <v>7.0995867396052015E-3</v>
      </c>
      <c r="BC275" s="2">
        <f t="shared" si="90"/>
        <v>5.0868487079160918E-3</v>
      </c>
      <c r="BD275" s="2">
        <f t="shared" si="91"/>
        <v>4.3223220209779312E-3</v>
      </c>
      <c r="BE275">
        <v>70</v>
      </c>
      <c r="BF275">
        <v>55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55</v>
      </c>
      <c r="BO275">
        <v>8</v>
      </c>
      <c r="BP275">
        <v>4</v>
      </c>
      <c r="BQ275">
        <v>1</v>
      </c>
      <c r="BR275">
        <v>1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1</v>
      </c>
      <c r="BZ275">
        <v>0</v>
      </c>
      <c r="CA275">
        <v>0</v>
      </c>
      <c r="CB275">
        <v>0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793</v>
      </c>
      <c r="CN275">
        <v>208.2200012207031</v>
      </c>
      <c r="CO275">
        <v>208.80000305175781</v>
      </c>
      <c r="CP275">
        <v>209.57000732421881</v>
      </c>
      <c r="CQ275">
        <v>207.22999572753901</v>
      </c>
      <c r="CR275">
        <v>209.30000305175781</v>
      </c>
      <c r="CS275" s="2">
        <f t="shared" si="92"/>
        <v>2.777786506597657E-3</v>
      </c>
      <c r="CT275" s="2">
        <f t="shared" si="93"/>
        <v>3.6742102664993892E-3</v>
      </c>
      <c r="CU275" s="2">
        <f t="shared" si="94"/>
        <v>7.5191920559006808E-3</v>
      </c>
      <c r="CV275" s="2">
        <f t="shared" si="95"/>
        <v>9.8901447397825581E-3</v>
      </c>
      <c r="CW275">
        <v>115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43</v>
      </c>
      <c r="DG275">
        <v>5</v>
      </c>
      <c r="DH275">
        <v>7</v>
      </c>
      <c r="DI275">
        <v>4</v>
      </c>
      <c r="DJ275">
        <v>14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 t="s">
        <v>250</v>
      </c>
      <c r="EF275">
        <v>209.30000305175781</v>
      </c>
      <c r="EG275">
        <v>209.71000671386719</v>
      </c>
      <c r="EH275">
        <v>212.75</v>
      </c>
      <c r="EI275">
        <v>209.02000427246091</v>
      </c>
      <c r="EJ275">
        <v>210.88999938964841</v>
      </c>
      <c r="EK275" s="2">
        <f t="shared" si="96"/>
        <v>1.9550982260412297E-3</v>
      </c>
      <c r="EL275" s="2">
        <f t="shared" si="97"/>
        <v>1.4289040122833385E-2</v>
      </c>
      <c r="EM275" s="2">
        <f t="shared" si="98"/>
        <v>3.29026951178224E-3</v>
      </c>
      <c r="EN275" s="2">
        <f t="shared" si="99"/>
        <v>8.8671588154942693E-3</v>
      </c>
      <c r="EO275">
        <v>5</v>
      </c>
      <c r="EP275">
        <v>111</v>
      </c>
      <c r="EQ275">
        <v>54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2</v>
      </c>
      <c r="EY275">
        <v>5</v>
      </c>
      <c r="EZ275">
        <v>2</v>
      </c>
      <c r="FA275">
        <v>0</v>
      </c>
      <c r="FB275">
        <v>0</v>
      </c>
      <c r="FC275">
        <v>1</v>
      </c>
      <c r="FD275">
        <v>9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380</v>
      </c>
      <c r="FX275">
        <v>210.88999938964841</v>
      </c>
      <c r="FY275">
        <v>210.75</v>
      </c>
      <c r="FZ275">
        <v>212.24000549316409</v>
      </c>
      <c r="GA275">
        <v>209.75999450683591</v>
      </c>
      <c r="GB275">
        <v>210.66999816894531</v>
      </c>
      <c r="GC275">
        <v>563</v>
      </c>
      <c r="GD275">
        <v>153</v>
      </c>
      <c r="GE275">
        <v>285</v>
      </c>
      <c r="GF275">
        <v>82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15</v>
      </c>
      <c r="GM275">
        <v>0</v>
      </c>
      <c r="GN275">
        <v>14</v>
      </c>
      <c r="GO275">
        <v>1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2.6</v>
      </c>
      <c r="GX275" t="s">
        <v>281</v>
      </c>
      <c r="GY275">
        <v>515330</v>
      </c>
      <c r="GZ275">
        <v>601500</v>
      </c>
      <c r="HA275">
        <v>1.3420000000000001</v>
      </c>
      <c r="HB275">
        <v>2.5139999999999998</v>
      </c>
      <c r="HC275">
        <v>1.6</v>
      </c>
      <c r="HD275">
        <v>1.77</v>
      </c>
      <c r="HE275">
        <v>0.32569998999999999</v>
      </c>
      <c r="HF275" s="2">
        <f t="shared" si="100"/>
        <v>-6.6429129133283027E-4</v>
      </c>
      <c r="HG275" s="2">
        <f t="shared" si="101"/>
        <v>7.0203800160195673E-3</v>
      </c>
      <c r="HH275" s="2">
        <f t="shared" si="102"/>
        <v>4.6975349616327211E-3</v>
      </c>
      <c r="HI275" s="2">
        <f t="shared" si="103"/>
        <v>4.3195693265237756E-3</v>
      </c>
      <c r="HJ275" s="3">
        <f t="shared" si="104"/>
        <v>212.22954508837611</v>
      </c>
      <c r="HK275" t="str">
        <f t="shared" si="105"/>
        <v>RMD</v>
      </c>
    </row>
    <row r="276" spans="1:219" hidden="1" x14ac:dyDescent="0.3">
      <c r="A276">
        <v>267</v>
      </c>
      <c r="B276" t="s">
        <v>1001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2</v>
      </c>
      <c r="N276">
        <v>1</v>
      </c>
      <c r="O276">
        <v>5</v>
      </c>
      <c r="P276">
        <v>2</v>
      </c>
      <c r="Q276">
        <v>171</v>
      </c>
      <c r="R276">
        <v>0</v>
      </c>
      <c r="S276">
        <v>0</v>
      </c>
      <c r="T276">
        <v>0</v>
      </c>
      <c r="U276">
        <v>0</v>
      </c>
      <c r="V276">
        <v>2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3</v>
      </c>
      <c r="AC276">
        <v>1</v>
      </c>
      <c r="AD276">
        <v>3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0</v>
      </c>
      <c r="AK276">
        <v>1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495</v>
      </c>
      <c r="AV276">
        <v>657</v>
      </c>
      <c r="AW276">
        <v>659.75</v>
      </c>
      <c r="AX276">
        <v>672.989990234375</v>
      </c>
      <c r="AY276">
        <v>646.42999267578125</v>
      </c>
      <c r="AZ276">
        <v>654.3599853515625</v>
      </c>
      <c r="BA276" s="2">
        <f t="shared" si="88"/>
        <v>4.1682455475559044E-3</v>
      </c>
      <c r="BB276" s="2">
        <f t="shared" si="89"/>
        <v>1.9673383596335636E-2</v>
      </c>
      <c r="BC276" s="2">
        <f t="shared" si="90"/>
        <v>2.0189476808213369E-2</v>
      </c>
      <c r="BD276" s="2">
        <f t="shared" si="91"/>
        <v>1.2118700491016043E-2</v>
      </c>
      <c r="BE276">
        <v>23</v>
      </c>
      <c r="BF276">
        <v>38</v>
      </c>
      <c r="BG276">
        <v>39</v>
      </c>
      <c r="BH276">
        <v>17</v>
      </c>
      <c r="BI276">
        <v>1</v>
      </c>
      <c r="BJ276">
        <v>1</v>
      </c>
      <c r="BK276">
        <v>57</v>
      </c>
      <c r="BL276">
        <v>1</v>
      </c>
      <c r="BM276">
        <v>1</v>
      </c>
      <c r="BN276">
        <v>9</v>
      </c>
      <c r="BO276">
        <v>4</v>
      </c>
      <c r="BP276">
        <v>8</v>
      </c>
      <c r="BQ276">
        <v>6</v>
      </c>
      <c r="BR276">
        <v>49</v>
      </c>
      <c r="BS276">
        <v>1</v>
      </c>
      <c r="BT276">
        <v>9</v>
      </c>
      <c r="BU276">
        <v>1</v>
      </c>
      <c r="BV276">
        <v>0</v>
      </c>
      <c r="BW276">
        <v>95</v>
      </c>
      <c r="BX276">
        <v>57</v>
      </c>
      <c r="BY276">
        <v>4</v>
      </c>
      <c r="BZ276">
        <v>4</v>
      </c>
      <c r="CA276">
        <v>2</v>
      </c>
      <c r="CB276">
        <v>1</v>
      </c>
      <c r="CC276">
        <v>1</v>
      </c>
      <c r="CD276">
        <v>1</v>
      </c>
      <c r="CE276">
        <v>119</v>
      </c>
      <c r="CF276">
        <v>99</v>
      </c>
      <c r="CG276">
        <v>16</v>
      </c>
      <c r="CH276">
        <v>0</v>
      </c>
      <c r="CI276">
        <v>2</v>
      </c>
      <c r="CJ276">
        <v>1</v>
      </c>
      <c r="CK276">
        <v>1</v>
      </c>
      <c r="CL276">
        <v>0</v>
      </c>
      <c r="CM276" t="s">
        <v>398</v>
      </c>
      <c r="CN276">
        <v>654.3599853515625</v>
      </c>
      <c r="CO276">
        <v>658.1500244140625</v>
      </c>
      <c r="CP276">
        <v>689.8499755859375</v>
      </c>
      <c r="CQ276">
        <v>654.09002685546875</v>
      </c>
      <c r="CR276">
        <v>687.989990234375</v>
      </c>
      <c r="CS276" s="2">
        <f t="shared" si="92"/>
        <v>5.7586248148728814E-3</v>
      </c>
      <c r="CT276" s="2">
        <f t="shared" si="93"/>
        <v>4.5951949400230174E-2</v>
      </c>
      <c r="CU276" s="2">
        <f t="shared" si="94"/>
        <v>6.1688025647469447E-3</v>
      </c>
      <c r="CV276" s="2">
        <f t="shared" si="95"/>
        <v>4.9273919475714578E-2</v>
      </c>
      <c r="CW276">
        <v>2</v>
      </c>
      <c r="CX276">
        <v>5</v>
      </c>
      <c r="CY276">
        <v>5</v>
      </c>
      <c r="CZ276">
        <v>21</v>
      </c>
      <c r="DA276">
        <v>151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1</v>
      </c>
      <c r="DI276">
        <v>1</v>
      </c>
      <c r="DJ276">
        <v>1</v>
      </c>
      <c r="DK276">
        <v>1</v>
      </c>
      <c r="DL276">
        <v>3</v>
      </c>
      <c r="DM276">
        <v>1</v>
      </c>
      <c r="DN276">
        <v>3</v>
      </c>
      <c r="DO276">
        <v>0</v>
      </c>
      <c r="DP276">
        <v>0</v>
      </c>
      <c r="DQ276">
        <v>1</v>
      </c>
      <c r="DR276">
        <v>1</v>
      </c>
      <c r="DS276">
        <v>0</v>
      </c>
      <c r="DT276">
        <v>0</v>
      </c>
      <c r="DU276">
        <v>1</v>
      </c>
      <c r="DV276">
        <v>1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 t="s">
        <v>698</v>
      </c>
      <c r="EF276">
        <v>687.989990234375</v>
      </c>
      <c r="EG276">
        <v>687.989990234375</v>
      </c>
      <c r="EH276">
        <v>690</v>
      </c>
      <c r="EI276">
        <v>675.19000244140625</v>
      </c>
      <c r="EJ276">
        <v>688.5</v>
      </c>
      <c r="EK276" s="2">
        <f t="shared" si="96"/>
        <v>0</v>
      </c>
      <c r="EL276" s="2">
        <f t="shared" si="97"/>
        <v>2.9130576313405321E-3</v>
      </c>
      <c r="EM276" s="2">
        <f t="shared" si="98"/>
        <v>1.8604904104212672E-2</v>
      </c>
      <c r="EN276" s="2">
        <f t="shared" si="99"/>
        <v>1.9331877354529792E-2</v>
      </c>
      <c r="EO276">
        <v>15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12</v>
      </c>
      <c r="EY276">
        <v>8</v>
      </c>
      <c r="EZ276">
        <v>11</v>
      </c>
      <c r="FA276">
        <v>0</v>
      </c>
      <c r="FB276">
        <v>134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5</v>
      </c>
      <c r="FP276">
        <v>0</v>
      </c>
      <c r="FQ276">
        <v>92</v>
      </c>
      <c r="FR276">
        <v>0</v>
      </c>
      <c r="FS276">
        <v>1</v>
      </c>
      <c r="FT276">
        <v>0</v>
      </c>
      <c r="FU276">
        <v>1</v>
      </c>
      <c r="FV276">
        <v>0</v>
      </c>
      <c r="FW276" t="s">
        <v>468</v>
      </c>
      <c r="FX276">
        <v>688.5</v>
      </c>
      <c r="FY276">
        <v>679.8800048828125</v>
      </c>
      <c r="FZ276">
        <v>722.22998046875</v>
      </c>
      <c r="GA276">
        <v>678.04998779296875</v>
      </c>
      <c r="GB276">
        <v>712.3900146484375</v>
      </c>
      <c r="GC276">
        <v>498</v>
      </c>
      <c r="GD276">
        <v>247</v>
      </c>
      <c r="GE276">
        <v>199</v>
      </c>
      <c r="GF276">
        <v>168</v>
      </c>
      <c r="GG276">
        <v>1</v>
      </c>
      <c r="GH276">
        <v>363</v>
      </c>
      <c r="GI276">
        <v>0</v>
      </c>
      <c r="GJ276">
        <v>172</v>
      </c>
      <c r="GK276">
        <v>6</v>
      </c>
      <c r="GL276">
        <v>185</v>
      </c>
      <c r="GM276">
        <v>3</v>
      </c>
      <c r="GN276">
        <v>135</v>
      </c>
      <c r="GO276">
        <v>3</v>
      </c>
      <c r="GP276">
        <v>1</v>
      </c>
      <c r="GQ276">
        <v>3</v>
      </c>
      <c r="GR276">
        <v>1</v>
      </c>
      <c r="GS276">
        <v>2</v>
      </c>
      <c r="GT276">
        <v>1</v>
      </c>
      <c r="GU276">
        <v>0</v>
      </c>
      <c r="GV276">
        <v>0</v>
      </c>
      <c r="GW276">
        <v>2.2000000000000002</v>
      </c>
      <c r="GX276" t="s">
        <v>218</v>
      </c>
      <c r="GY276">
        <v>981028</v>
      </c>
      <c r="GZ276">
        <v>973375</v>
      </c>
      <c r="HA276">
        <v>0.17399999999999999</v>
      </c>
      <c r="HB276">
        <v>0.87</v>
      </c>
      <c r="HC276">
        <v>1.38</v>
      </c>
      <c r="HD276">
        <v>3.61</v>
      </c>
      <c r="HE276">
        <v>0</v>
      </c>
      <c r="HF276" s="2">
        <f t="shared" si="100"/>
        <v>-1.2678700734364501E-2</v>
      </c>
      <c r="HG276" s="2">
        <f t="shared" si="101"/>
        <v>5.863779783615608E-2</v>
      </c>
      <c r="HH276" s="2">
        <f t="shared" si="102"/>
        <v>2.6916765851338065E-3</v>
      </c>
      <c r="HI276" s="2">
        <f t="shared" si="103"/>
        <v>4.8203969945333158E-2</v>
      </c>
      <c r="HJ276" s="3">
        <f t="shared" si="104"/>
        <v>719.74667116197566</v>
      </c>
      <c r="HK276" t="str">
        <f t="shared" si="105"/>
        <v>RH</v>
      </c>
    </row>
    <row r="277" spans="1:219" hidden="1" x14ac:dyDescent="0.3">
      <c r="A277">
        <v>268</v>
      </c>
      <c r="B277" t="s">
        <v>1002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9</v>
      </c>
      <c r="N277">
        <v>18</v>
      </c>
      <c r="O277">
        <v>74</v>
      </c>
      <c r="P277">
        <v>81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3</v>
      </c>
      <c r="W277">
        <v>2</v>
      </c>
      <c r="X277">
        <v>1</v>
      </c>
      <c r="Y277">
        <v>0</v>
      </c>
      <c r="Z277">
        <v>0</v>
      </c>
      <c r="AA277">
        <v>1</v>
      </c>
      <c r="AB277">
        <v>6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431</v>
      </c>
      <c r="AV277">
        <v>82.5</v>
      </c>
      <c r="AW277">
        <v>86.849998474121094</v>
      </c>
      <c r="AX277">
        <v>87.519996643066406</v>
      </c>
      <c r="AY277">
        <v>85.150001525878906</v>
      </c>
      <c r="AZ277">
        <v>85.199996948242188</v>
      </c>
      <c r="BA277" s="2">
        <f t="shared" si="88"/>
        <v>5.0086339096681476E-2</v>
      </c>
      <c r="BB277" s="2">
        <f t="shared" si="89"/>
        <v>7.6553724250901789E-3</v>
      </c>
      <c r="BC277" s="2">
        <f t="shared" si="90"/>
        <v>1.9573943328838883E-2</v>
      </c>
      <c r="BD277" s="2">
        <f t="shared" si="91"/>
        <v>5.8680075298189749E-4</v>
      </c>
      <c r="BE277">
        <v>39</v>
      </c>
      <c r="BF277">
        <v>14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22</v>
      </c>
      <c r="BO277">
        <v>14</v>
      </c>
      <c r="BP277">
        <v>17</v>
      </c>
      <c r="BQ277">
        <v>19</v>
      </c>
      <c r="BR277">
        <v>93</v>
      </c>
      <c r="BS277">
        <v>0</v>
      </c>
      <c r="BT277">
        <v>0</v>
      </c>
      <c r="BU277">
        <v>0</v>
      </c>
      <c r="BV277">
        <v>0</v>
      </c>
      <c r="BW277">
        <v>14</v>
      </c>
      <c r="BX277">
        <v>0</v>
      </c>
      <c r="BY277">
        <v>3</v>
      </c>
      <c r="BZ277">
        <v>0</v>
      </c>
      <c r="CA277">
        <v>1</v>
      </c>
      <c r="CB277">
        <v>0</v>
      </c>
      <c r="CC277">
        <v>1</v>
      </c>
      <c r="CD277">
        <v>0</v>
      </c>
      <c r="CE277">
        <v>57</v>
      </c>
      <c r="CF277">
        <v>14</v>
      </c>
      <c r="CG277">
        <v>0</v>
      </c>
      <c r="CH277">
        <v>0</v>
      </c>
      <c r="CI277">
        <v>1</v>
      </c>
      <c r="CJ277">
        <v>1</v>
      </c>
      <c r="CK277">
        <v>0</v>
      </c>
      <c r="CL277">
        <v>0</v>
      </c>
      <c r="CM277" t="s">
        <v>530</v>
      </c>
      <c r="CN277">
        <v>85.199996948242188</v>
      </c>
      <c r="CO277">
        <v>85.199996948242188</v>
      </c>
      <c r="CP277">
        <v>87.319999694824219</v>
      </c>
      <c r="CQ277">
        <v>84.30999755859375</v>
      </c>
      <c r="CR277">
        <v>87</v>
      </c>
      <c r="CS277" s="2">
        <f t="shared" si="92"/>
        <v>0</v>
      </c>
      <c r="CT277" s="2">
        <f t="shared" si="93"/>
        <v>2.4278547343005719E-2</v>
      </c>
      <c r="CU277" s="2">
        <f t="shared" si="94"/>
        <v>1.0446002600083437E-2</v>
      </c>
      <c r="CV277" s="2">
        <f t="shared" si="95"/>
        <v>3.0919568292025912E-2</v>
      </c>
      <c r="CW277">
        <v>20</v>
      </c>
      <c r="CX277">
        <v>14</v>
      </c>
      <c r="CY277">
        <v>31</v>
      </c>
      <c r="CZ277">
        <v>79</v>
      </c>
      <c r="DA277">
        <v>42</v>
      </c>
      <c r="DB277">
        <v>0</v>
      </c>
      <c r="DC277">
        <v>0</v>
      </c>
      <c r="DD277">
        <v>0</v>
      </c>
      <c r="DE277">
        <v>0</v>
      </c>
      <c r="DF277">
        <v>2</v>
      </c>
      <c r="DG277">
        <v>0</v>
      </c>
      <c r="DH277">
        <v>1</v>
      </c>
      <c r="DI277">
        <v>1</v>
      </c>
      <c r="DJ277">
        <v>8</v>
      </c>
      <c r="DK277">
        <v>1</v>
      </c>
      <c r="DL277">
        <v>12</v>
      </c>
      <c r="DM277">
        <v>1</v>
      </c>
      <c r="DN277">
        <v>12</v>
      </c>
      <c r="DO277">
        <v>0</v>
      </c>
      <c r="DP277">
        <v>0</v>
      </c>
      <c r="DQ277">
        <v>8</v>
      </c>
      <c r="DR277">
        <v>8</v>
      </c>
      <c r="DS277">
        <v>0</v>
      </c>
      <c r="DT277">
        <v>0</v>
      </c>
      <c r="DU277">
        <v>1</v>
      </c>
      <c r="DV277">
        <v>1</v>
      </c>
      <c r="DW277">
        <v>1</v>
      </c>
      <c r="DX277">
        <v>0</v>
      </c>
      <c r="DY277">
        <v>2</v>
      </c>
      <c r="DZ277">
        <v>2</v>
      </c>
      <c r="EA277">
        <v>1</v>
      </c>
      <c r="EB277">
        <v>0</v>
      </c>
      <c r="EC277">
        <v>1</v>
      </c>
      <c r="ED277">
        <v>1</v>
      </c>
      <c r="EE277" t="s">
        <v>279</v>
      </c>
      <c r="EF277">
        <v>87</v>
      </c>
      <c r="EG277">
        <v>87.169998168945313</v>
      </c>
      <c r="EH277">
        <v>88.529998779296875</v>
      </c>
      <c r="EI277">
        <v>87.169998168945313</v>
      </c>
      <c r="EJ277">
        <v>87.699996948242188</v>
      </c>
      <c r="EK277" s="2">
        <f t="shared" si="96"/>
        <v>1.9501912643824504E-3</v>
      </c>
      <c r="EL277" s="2">
        <f t="shared" si="97"/>
        <v>1.5362031278708277E-2</v>
      </c>
      <c r="EM277" s="2">
        <f t="shared" si="98"/>
        <v>0</v>
      </c>
      <c r="EN277" s="2">
        <f t="shared" si="99"/>
        <v>6.0433158237127582E-3</v>
      </c>
      <c r="EO277">
        <v>22</v>
      </c>
      <c r="EP277">
        <v>92</v>
      </c>
      <c r="EQ277">
        <v>73</v>
      </c>
      <c r="ER277">
        <v>7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789</v>
      </c>
      <c r="FX277">
        <v>87.699996948242188</v>
      </c>
      <c r="FY277">
        <v>87.870002746582031</v>
      </c>
      <c r="FZ277">
        <v>88.980003356933594</v>
      </c>
      <c r="GA277">
        <v>87.709999084472656</v>
      </c>
      <c r="GB277">
        <v>88.94000244140625</v>
      </c>
      <c r="GC277">
        <v>616</v>
      </c>
      <c r="GD277">
        <v>183</v>
      </c>
      <c r="GE277">
        <v>380</v>
      </c>
      <c r="GF277">
        <v>12</v>
      </c>
      <c r="GG277">
        <v>0</v>
      </c>
      <c r="GH277">
        <v>210</v>
      </c>
      <c r="GI277">
        <v>0</v>
      </c>
      <c r="GJ277">
        <v>128</v>
      </c>
      <c r="GK277">
        <v>12</v>
      </c>
      <c r="GL277">
        <v>101</v>
      </c>
      <c r="GM277">
        <v>12</v>
      </c>
      <c r="GN277">
        <v>8</v>
      </c>
      <c r="GO277">
        <v>2</v>
      </c>
      <c r="GP277">
        <v>1</v>
      </c>
      <c r="GQ277">
        <v>1</v>
      </c>
      <c r="GR277">
        <v>1</v>
      </c>
      <c r="GS277">
        <v>1</v>
      </c>
      <c r="GT277">
        <v>1</v>
      </c>
      <c r="GU277">
        <v>1</v>
      </c>
      <c r="GV277">
        <v>1</v>
      </c>
      <c r="GW277">
        <v>2.8</v>
      </c>
      <c r="GX277" t="s">
        <v>281</v>
      </c>
      <c r="GY277">
        <v>762686</v>
      </c>
      <c r="GZ277">
        <v>1088900</v>
      </c>
      <c r="HC277">
        <v>7.56</v>
      </c>
      <c r="HD277">
        <v>4.47</v>
      </c>
      <c r="HE277">
        <v>0.48439997000000001</v>
      </c>
      <c r="HF277" s="2">
        <f t="shared" si="100"/>
        <v>1.9347421534757769E-3</v>
      </c>
      <c r="HG277" s="2">
        <f t="shared" si="101"/>
        <v>1.2474719807538337E-2</v>
      </c>
      <c r="HH277" s="2">
        <f t="shared" si="102"/>
        <v>1.8209133618765083E-3</v>
      </c>
      <c r="HI277" s="2">
        <f t="shared" si="103"/>
        <v>1.3829585374071973E-2</v>
      </c>
      <c r="HJ277" s="3">
        <f t="shared" si="104"/>
        <v>88.966156410333269</v>
      </c>
      <c r="HK277" t="str">
        <f t="shared" si="105"/>
        <v>RHI</v>
      </c>
    </row>
    <row r="278" spans="1:219" hidden="1" x14ac:dyDescent="0.3">
      <c r="A278">
        <v>269</v>
      </c>
      <c r="B278" t="s">
        <v>1003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1</v>
      </c>
      <c r="N278">
        <v>1</v>
      </c>
      <c r="O278">
        <v>5</v>
      </c>
      <c r="P278">
        <v>12</v>
      </c>
      <c r="Q278">
        <v>26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294</v>
      </c>
      <c r="AV278">
        <v>199.6000061035156</v>
      </c>
      <c r="AW278">
        <v>202.1199951171875</v>
      </c>
      <c r="AX278">
        <v>204.22999572753901</v>
      </c>
      <c r="AY278">
        <v>198.28999328613281</v>
      </c>
      <c r="AZ278">
        <v>198.7799987792969</v>
      </c>
      <c r="BA278" s="2">
        <f t="shared" si="88"/>
        <v>1.2467786832326189E-2</v>
      </c>
      <c r="BB278" s="2">
        <f t="shared" si="89"/>
        <v>1.0331492212174553E-2</v>
      </c>
      <c r="BC278" s="2">
        <f t="shared" si="90"/>
        <v>1.8949148642290803E-2</v>
      </c>
      <c r="BD278" s="2">
        <f t="shared" si="91"/>
        <v>2.4650643735446565E-3</v>
      </c>
      <c r="BE278">
        <v>6</v>
      </c>
      <c r="BF278">
        <v>0</v>
      </c>
      <c r="BG278">
        <v>1</v>
      </c>
      <c r="BH278">
        <v>0</v>
      </c>
      <c r="BI278">
        <v>0</v>
      </c>
      <c r="BJ278">
        <v>1</v>
      </c>
      <c r="BK278">
        <v>1</v>
      </c>
      <c r="BL278">
        <v>0</v>
      </c>
      <c r="BM278">
        <v>0</v>
      </c>
      <c r="BN278">
        <v>3</v>
      </c>
      <c r="BO278">
        <v>3</v>
      </c>
      <c r="BP278">
        <v>1</v>
      </c>
      <c r="BQ278">
        <v>0</v>
      </c>
      <c r="BR278">
        <v>33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1</v>
      </c>
      <c r="BY278">
        <v>0</v>
      </c>
      <c r="BZ278">
        <v>0</v>
      </c>
      <c r="CA278">
        <v>1</v>
      </c>
      <c r="CB278">
        <v>1</v>
      </c>
      <c r="CC278">
        <v>0</v>
      </c>
      <c r="CD278">
        <v>0</v>
      </c>
      <c r="CE278">
        <v>8</v>
      </c>
      <c r="CF278">
        <v>1</v>
      </c>
      <c r="CG278">
        <v>3</v>
      </c>
      <c r="CH278">
        <v>0</v>
      </c>
      <c r="CI278">
        <v>2</v>
      </c>
      <c r="CJ278">
        <v>1</v>
      </c>
      <c r="CK278">
        <v>1</v>
      </c>
      <c r="CL278">
        <v>0</v>
      </c>
      <c r="CM278" t="s">
        <v>315</v>
      </c>
      <c r="CN278">
        <v>198.7799987792969</v>
      </c>
      <c r="CO278">
        <v>200.61000061035159</v>
      </c>
      <c r="CP278">
        <v>205.94999694824219</v>
      </c>
      <c r="CQ278">
        <v>199.02000427246091</v>
      </c>
      <c r="CR278">
        <v>203.16000366210929</v>
      </c>
      <c r="CS278" s="2">
        <f t="shared" si="92"/>
        <v>9.1221864587356372E-3</v>
      </c>
      <c r="CT278" s="2">
        <f t="shared" si="93"/>
        <v>2.5928606054957171E-2</v>
      </c>
      <c r="CU278" s="2">
        <f t="shared" si="94"/>
        <v>7.9258079510151624E-3</v>
      </c>
      <c r="CV278" s="2">
        <f t="shared" si="95"/>
        <v>2.03780237990836E-2</v>
      </c>
      <c r="CW278">
        <v>4</v>
      </c>
      <c r="CX278">
        <v>5</v>
      </c>
      <c r="CY278">
        <v>16</v>
      </c>
      <c r="CZ278">
        <v>6</v>
      </c>
      <c r="DA278">
        <v>16</v>
      </c>
      <c r="DB278">
        <v>0</v>
      </c>
      <c r="DC278">
        <v>0</v>
      </c>
      <c r="DD278">
        <v>0</v>
      </c>
      <c r="DE278">
        <v>0</v>
      </c>
      <c r="DF278">
        <v>2</v>
      </c>
      <c r="DG278">
        <v>0</v>
      </c>
      <c r="DH278">
        <v>0</v>
      </c>
      <c r="DI278">
        <v>0</v>
      </c>
      <c r="DJ278">
        <v>1</v>
      </c>
      <c r="DK278">
        <v>1</v>
      </c>
      <c r="DL278">
        <v>3</v>
      </c>
      <c r="DM278">
        <v>1</v>
      </c>
      <c r="DN278">
        <v>3</v>
      </c>
      <c r="DO278">
        <v>0</v>
      </c>
      <c r="DP278">
        <v>0</v>
      </c>
      <c r="DQ278">
        <v>1</v>
      </c>
      <c r="DR278">
        <v>1</v>
      </c>
      <c r="DS278">
        <v>0</v>
      </c>
      <c r="DT278">
        <v>0</v>
      </c>
      <c r="DU278">
        <v>1</v>
      </c>
      <c r="DV278">
        <v>1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619</v>
      </c>
      <c r="EF278">
        <v>203.16000366210929</v>
      </c>
      <c r="EG278">
        <v>204.52000427246091</v>
      </c>
      <c r="EH278">
        <v>206.1300048828125</v>
      </c>
      <c r="EI278">
        <v>202.83999633789071</v>
      </c>
      <c r="EJ278">
        <v>203.1300048828125</v>
      </c>
      <c r="EK278" s="2">
        <f t="shared" si="96"/>
        <v>6.6497192545519335E-3</v>
      </c>
      <c r="EL278" s="2">
        <f t="shared" si="97"/>
        <v>7.8106077340215352E-3</v>
      </c>
      <c r="EM278" s="2">
        <f t="shared" si="98"/>
        <v>8.2143941887078409E-3</v>
      </c>
      <c r="EN278" s="2">
        <f t="shared" si="99"/>
        <v>1.4276991973150022E-3</v>
      </c>
      <c r="EO278">
        <v>4</v>
      </c>
      <c r="EP278">
        <v>4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12</v>
      </c>
      <c r="EY278">
        <v>12</v>
      </c>
      <c r="EZ278">
        <v>1</v>
      </c>
      <c r="FA278">
        <v>3</v>
      </c>
      <c r="FB278">
        <v>8</v>
      </c>
      <c r="FC278">
        <v>0</v>
      </c>
      <c r="FD278">
        <v>0</v>
      </c>
      <c r="FE278">
        <v>0</v>
      </c>
      <c r="FF278">
        <v>0</v>
      </c>
      <c r="FG278">
        <v>4</v>
      </c>
      <c r="FH278">
        <v>0</v>
      </c>
      <c r="FI278">
        <v>0</v>
      </c>
      <c r="FJ278">
        <v>0</v>
      </c>
      <c r="FK278">
        <v>1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292</v>
      </c>
      <c r="FX278">
        <v>203.1300048828125</v>
      </c>
      <c r="FY278">
        <v>202.83000183105469</v>
      </c>
      <c r="FZ278">
        <v>202.83000183105469</v>
      </c>
      <c r="GA278">
        <v>193.6600036621094</v>
      </c>
      <c r="GB278">
        <v>193.99000549316409</v>
      </c>
      <c r="GC278">
        <v>107</v>
      </c>
      <c r="GD278">
        <v>79</v>
      </c>
      <c r="GE278">
        <v>55</v>
      </c>
      <c r="GF278">
        <v>39</v>
      </c>
      <c r="GG278">
        <v>0</v>
      </c>
      <c r="GH278">
        <v>60</v>
      </c>
      <c r="GI278">
        <v>0</v>
      </c>
      <c r="GJ278">
        <v>22</v>
      </c>
      <c r="GK278">
        <v>3</v>
      </c>
      <c r="GL278">
        <v>42</v>
      </c>
      <c r="GM278">
        <v>3</v>
      </c>
      <c r="GN278">
        <v>9</v>
      </c>
      <c r="GO278">
        <v>1</v>
      </c>
      <c r="GP278">
        <v>1</v>
      </c>
      <c r="GQ278">
        <v>1</v>
      </c>
      <c r="GR278">
        <v>1</v>
      </c>
      <c r="GS278">
        <v>1</v>
      </c>
      <c r="GT278">
        <v>0</v>
      </c>
      <c r="GU278">
        <v>0</v>
      </c>
      <c r="GV278">
        <v>0</v>
      </c>
      <c r="GW278">
        <v>1.7</v>
      </c>
      <c r="GX278" t="s">
        <v>218</v>
      </c>
      <c r="GY278">
        <v>33136</v>
      </c>
      <c r="GZ278">
        <v>66225</v>
      </c>
      <c r="HA278">
        <v>3.1640000000000001</v>
      </c>
      <c r="HB278">
        <v>4.2519999999999998</v>
      </c>
      <c r="HC278">
        <v>1.33</v>
      </c>
      <c r="HD278">
        <v>5.17</v>
      </c>
      <c r="HE278">
        <v>0</v>
      </c>
      <c r="HF278" s="2">
        <f t="shared" si="100"/>
        <v>-1.4790861758591234E-3</v>
      </c>
      <c r="HG278" s="2">
        <f t="shared" si="101"/>
        <v>0</v>
      </c>
      <c r="HH278" s="2">
        <f t="shared" si="102"/>
        <v>4.5210265178537767E-2</v>
      </c>
      <c r="HI278" s="2">
        <f t="shared" si="103"/>
        <v>1.7011280051039135E-3</v>
      </c>
      <c r="HJ278" s="3">
        <f t="shared" si="104"/>
        <v>202.83000183105469</v>
      </c>
      <c r="HK278" t="str">
        <f t="shared" si="105"/>
        <v>ROG</v>
      </c>
    </row>
    <row r="279" spans="1:219" hidden="1" x14ac:dyDescent="0.3">
      <c r="A279">
        <v>270</v>
      </c>
      <c r="B279" t="s">
        <v>1004</v>
      </c>
      <c r="C279">
        <v>10</v>
      </c>
      <c r="D279">
        <v>1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10</v>
      </c>
      <c r="N279">
        <v>115</v>
      </c>
      <c r="O279">
        <v>40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12</v>
      </c>
      <c r="W279">
        <v>7</v>
      </c>
      <c r="X279">
        <v>1</v>
      </c>
      <c r="Y279">
        <v>0</v>
      </c>
      <c r="Z279">
        <v>0</v>
      </c>
      <c r="AA279">
        <v>1</v>
      </c>
      <c r="AB279">
        <v>20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638</v>
      </c>
      <c r="AV279">
        <v>429.64999389648438</v>
      </c>
      <c r="AW279">
        <v>429.489990234375</v>
      </c>
      <c r="AX279">
        <v>434.73001098632813</v>
      </c>
      <c r="AY279">
        <v>428.27999877929688</v>
      </c>
      <c r="AZ279">
        <v>431.1300048828125</v>
      </c>
      <c r="BA279" s="2">
        <f t="shared" si="88"/>
        <v>-3.7254340205250536E-4</v>
      </c>
      <c r="BB279" s="2">
        <f t="shared" si="89"/>
        <v>1.2053505899131345E-2</v>
      </c>
      <c r="BC279" s="2">
        <f t="shared" si="90"/>
        <v>2.817275099747607E-3</v>
      </c>
      <c r="BD279" s="2">
        <f t="shared" si="91"/>
        <v>6.6105491875712019E-3</v>
      </c>
      <c r="BE279">
        <v>77</v>
      </c>
      <c r="BF279">
        <v>52</v>
      </c>
      <c r="BG279">
        <v>36</v>
      </c>
      <c r="BH279">
        <v>0</v>
      </c>
      <c r="BI279">
        <v>0</v>
      </c>
      <c r="BJ279">
        <v>1</v>
      </c>
      <c r="BK279">
        <v>36</v>
      </c>
      <c r="BL279">
        <v>0</v>
      </c>
      <c r="BM279">
        <v>0</v>
      </c>
      <c r="BN279">
        <v>24</v>
      </c>
      <c r="BO279">
        <v>2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701</v>
      </c>
      <c r="CN279">
        <v>431.1300048828125</v>
      </c>
      <c r="CO279">
        <v>432.58999633789063</v>
      </c>
      <c r="CP279">
        <v>435.89999389648438</v>
      </c>
      <c r="CQ279">
        <v>429.97000122070313</v>
      </c>
      <c r="CR279">
        <v>434.22000122070313</v>
      </c>
      <c r="CS279" s="2">
        <f t="shared" si="92"/>
        <v>3.3750005026416119E-3</v>
      </c>
      <c r="CT279" s="2">
        <f t="shared" si="93"/>
        <v>7.5934792496917813E-3</v>
      </c>
      <c r="CU279" s="2">
        <f t="shared" si="94"/>
        <v>6.0565319109715521E-3</v>
      </c>
      <c r="CV279" s="2">
        <f t="shared" si="95"/>
        <v>9.7876652113033646E-3</v>
      </c>
      <c r="CW279">
        <v>66</v>
      </c>
      <c r="CX279">
        <v>72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15</v>
      </c>
      <c r="DG279">
        <v>7</v>
      </c>
      <c r="DH279">
        <v>8</v>
      </c>
      <c r="DI279">
        <v>6</v>
      </c>
      <c r="DJ279">
        <v>2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2</v>
      </c>
      <c r="DR279">
        <v>0</v>
      </c>
      <c r="DS279">
        <v>0</v>
      </c>
      <c r="DT279">
        <v>0</v>
      </c>
      <c r="DU279">
        <v>1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 t="s">
        <v>559</v>
      </c>
      <c r="EF279">
        <v>434.22000122070313</v>
      </c>
      <c r="EG279">
        <v>433.48001098632813</v>
      </c>
      <c r="EH279">
        <v>437.89999389648438</v>
      </c>
      <c r="EI279">
        <v>431.42001342773438</v>
      </c>
      <c r="EJ279">
        <v>432.3699951171875</v>
      </c>
      <c r="EK279" s="2">
        <f t="shared" si="96"/>
        <v>-1.7070919433892495E-3</v>
      </c>
      <c r="EL279" s="2">
        <f t="shared" si="97"/>
        <v>1.0093589796215219E-2</v>
      </c>
      <c r="EM279" s="2">
        <f t="shared" si="98"/>
        <v>4.7522319516105638E-3</v>
      </c>
      <c r="EN279" s="2">
        <f t="shared" si="99"/>
        <v>2.1971498951856017E-3</v>
      </c>
      <c r="EO279">
        <v>50</v>
      </c>
      <c r="EP279">
        <v>51</v>
      </c>
      <c r="EQ279">
        <v>3</v>
      </c>
      <c r="ER279">
        <v>0</v>
      </c>
      <c r="ES279">
        <v>0</v>
      </c>
      <c r="ET279">
        <v>1</v>
      </c>
      <c r="EU279">
        <v>3</v>
      </c>
      <c r="EV279">
        <v>0</v>
      </c>
      <c r="EW279">
        <v>0</v>
      </c>
      <c r="EX279">
        <v>44</v>
      </c>
      <c r="EY279">
        <v>25</v>
      </c>
      <c r="EZ279">
        <v>12</v>
      </c>
      <c r="FA279">
        <v>4</v>
      </c>
      <c r="FB279">
        <v>0</v>
      </c>
      <c r="FC279">
        <v>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 t="s">
        <v>1005</v>
      </c>
      <c r="FX279">
        <v>432.3699951171875</v>
      </c>
      <c r="FY279">
        <v>432.14999389648438</v>
      </c>
      <c r="FZ279">
        <v>447.94000244140619</v>
      </c>
      <c r="GA279">
        <v>430.07000732421881</v>
      </c>
      <c r="GB279">
        <v>445.8599853515625</v>
      </c>
      <c r="GC279">
        <v>572</v>
      </c>
      <c r="GD279">
        <v>169</v>
      </c>
      <c r="GE279">
        <v>242</v>
      </c>
      <c r="GF279">
        <v>123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2</v>
      </c>
      <c r="GM279">
        <v>0</v>
      </c>
      <c r="GN279">
        <v>2</v>
      </c>
      <c r="GO279">
        <v>1</v>
      </c>
      <c r="GP279">
        <v>1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2.5</v>
      </c>
      <c r="GX279" t="s">
        <v>218</v>
      </c>
      <c r="GY279">
        <v>402217</v>
      </c>
      <c r="GZ279">
        <v>452325</v>
      </c>
      <c r="HA279">
        <v>0.58699999999999997</v>
      </c>
      <c r="HB279">
        <v>0.71699999999999997</v>
      </c>
      <c r="HC279">
        <v>2.82</v>
      </c>
      <c r="HD279">
        <v>2.89</v>
      </c>
      <c r="HE279">
        <v>0.29089999999999999</v>
      </c>
      <c r="HF279" s="2">
        <f t="shared" si="100"/>
        <v>-5.0908532641513737E-4</v>
      </c>
      <c r="HG279" s="2">
        <f t="shared" si="101"/>
        <v>3.525027561472871E-2</v>
      </c>
      <c r="HH279" s="2">
        <f t="shared" si="102"/>
        <v>4.8131125804523611E-3</v>
      </c>
      <c r="HI279" s="2">
        <f t="shared" si="103"/>
        <v>3.5414656049237547E-2</v>
      </c>
      <c r="HJ279" s="3">
        <f t="shared" si="104"/>
        <v>447.38340028823876</v>
      </c>
      <c r="HK279" t="str">
        <f t="shared" si="105"/>
        <v>ROP</v>
      </c>
    </row>
    <row r="280" spans="1:219" hidden="1" x14ac:dyDescent="0.3">
      <c r="A280">
        <v>271</v>
      </c>
      <c r="B280" t="s">
        <v>1006</v>
      </c>
      <c r="C280">
        <v>10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79</v>
      </c>
      <c r="N280">
        <v>116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762</v>
      </c>
      <c r="AV280">
        <v>382.760009765625</v>
      </c>
      <c r="AW280">
        <v>381.04998779296881</v>
      </c>
      <c r="AX280">
        <v>385.47000122070313</v>
      </c>
      <c r="AY280">
        <v>380.8900146484375</v>
      </c>
      <c r="AZ280">
        <v>383.30999755859381</v>
      </c>
      <c r="BA280" s="2">
        <f t="shared" si="88"/>
        <v>-4.4876578596959593E-3</v>
      </c>
      <c r="BB280" s="2">
        <f t="shared" si="89"/>
        <v>1.1466556187866961E-2</v>
      </c>
      <c r="BC280" s="2">
        <f t="shared" si="90"/>
        <v>4.1982193847545091E-4</v>
      </c>
      <c r="BD280" s="2">
        <f t="shared" si="91"/>
        <v>6.3133832291613068E-3</v>
      </c>
      <c r="BE280">
        <v>33</v>
      </c>
      <c r="BF280">
        <v>145</v>
      </c>
      <c r="BG280">
        <v>17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1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1007</v>
      </c>
      <c r="CN280">
        <v>383.30999755859381</v>
      </c>
      <c r="CO280">
        <v>385.04000854492188</v>
      </c>
      <c r="CP280">
        <v>389.42999267578131</v>
      </c>
      <c r="CQ280">
        <v>383.6099853515625</v>
      </c>
      <c r="CR280">
        <v>388.1400146484375</v>
      </c>
      <c r="CS280" s="2">
        <f t="shared" si="92"/>
        <v>4.4930681174297771E-3</v>
      </c>
      <c r="CT280" s="2">
        <f t="shared" si="93"/>
        <v>1.1272845475243876E-2</v>
      </c>
      <c r="CU280" s="2">
        <f t="shared" si="94"/>
        <v>3.7139600083728741E-3</v>
      </c>
      <c r="CV280" s="2">
        <f t="shared" si="95"/>
        <v>1.1671121569308274E-2</v>
      </c>
      <c r="CW280">
        <v>36</v>
      </c>
      <c r="CX280">
        <v>94</v>
      </c>
      <c r="CY280">
        <v>40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19</v>
      </c>
      <c r="DG280">
        <v>12</v>
      </c>
      <c r="DH280">
        <v>4</v>
      </c>
      <c r="DI280">
        <v>0</v>
      </c>
      <c r="DJ280">
        <v>0</v>
      </c>
      <c r="DK280">
        <v>1</v>
      </c>
      <c r="DL280">
        <v>35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397</v>
      </c>
      <c r="EF280">
        <v>388.1400146484375</v>
      </c>
      <c r="EG280">
        <v>388.33999633789063</v>
      </c>
      <c r="EH280">
        <v>388.33999633789063</v>
      </c>
      <c r="EI280">
        <v>383.39999389648438</v>
      </c>
      <c r="EJ280">
        <v>383.92999267578131</v>
      </c>
      <c r="EK280" s="2">
        <f t="shared" si="96"/>
        <v>5.1496547185192476E-4</v>
      </c>
      <c r="EL280" s="2">
        <f t="shared" si="97"/>
        <v>0</v>
      </c>
      <c r="EM280" s="2">
        <f t="shared" si="98"/>
        <v>1.2720818066620176E-2</v>
      </c>
      <c r="EN280" s="2">
        <f t="shared" si="99"/>
        <v>1.3804568265248784E-3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1</v>
      </c>
      <c r="EY280">
        <v>9</v>
      </c>
      <c r="EZ280">
        <v>7</v>
      </c>
      <c r="FA280">
        <v>10</v>
      </c>
      <c r="FB280">
        <v>168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1</v>
      </c>
      <c r="FP280">
        <v>0</v>
      </c>
      <c r="FQ280">
        <v>0</v>
      </c>
      <c r="FR280">
        <v>0</v>
      </c>
      <c r="FS280">
        <v>1</v>
      </c>
      <c r="FT280">
        <v>0</v>
      </c>
      <c r="FU280">
        <v>0</v>
      </c>
      <c r="FV280">
        <v>0</v>
      </c>
      <c r="FW280" t="s">
        <v>783</v>
      </c>
      <c r="FX280">
        <v>383.92999267578131</v>
      </c>
      <c r="FY280">
        <v>385.67001342773438</v>
      </c>
      <c r="FZ280">
        <v>386.44000244140619</v>
      </c>
      <c r="GA280">
        <v>381.22000122070313</v>
      </c>
      <c r="GB280">
        <v>384.1400146484375</v>
      </c>
      <c r="GC280">
        <v>560</v>
      </c>
      <c r="GD280">
        <v>233</v>
      </c>
      <c r="GE280">
        <v>170</v>
      </c>
      <c r="GF280">
        <v>230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168</v>
      </c>
      <c r="GM280">
        <v>0</v>
      </c>
      <c r="GN280">
        <v>168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1.7</v>
      </c>
      <c r="GX280" t="s">
        <v>218</v>
      </c>
      <c r="GY280">
        <v>924257</v>
      </c>
      <c r="GZ280">
        <v>1271300</v>
      </c>
      <c r="HA280">
        <v>1.5920000000000001</v>
      </c>
      <c r="HB280">
        <v>1.669</v>
      </c>
      <c r="HC280">
        <v>2.78</v>
      </c>
      <c r="HD280">
        <v>9.5</v>
      </c>
      <c r="HE280">
        <v>0.27739999999999998</v>
      </c>
      <c r="HF280" s="2">
        <f t="shared" si="100"/>
        <v>4.5116827634282819E-3</v>
      </c>
      <c r="HG280" s="2">
        <f t="shared" si="101"/>
        <v>1.9925189131747567E-3</v>
      </c>
      <c r="HH280" s="2">
        <f t="shared" si="102"/>
        <v>1.1538393061676477E-2</v>
      </c>
      <c r="HI280" s="2">
        <f t="shared" si="103"/>
        <v>7.6014299900695192E-3</v>
      </c>
      <c r="HJ280" s="3">
        <f t="shared" si="104"/>
        <v>386.43846822373348</v>
      </c>
      <c r="HK280" t="str">
        <f t="shared" si="105"/>
        <v>SPGI</v>
      </c>
    </row>
    <row r="281" spans="1:219" hidden="1" x14ac:dyDescent="0.3">
      <c r="A281">
        <v>272</v>
      </c>
      <c r="B281" t="s">
        <v>1008</v>
      </c>
      <c r="C281">
        <v>9</v>
      </c>
      <c r="D281">
        <v>0</v>
      </c>
      <c r="E281">
        <v>5</v>
      </c>
      <c r="F281">
        <v>1</v>
      </c>
      <c r="G281" t="s">
        <v>218</v>
      </c>
      <c r="H281" t="s">
        <v>328</v>
      </c>
      <c r="I281">
        <v>6</v>
      </c>
      <c r="J281">
        <v>0</v>
      </c>
      <c r="K281" t="s">
        <v>218</v>
      </c>
      <c r="L281" t="s">
        <v>218</v>
      </c>
      <c r="M281">
        <v>34</v>
      </c>
      <c r="N281">
        <v>42</v>
      </c>
      <c r="O281">
        <v>21</v>
      </c>
      <c r="P281">
        <v>3</v>
      </c>
      <c r="Q281">
        <v>2</v>
      </c>
      <c r="R281">
        <v>1</v>
      </c>
      <c r="S281">
        <v>7</v>
      </c>
      <c r="T281">
        <v>1</v>
      </c>
      <c r="U281">
        <v>2</v>
      </c>
      <c r="V281">
        <v>7</v>
      </c>
      <c r="W281">
        <v>2</v>
      </c>
      <c r="X281">
        <v>4</v>
      </c>
      <c r="Y281">
        <v>8</v>
      </c>
      <c r="Z281">
        <v>68</v>
      </c>
      <c r="AA281">
        <v>2</v>
      </c>
      <c r="AB281">
        <v>89</v>
      </c>
      <c r="AC281">
        <v>1</v>
      </c>
      <c r="AD281">
        <v>0</v>
      </c>
      <c r="AE281">
        <v>18</v>
      </c>
      <c r="AF281">
        <v>7</v>
      </c>
      <c r="AG281">
        <v>68</v>
      </c>
      <c r="AH281">
        <v>68</v>
      </c>
      <c r="AI281">
        <v>1</v>
      </c>
      <c r="AJ281">
        <v>1</v>
      </c>
      <c r="AK281">
        <v>2</v>
      </c>
      <c r="AL281">
        <v>2</v>
      </c>
      <c r="AM281">
        <v>37</v>
      </c>
      <c r="AN281">
        <v>18</v>
      </c>
      <c r="AO281">
        <v>26</v>
      </c>
      <c r="AP281">
        <v>26</v>
      </c>
      <c r="AQ281">
        <v>2</v>
      </c>
      <c r="AR281">
        <v>1</v>
      </c>
      <c r="AS281">
        <v>2</v>
      </c>
      <c r="AT281">
        <v>2</v>
      </c>
      <c r="AU281" t="s">
        <v>644</v>
      </c>
      <c r="AV281">
        <v>74.370002746582031</v>
      </c>
      <c r="AW281">
        <v>74.779998779296875</v>
      </c>
      <c r="AX281">
        <v>76.400001525878906</v>
      </c>
      <c r="AY281">
        <v>72.459999084472656</v>
      </c>
      <c r="AZ281">
        <v>74.720001220703125</v>
      </c>
      <c r="BA281" s="2">
        <f t="shared" si="88"/>
        <v>5.482696434977119E-3</v>
      </c>
      <c r="BB281" s="2">
        <f t="shared" si="89"/>
        <v>2.1204224008206207E-2</v>
      </c>
      <c r="BC281" s="2">
        <f t="shared" si="90"/>
        <v>3.1024334483761962E-2</v>
      </c>
      <c r="BD281" s="2">
        <f t="shared" si="91"/>
        <v>3.0246280772333267E-2</v>
      </c>
      <c r="BE281">
        <v>29</v>
      </c>
      <c r="BF281">
        <v>43</v>
      </c>
      <c r="BG281">
        <v>22</v>
      </c>
      <c r="BH281">
        <v>18</v>
      </c>
      <c r="BI281">
        <v>3</v>
      </c>
      <c r="BJ281">
        <v>2</v>
      </c>
      <c r="BK281">
        <v>43</v>
      </c>
      <c r="BL281">
        <v>1</v>
      </c>
      <c r="BM281">
        <v>3</v>
      </c>
      <c r="BN281">
        <v>6</v>
      </c>
      <c r="BO281">
        <v>3</v>
      </c>
      <c r="BP281">
        <v>7</v>
      </c>
      <c r="BQ281">
        <v>2</v>
      </c>
      <c r="BR281">
        <v>50</v>
      </c>
      <c r="BS281">
        <v>2</v>
      </c>
      <c r="BT281">
        <v>43</v>
      </c>
      <c r="BU281">
        <v>1</v>
      </c>
      <c r="BV281">
        <v>0</v>
      </c>
      <c r="BW281">
        <v>83</v>
      </c>
      <c r="BX281">
        <v>43</v>
      </c>
      <c r="BY281">
        <v>39</v>
      </c>
      <c r="BZ281">
        <v>39</v>
      </c>
      <c r="CA281">
        <v>1</v>
      </c>
      <c r="CB281">
        <v>1</v>
      </c>
      <c r="CC281">
        <v>2</v>
      </c>
      <c r="CD281">
        <v>1</v>
      </c>
      <c r="CE281">
        <v>1</v>
      </c>
      <c r="CF281">
        <v>0</v>
      </c>
      <c r="CG281">
        <v>33</v>
      </c>
      <c r="CH281">
        <v>33</v>
      </c>
      <c r="CI281">
        <v>1</v>
      </c>
      <c r="CJ281">
        <v>0</v>
      </c>
      <c r="CK281">
        <v>1</v>
      </c>
      <c r="CL281">
        <v>1</v>
      </c>
      <c r="CM281" t="s">
        <v>700</v>
      </c>
      <c r="CN281">
        <v>74.720001220703125</v>
      </c>
      <c r="CO281">
        <v>75.319999694824219</v>
      </c>
      <c r="CP281">
        <v>77.75</v>
      </c>
      <c r="CQ281">
        <v>74.709999084472656</v>
      </c>
      <c r="CR281">
        <v>76.470001220703125</v>
      </c>
      <c r="CS281" s="2">
        <f t="shared" si="92"/>
        <v>7.9659914571444945E-3</v>
      </c>
      <c r="CT281" s="2">
        <f t="shared" si="93"/>
        <v>3.1254023217694882E-2</v>
      </c>
      <c r="CU281" s="2">
        <f t="shared" si="94"/>
        <v>8.0987866811353948E-3</v>
      </c>
      <c r="CV281" s="2">
        <f t="shared" si="95"/>
        <v>2.3015589226301425E-2</v>
      </c>
      <c r="CW281">
        <v>3</v>
      </c>
      <c r="CX281">
        <v>17</v>
      </c>
      <c r="CY281">
        <v>38</v>
      </c>
      <c r="CZ281">
        <v>85</v>
      </c>
      <c r="DA281">
        <v>37</v>
      </c>
      <c r="DB281">
        <v>0</v>
      </c>
      <c r="DC281">
        <v>0</v>
      </c>
      <c r="DD281">
        <v>0</v>
      </c>
      <c r="DE281">
        <v>0</v>
      </c>
      <c r="DF281">
        <v>1</v>
      </c>
      <c r="DG281">
        <v>0</v>
      </c>
      <c r="DH281">
        <v>0</v>
      </c>
      <c r="DI281">
        <v>2</v>
      </c>
      <c r="DJ281">
        <v>1</v>
      </c>
      <c r="DK281">
        <v>1</v>
      </c>
      <c r="DL281">
        <v>4</v>
      </c>
      <c r="DM281">
        <v>1</v>
      </c>
      <c r="DN281">
        <v>4</v>
      </c>
      <c r="DO281">
        <v>0</v>
      </c>
      <c r="DP281">
        <v>0</v>
      </c>
      <c r="DQ281">
        <v>1</v>
      </c>
      <c r="DR281">
        <v>1</v>
      </c>
      <c r="DS281">
        <v>0</v>
      </c>
      <c r="DT281">
        <v>0</v>
      </c>
      <c r="DU281">
        <v>1</v>
      </c>
      <c r="DV281">
        <v>1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850</v>
      </c>
      <c r="EF281">
        <v>76.470001220703125</v>
      </c>
      <c r="EG281">
        <v>77.419998168945313</v>
      </c>
      <c r="EH281">
        <v>78.75</v>
      </c>
      <c r="EI281">
        <v>77</v>
      </c>
      <c r="EJ281">
        <v>78.400001525878906</v>
      </c>
      <c r="EK281" s="2">
        <f t="shared" si="96"/>
        <v>1.227069194924435E-2</v>
      </c>
      <c r="EL281" s="2">
        <f t="shared" si="97"/>
        <v>1.6888912140377021E-2</v>
      </c>
      <c r="EM281" s="2">
        <f t="shared" si="98"/>
        <v>5.4249312694221175E-3</v>
      </c>
      <c r="EN281" s="2">
        <f t="shared" si="99"/>
        <v>1.7857161972334668E-2</v>
      </c>
      <c r="EO281">
        <v>3</v>
      </c>
      <c r="EP281">
        <v>48</v>
      </c>
      <c r="EQ281">
        <v>116</v>
      </c>
      <c r="ER281">
        <v>7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1</v>
      </c>
      <c r="EY281">
        <v>1</v>
      </c>
      <c r="EZ281">
        <v>0</v>
      </c>
      <c r="FA281">
        <v>0</v>
      </c>
      <c r="FB281">
        <v>1</v>
      </c>
      <c r="FC281">
        <v>1</v>
      </c>
      <c r="FD281">
        <v>3</v>
      </c>
      <c r="FE281">
        <v>0</v>
      </c>
      <c r="FF281">
        <v>0</v>
      </c>
      <c r="FG281">
        <v>0</v>
      </c>
      <c r="FH281">
        <v>0</v>
      </c>
      <c r="FI281">
        <v>1</v>
      </c>
      <c r="FJ281">
        <v>1</v>
      </c>
      <c r="FK281">
        <v>0</v>
      </c>
      <c r="FL281">
        <v>0</v>
      </c>
      <c r="FM281">
        <v>1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613</v>
      </c>
      <c r="FX281">
        <v>78.400001525878906</v>
      </c>
      <c r="FY281">
        <v>79.19000244140625</v>
      </c>
      <c r="FZ281">
        <v>79.5</v>
      </c>
      <c r="GA281">
        <v>77.5</v>
      </c>
      <c r="GB281">
        <v>77.779998779296875</v>
      </c>
      <c r="GC281">
        <v>571</v>
      </c>
      <c r="GD281">
        <v>164</v>
      </c>
      <c r="GE281">
        <v>354</v>
      </c>
      <c r="GF281">
        <v>7</v>
      </c>
      <c r="GG281">
        <v>5</v>
      </c>
      <c r="GH281">
        <v>155</v>
      </c>
      <c r="GI281">
        <v>0</v>
      </c>
      <c r="GJ281">
        <v>129</v>
      </c>
      <c r="GK281">
        <v>4</v>
      </c>
      <c r="GL281">
        <v>120</v>
      </c>
      <c r="GM281">
        <v>4</v>
      </c>
      <c r="GN281">
        <v>2</v>
      </c>
      <c r="GO281">
        <v>6</v>
      </c>
      <c r="GP281">
        <v>2</v>
      </c>
      <c r="GQ281">
        <v>5</v>
      </c>
      <c r="GR281">
        <v>2</v>
      </c>
      <c r="GS281">
        <v>3</v>
      </c>
      <c r="GT281">
        <v>0</v>
      </c>
      <c r="GU281">
        <v>3</v>
      </c>
      <c r="GV281">
        <v>0</v>
      </c>
      <c r="GW281">
        <v>1.9</v>
      </c>
      <c r="GX281" t="s">
        <v>218</v>
      </c>
      <c r="GY281">
        <v>396611</v>
      </c>
      <c r="GZ281">
        <v>360300</v>
      </c>
      <c r="HA281">
        <v>31.241</v>
      </c>
      <c r="HB281">
        <v>31.581</v>
      </c>
      <c r="HC281">
        <v>-0.23</v>
      </c>
      <c r="HD281">
        <v>8.93</v>
      </c>
      <c r="HE281">
        <v>0</v>
      </c>
      <c r="HF281" s="2">
        <f t="shared" si="100"/>
        <v>9.9760183251904611E-3</v>
      </c>
      <c r="HG281" s="2">
        <f t="shared" si="101"/>
        <v>3.8993403596697673E-3</v>
      </c>
      <c r="HH281" s="2">
        <f t="shared" si="102"/>
        <v>2.1341108590780866E-2</v>
      </c>
      <c r="HI281" s="2">
        <f t="shared" si="103"/>
        <v>3.5998815079874014E-3</v>
      </c>
      <c r="HJ281" s="3">
        <f t="shared" si="104"/>
        <v>79.498791214008378</v>
      </c>
      <c r="HK281" t="str">
        <f t="shared" si="105"/>
        <v>SAGE</v>
      </c>
    </row>
    <row r="282" spans="1:219" hidden="1" x14ac:dyDescent="0.3">
      <c r="A282">
        <v>273</v>
      </c>
      <c r="B282" t="s">
        <v>1009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9</v>
      </c>
      <c r="N282">
        <v>75</v>
      </c>
      <c r="O282">
        <v>108</v>
      </c>
      <c r="P282">
        <v>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2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538</v>
      </c>
      <c r="AV282">
        <v>230.55999755859369</v>
      </c>
      <c r="AW282">
        <v>230</v>
      </c>
      <c r="AX282">
        <v>233.88999938964841</v>
      </c>
      <c r="AY282">
        <v>229.00999450683599</v>
      </c>
      <c r="AZ282">
        <v>231.3500061035156</v>
      </c>
      <c r="BA282" s="2">
        <f t="shared" si="88"/>
        <v>-2.4347719938855317E-3</v>
      </c>
      <c r="BB282" s="2">
        <f t="shared" si="89"/>
        <v>1.6631747401768426E-2</v>
      </c>
      <c r="BC282" s="2">
        <f t="shared" si="90"/>
        <v>4.304371709408672E-3</v>
      </c>
      <c r="BD282" s="2">
        <f t="shared" si="91"/>
        <v>1.0114594920877518E-2</v>
      </c>
      <c r="BE282">
        <v>36</v>
      </c>
      <c r="BF282">
        <v>67</v>
      </c>
      <c r="BG282">
        <v>69</v>
      </c>
      <c r="BH282">
        <v>15</v>
      </c>
      <c r="BI282">
        <v>0</v>
      </c>
      <c r="BJ282">
        <v>1</v>
      </c>
      <c r="BK282">
        <v>84</v>
      </c>
      <c r="BL282">
        <v>0</v>
      </c>
      <c r="BM282">
        <v>0</v>
      </c>
      <c r="BN282">
        <v>5</v>
      </c>
      <c r="BO282">
        <v>3</v>
      </c>
      <c r="BP282">
        <v>5</v>
      </c>
      <c r="BQ282">
        <v>1</v>
      </c>
      <c r="BR282">
        <v>0</v>
      </c>
      <c r="BS282">
        <v>1</v>
      </c>
      <c r="BT282">
        <v>13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 t="s">
        <v>701</v>
      </c>
      <c r="CN282">
        <v>231.3500061035156</v>
      </c>
      <c r="CO282">
        <v>232.94000244140619</v>
      </c>
      <c r="CP282">
        <v>235.49000549316409</v>
      </c>
      <c r="CQ282">
        <v>231.75</v>
      </c>
      <c r="CR282">
        <v>233.50999450683599</v>
      </c>
      <c r="CS282" s="2">
        <f t="shared" si="92"/>
        <v>6.8257762566588109E-3</v>
      </c>
      <c r="CT282" s="2">
        <f t="shared" si="93"/>
        <v>1.0828497992590669E-2</v>
      </c>
      <c r="CU282" s="2">
        <f t="shared" si="94"/>
        <v>5.1086220869492882E-3</v>
      </c>
      <c r="CV282" s="2">
        <f t="shared" si="95"/>
        <v>7.537127096221452E-3</v>
      </c>
      <c r="CW282">
        <v>23</v>
      </c>
      <c r="CX282">
        <v>157</v>
      </c>
      <c r="CY282">
        <v>15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1</v>
      </c>
      <c r="DG282">
        <v>0</v>
      </c>
      <c r="DH282">
        <v>0</v>
      </c>
      <c r="DI282">
        <v>0</v>
      </c>
      <c r="DJ282">
        <v>1</v>
      </c>
      <c r="DK282">
        <v>1</v>
      </c>
      <c r="DL282">
        <v>2</v>
      </c>
      <c r="DM282">
        <v>0</v>
      </c>
      <c r="DN282">
        <v>0</v>
      </c>
      <c r="DO282">
        <v>0</v>
      </c>
      <c r="DP282">
        <v>0</v>
      </c>
      <c r="DQ282">
        <v>1</v>
      </c>
      <c r="DR282">
        <v>1</v>
      </c>
      <c r="DS282">
        <v>0</v>
      </c>
      <c r="DT282">
        <v>0</v>
      </c>
      <c r="DU282">
        <v>1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1010</v>
      </c>
      <c r="EF282">
        <v>233.50999450683599</v>
      </c>
      <c r="EG282">
        <v>234.03999328613281</v>
      </c>
      <c r="EH282">
        <v>235.80000305175781</v>
      </c>
      <c r="EI282">
        <v>232.41999816894531</v>
      </c>
      <c r="EJ282">
        <v>235.46000671386719</v>
      </c>
      <c r="EK282" s="2">
        <f t="shared" si="96"/>
        <v>2.2645650081216662E-3</v>
      </c>
      <c r="EL282" s="2">
        <f t="shared" si="97"/>
        <v>7.4639938203846512E-3</v>
      </c>
      <c r="EM282" s="2">
        <f t="shared" si="98"/>
        <v>6.921873028798653E-3</v>
      </c>
      <c r="EN282" s="2">
        <f t="shared" si="99"/>
        <v>1.2910933739232022E-2</v>
      </c>
      <c r="EO282">
        <v>58</v>
      </c>
      <c r="EP282">
        <v>116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23</v>
      </c>
      <c r="EY282">
        <v>4</v>
      </c>
      <c r="EZ282">
        <v>3</v>
      </c>
      <c r="FA282">
        <v>1</v>
      </c>
      <c r="FB282">
        <v>5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5</v>
      </c>
      <c r="FJ282">
        <v>0</v>
      </c>
      <c r="FK282">
        <v>0</v>
      </c>
      <c r="FL282">
        <v>0</v>
      </c>
      <c r="FM282">
        <v>1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458</v>
      </c>
      <c r="FX282">
        <v>235.46000671386719</v>
      </c>
      <c r="FY282">
        <v>235.46000671386719</v>
      </c>
      <c r="FZ282">
        <v>235.8999938964844</v>
      </c>
      <c r="GA282">
        <v>231.9100036621094</v>
      </c>
      <c r="GB282">
        <v>234.21000671386719</v>
      </c>
      <c r="GC282">
        <v>751</v>
      </c>
      <c r="GD282">
        <v>54</v>
      </c>
      <c r="GE282">
        <v>369</v>
      </c>
      <c r="GF282">
        <v>38</v>
      </c>
      <c r="GG282">
        <v>0</v>
      </c>
      <c r="GH282">
        <v>18</v>
      </c>
      <c r="GI282">
        <v>0</v>
      </c>
      <c r="GJ282">
        <v>0</v>
      </c>
      <c r="GK282">
        <v>0</v>
      </c>
      <c r="GL282">
        <v>6</v>
      </c>
      <c r="GM282">
        <v>0</v>
      </c>
      <c r="GN282">
        <v>6</v>
      </c>
      <c r="GO282">
        <v>2</v>
      </c>
      <c r="GP282">
        <v>2</v>
      </c>
      <c r="GQ282">
        <v>1</v>
      </c>
      <c r="GR282">
        <v>1</v>
      </c>
      <c r="GS282">
        <v>0</v>
      </c>
      <c r="GT282">
        <v>0</v>
      </c>
      <c r="GU282">
        <v>0</v>
      </c>
      <c r="GV282">
        <v>0</v>
      </c>
      <c r="GW282">
        <v>1.9</v>
      </c>
      <c r="GX282" t="s">
        <v>218</v>
      </c>
      <c r="GY282">
        <v>3236556</v>
      </c>
      <c r="GZ282">
        <v>6251575</v>
      </c>
      <c r="HA282">
        <v>1.1140000000000001</v>
      </c>
      <c r="HB282">
        <v>1.2350000000000001</v>
      </c>
      <c r="HC282">
        <v>5.23</v>
      </c>
      <c r="HD282">
        <v>3.9</v>
      </c>
      <c r="HE282">
        <v>0</v>
      </c>
      <c r="HF282" s="2">
        <f t="shared" si="100"/>
        <v>0</v>
      </c>
      <c r="HG282" s="2">
        <f t="shared" si="101"/>
        <v>1.8651428317132401E-3</v>
      </c>
      <c r="HH282" s="2">
        <f t="shared" si="102"/>
        <v>1.5076883337015179E-2</v>
      </c>
      <c r="HI282" s="2">
        <f t="shared" si="103"/>
        <v>9.8202595355700861E-3</v>
      </c>
      <c r="HJ282" s="3">
        <f t="shared" si="104"/>
        <v>235.8991732575447</v>
      </c>
      <c r="HK282" t="str">
        <f t="shared" si="105"/>
        <v>CRM</v>
      </c>
    </row>
    <row r="283" spans="1:219" hidden="1" x14ac:dyDescent="0.3">
      <c r="A283">
        <v>274</v>
      </c>
      <c r="B283" t="s">
        <v>1011</v>
      </c>
      <c r="C283">
        <v>9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0</v>
      </c>
      <c r="N283">
        <v>0</v>
      </c>
      <c r="O283">
        <v>6</v>
      </c>
      <c r="P283">
        <v>31</v>
      </c>
      <c r="Q283">
        <v>119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 t="s">
        <v>918</v>
      </c>
      <c r="AV283">
        <v>35.330001831054688</v>
      </c>
      <c r="AW283">
        <v>35.340000152587891</v>
      </c>
      <c r="AX283">
        <v>35.75</v>
      </c>
      <c r="AY283">
        <v>34.75</v>
      </c>
      <c r="AZ283">
        <v>34.790000915527337</v>
      </c>
      <c r="BA283" s="2">
        <f t="shared" si="88"/>
        <v>2.8291798217416897E-4</v>
      </c>
      <c r="BB283" s="2">
        <f t="shared" si="89"/>
        <v>1.1468527200338752E-2</v>
      </c>
      <c r="BC283" s="2">
        <f t="shared" si="90"/>
        <v>1.6694967460114341E-2</v>
      </c>
      <c r="BD283" s="2">
        <f t="shared" si="91"/>
        <v>1.1497819624800565E-3</v>
      </c>
      <c r="BE283">
        <v>25</v>
      </c>
      <c r="BF283">
        <v>5</v>
      </c>
      <c r="BG283">
        <v>1</v>
      </c>
      <c r="BH283">
        <v>0</v>
      </c>
      <c r="BI283">
        <v>0</v>
      </c>
      <c r="BJ283">
        <v>1</v>
      </c>
      <c r="BK283">
        <v>1</v>
      </c>
      <c r="BL283">
        <v>0</v>
      </c>
      <c r="BM283">
        <v>0</v>
      </c>
      <c r="BN283">
        <v>8</v>
      </c>
      <c r="BO283">
        <v>7</v>
      </c>
      <c r="BP283">
        <v>0</v>
      </c>
      <c r="BQ283">
        <v>6</v>
      </c>
      <c r="BR283">
        <v>98</v>
      </c>
      <c r="BS283">
        <v>1</v>
      </c>
      <c r="BT283">
        <v>0</v>
      </c>
      <c r="BU283">
        <v>0</v>
      </c>
      <c r="BV283">
        <v>0</v>
      </c>
      <c r="BW283">
        <v>6</v>
      </c>
      <c r="BX283">
        <v>1</v>
      </c>
      <c r="BY283">
        <v>45</v>
      </c>
      <c r="BZ283">
        <v>0</v>
      </c>
      <c r="CA283">
        <v>2</v>
      </c>
      <c r="CB283">
        <v>1</v>
      </c>
      <c r="CC283">
        <v>2</v>
      </c>
      <c r="CD283">
        <v>1</v>
      </c>
      <c r="CE283">
        <v>33</v>
      </c>
      <c r="CF283">
        <v>6</v>
      </c>
      <c r="CG283">
        <v>22</v>
      </c>
      <c r="CH283">
        <v>22</v>
      </c>
      <c r="CI283">
        <v>4</v>
      </c>
      <c r="CJ283">
        <v>2</v>
      </c>
      <c r="CK283">
        <v>3</v>
      </c>
      <c r="CL283">
        <v>2</v>
      </c>
      <c r="CM283" t="s">
        <v>796</v>
      </c>
      <c r="CN283">
        <v>34.790000915527337</v>
      </c>
      <c r="CO283">
        <v>35.049999237060547</v>
      </c>
      <c r="CP283">
        <v>37.549999237060547</v>
      </c>
      <c r="CQ283">
        <v>35.049999237060547</v>
      </c>
      <c r="CR283">
        <v>36.919998168945313</v>
      </c>
      <c r="CS283" s="2">
        <f t="shared" si="92"/>
        <v>7.4179265960809815E-3</v>
      </c>
      <c r="CT283" s="2">
        <f t="shared" si="93"/>
        <v>6.6577897491209126E-2</v>
      </c>
      <c r="CU283" s="2">
        <f t="shared" si="94"/>
        <v>0</v>
      </c>
      <c r="CV283" s="2">
        <f t="shared" si="95"/>
        <v>5.0650027752647264E-2</v>
      </c>
      <c r="CW283">
        <v>0</v>
      </c>
      <c r="CX283">
        <v>1</v>
      </c>
      <c r="CY283">
        <v>0</v>
      </c>
      <c r="CZ283">
        <v>2</v>
      </c>
      <c r="DA283">
        <v>157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 t="s">
        <v>1012</v>
      </c>
      <c r="EF283">
        <v>36.919998168945313</v>
      </c>
      <c r="EG283">
        <v>38</v>
      </c>
      <c r="EH283">
        <v>38.700000762939453</v>
      </c>
      <c r="EI283">
        <v>37.279998779296882</v>
      </c>
      <c r="EJ283">
        <v>37.369998931884773</v>
      </c>
      <c r="EK283" s="2">
        <f t="shared" si="96"/>
        <v>2.8421100817228595E-2</v>
      </c>
      <c r="EL283" s="2">
        <f t="shared" si="97"/>
        <v>1.8087874654767466E-2</v>
      </c>
      <c r="EM283" s="2">
        <f t="shared" si="98"/>
        <v>1.8947400544818915E-2</v>
      </c>
      <c r="EN283" s="2">
        <f t="shared" si="99"/>
        <v>2.4083530950037568E-3</v>
      </c>
      <c r="EO283">
        <v>6</v>
      </c>
      <c r="EP283">
        <v>1</v>
      </c>
      <c r="EQ283">
        <v>9</v>
      </c>
      <c r="ER283">
        <v>0</v>
      </c>
      <c r="ES283">
        <v>0</v>
      </c>
      <c r="ET283">
        <v>1</v>
      </c>
      <c r="EU283">
        <v>9</v>
      </c>
      <c r="EV283">
        <v>0</v>
      </c>
      <c r="EW283">
        <v>0</v>
      </c>
      <c r="EX283">
        <v>1</v>
      </c>
      <c r="EY283">
        <v>6</v>
      </c>
      <c r="EZ283">
        <v>5</v>
      </c>
      <c r="FA283">
        <v>11</v>
      </c>
      <c r="FB283">
        <v>103</v>
      </c>
      <c r="FC283">
        <v>1</v>
      </c>
      <c r="FD283">
        <v>2</v>
      </c>
      <c r="FE283">
        <v>0</v>
      </c>
      <c r="FF283">
        <v>0</v>
      </c>
      <c r="FG283">
        <v>10</v>
      </c>
      <c r="FH283">
        <v>9</v>
      </c>
      <c r="FI283">
        <v>2</v>
      </c>
      <c r="FJ283">
        <v>2</v>
      </c>
      <c r="FK283">
        <v>1</v>
      </c>
      <c r="FL283">
        <v>1</v>
      </c>
      <c r="FM283">
        <v>1</v>
      </c>
      <c r="FN283">
        <v>1</v>
      </c>
      <c r="FO283">
        <v>17</v>
      </c>
      <c r="FP283">
        <v>10</v>
      </c>
      <c r="FQ283">
        <v>1</v>
      </c>
      <c r="FR283">
        <v>1</v>
      </c>
      <c r="FS283">
        <v>1</v>
      </c>
      <c r="FT283">
        <v>1</v>
      </c>
      <c r="FU283">
        <v>1</v>
      </c>
      <c r="FV283">
        <v>1</v>
      </c>
      <c r="FW283" t="s">
        <v>528</v>
      </c>
      <c r="FX283">
        <v>37.369998931884773</v>
      </c>
      <c r="FY283">
        <v>37.330001831054688</v>
      </c>
      <c r="FZ283">
        <v>37.330001831054688</v>
      </c>
      <c r="GA283">
        <v>36.400001525878913</v>
      </c>
      <c r="GB283">
        <v>37.029998779296882</v>
      </c>
      <c r="GC283">
        <v>363</v>
      </c>
      <c r="GD283">
        <v>245</v>
      </c>
      <c r="GE283">
        <v>176</v>
      </c>
      <c r="GF283">
        <v>126</v>
      </c>
      <c r="GG283">
        <v>0</v>
      </c>
      <c r="GH283">
        <v>309</v>
      </c>
      <c r="GI283">
        <v>0</v>
      </c>
      <c r="GJ283">
        <v>159</v>
      </c>
      <c r="GK283">
        <v>0</v>
      </c>
      <c r="GL283">
        <v>201</v>
      </c>
      <c r="GM283">
        <v>0</v>
      </c>
      <c r="GN283">
        <v>103</v>
      </c>
      <c r="GO283">
        <v>3</v>
      </c>
      <c r="GP283">
        <v>1</v>
      </c>
      <c r="GQ283">
        <v>2</v>
      </c>
      <c r="GR283">
        <v>1</v>
      </c>
      <c r="GS283">
        <v>4</v>
      </c>
      <c r="GT283">
        <v>1</v>
      </c>
      <c r="GU283">
        <v>3</v>
      </c>
      <c r="GV283">
        <v>1</v>
      </c>
      <c r="GW283">
        <v>2.6</v>
      </c>
      <c r="GX283" t="s">
        <v>281</v>
      </c>
      <c r="GY283">
        <v>298913</v>
      </c>
      <c r="GZ283">
        <v>209350</v>
      </c>
      <c r="HC283">
        <v>2.11</v>
      </c>
      <c r="HD283">
        <v>5.99</v>
      </c>
      <c r="HE283">
        <v>0</v>
      </c>
      <c r="HF283" s="2">
        <f t="shared" si="100"/>
        <v>-1.0714465274097584E-3</v>
      </c>
      <c r="HG283" s="2">
        <f t="shared" si="101"/>
        <v>0</v>
      </c>
      <c r="HH283" s="2">
        <f t="shared" si="102"/>
        <v>2.491294560832602E-2</v>
      </c>
      <c r="HI283" s="2">
        <f t="shared" si="103"/>
        <v>1.7013158903213199E-2</v>
      </c>
      <c r="HJ283" s="3">
        <f t="shared" si="104"/>
        <v>37.330001831054688</v>
      </c>
      <c r="HK283" t="str">
        <f t="shared" si="105"/>
        <v>SBCF</v>
      </c>
    </row>
    <row r="284" spans="1:219" hidden="1" x14ac:dyDescent="0.3">
      <c r="A284">
        <v>275</v>
      </c>
      <c r="B284" t="s">
        <v>1013</v>
      </c>
      <c r="C284">
        <v>9</v>
      </c>
      <c r="D284">
        <v>0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4</v>
      </c>
      <c r="N284">
        <v>15</v>
      </c>
      <c r="O284">
        <v>30</v>
      </c>
      <c r="P284">
        <v>51</v>
      </c>
      <c r="Q284">
        <v>29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1</v>
      </c>
      <c r="Y284">
        <v>0</v>
      </c>
      <c r="Z284">
        <v>3</v>
      </c>
      <c r="AA284">
        <v>1</v>
      </c>
      <c r="AB284">
        <v>5</v>
      </c>
      <c r="AC284">
        <v>1</v>
      </c>
      <c r="AD284">
        <v>5</v>
      </c>
      <c r="AE284">
        <v>0</v>
      </c>
      <c r="AF284">
        <v>0</v>
      </c>
      <c r="AG284">
        <v>3</v>
      </c>
      <c r="AH284">
        <v>3</v>
      </c>
      <c r="AI284">
        <v>0</v>
      </c>
      <c r="AJ284">
        <v>0</v>
      </c>
      <c r="AK284">
        <v>1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">
        <v>1014</v>
      </c>
      <c r="AV284">
        <v>68.959999084472656</v>
      </c>
      <c r="AW284">
        <v>69.010002136230469</v>
      </c>
      <c r="AX284">
        <v>69.669998168945313</v>
      </c>
      <c r="AY284">
        <v>67.760002136230469</v>
      </c>
      <c r="AZ284">
        <v>67.949996948242188</v>
      </c>
      <c r="BA284" s="2">
        <f t="shared" si="88"/>
        <v>7.2457687595928189E-4</v>
      </c>
      <c r="BB284" s="2">
        <f t="shared" si="89"/>
        <v>9.4731742509077677E-3</v>
      </c>
      <c r="BC284" s="2">
        <f t="shared" si="90"/>
        <v>1.8113316349888109E-2</v>
      </c>
      <c r="BD284" s="2">
        <f t="shared" si="91"/>
        <v>2.7960974325935695E-3</v>
      </c>
      <c r="BE284">
        <v>18</v>
      </c>
      <c r="BF284">
        <v>17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10</v>
      </c>
      <c r="BO284">
        <v>7</v>
      </c>
      <c r="BP284">
        <v>7</v>
      </c>
      <c r="BQ284">
        <v>11</v>
      </c>
      <c r="BR284">
        <v>69</v>
      </c>
      <c r="BS284">
        <v>0</v>
      </c>
      <c r="BT284">
        <v>0</v>
      </c>
      <c r="BU284">
        <v>0</v>
      </c>
      <c r="BV284">
        <v>0</v>
      </c>
      <c r="BW284">
        <v>17</v>
      </c>
      <c r="BX284">
        <v>0</v>
      </c>
      <c r="BY284">
        <v>15</v>
      </c>
      <c r="BZ284">
        <v>0</v>
      </c>
      <c r="CA284">
        <v>2</v>
      </c>
      <c r="CB284">
        <v>0</v>
      </c>
      <c r="CC284">
        <v>1</v>
      </c>
      <c r="CD284">
        <v>0</v>
      </c>
      <c r="CE284">
        <v>35</v>
      </c>
      <c r="CF284">
        <v>18</v>
      </c>
      <c r="CG284">
        <v>6</v>
      </c>
      <c r="CH284">
        <v>6</v>
      </c>
      <c r="CI284">
        <v>2</v>
      </c>
      <c r="CJ284">
        <v>2</v>
      </c>
      <c r="CK284">
        <v>1</v>
      </c>
      <c r="CL284">
        <v>1</v>
      </c>
      <c r="CM284" t="s">
        <v>627</v>
      </c>
      <c r="CN284">
        <v>67.949996948242188</v>
      </c>
      <c r="CO284">
        <v>68.699996948242188</v>
      </c>
      <c r="CP284">
        <v>71.779998779296875</v>
      </c>
      <c r="CQ284">
        <v>68.639999389648438</v>
      </c>
      <c r="CR284">
        <v>71.25</v>
      </c>
      <c r="CS284" s="2">
        <f t="shared" si="92"/>
        <v>1.0917031052636639E-2</v>
      </c>
      <c r="CT284" s="2">
        <f t="shared" si="93"/>
        <v>4.29089145086895E-2</v>
      </c>
      <c r="CU284" s="2">
        <f t="shared" si="94"/>
        <v>8.7332694700048563E-4</v>
      </c>
      <c r="CV284" s="2">
        <f t="shared" si="95"/>
        <v>3.6631587513706099E-2</v>
      </c>
      <c r="CW284">
        <v>1</v>
      </c>
      <c r="CX284">
        <v>2</v>
      </c>
      <c r="CY284">
        <v>3</v>
      </c>
      <c r="CZ284">
        <v>9</v>
      </c>
      <c r="DA284">
        <v>137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1</v>
      </c>
      <c r="DL284">
        <v>1</v>
      </c>
      <c r="DM284">
        <v>1</v>
      </c>
      <c r="DN284">
        <v>1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816</v>
      </c>
      <c r="EF284">
        <v>71.25</v>
      </c>
      <c r="EG284">
        <v>71.620002746582031</v>
      </c>
      <c r="EH284">
        <v>73.25</v>
      </c>
      <c r="EI284">
        <v>71.029998779296875</v>
      </c>
      <c r="EJ284">
        <v>72.790000915527344</v>
      </c>
      <c r="EK284" s="2">
        <f t="shared" si="96"/>
        <v>5.1661928566414383E-3</v>
      </c>
      <c r="EL284" s="2">
        <f t="shared" si="97"/>
        <v>2.225252223096208E-2</v>
      </c>
      <c r="EM284" s="2">
        <f t="shared" si="98"/>
        <v>8.2379774456698973E-3</v>
      </c>
      <c r="EN284" s="2">
        <f t="shared" si="99"/>
        <v>2.4179174530756575E-2</v>
      </c>
      <c r="EO284">
        <v>3</v>
      </c>
      <c r="EP284">
        <v>16</v>
      </c>
      <c r="EQ284">
        <v>46</v>
      </c>
      <c r="ER284">
        <v>76</v>
      </c>
      <c r="ES284">
        <v>25</v>
      </c>
      <c r="ET284">
        <v>0</v>
      </c>
      <c r="EU284">
        <v>0</v>
      </c>
      <c r="EV284">
        <v>0</v>
      </c>
      <c r="EW284">
        <v>0</v>
      </c>
      <c r="EX284">
        <v>1</v>
      </c>
      <c r="EY284">
        <v>1</v>
      </c>
      <c r="EZ284">
        <v>0</v>
      </c>
      <c r="FA284">
        <v>0</v>
      </c>
      <c r="FB284">
        <v>1</v>
      </c>
      <c r="FC284">
        <v>1</v>
      </c>
      <c r="FD284">
        <v>3</v>
      </c>
      <c r="FE284">
        <v>1</v>
      </c>
      <c r="FF284">
        <v>3</v>
      </c>
      <c r="FG284">
        <v>0</v>
      </c>
      <c r="FH284">
        <v>0</v>
      </c>
      <c r="FI284">
        <v>1</v>
      </c>
      <c r="FJ284">
        <v>1</v>
      </c>
      <c r="FK284">
        <v>0</v>
      </c>
      <c r="FL284">
        <v>0</v>
      </c>
      <c r="FM284">
        <v>1</v>
      </c>
      <c r="FN284">
        <v>1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502</v>
      </c>
      <c r="FX284">
        <v>72.790000915527344</v>
      </c>
      <c r="FY284">
        <v>73.360000610351563</v>
      </c>
      <c r="FZ284">
        <v>73.360000610351563</v>
      </c>
      <c r="GA284">
        <v>71.080001831054688</v>
      </c>
      <c r="GB284">
        <v>71.370002746582031</v>
      </c>
      <c r="GC284">
        <v>482</v>
      </c>
      <c r="GD284">
        <v>113</v>
      </c>
      <c r="GE284">
        <v>318</v>
      </c>
      <c r="GF284">
        <v>4</v>
      </c>
      <c r="GG284">
        <v>0</v>
      </c>
      <c r="GH284">
        <v>327</v>
      </c>
      <c r="GI284">
        <v>0</v>
      </c>
      <c r="GJ284">
        <v>247</v>
      </c>
      <c r="GK284">
        <v>9</v>
      </c>
      <c r="GL284">
        <v>73</v>
      </c>
      <c r="GM284">
        <v>4</v>
      </c>
      <c r="GN284">
        <v>1</v>
      </c>
      <c r="GO284">
        <v>3</v>
      </c>
      <c r="GP284">
        <v>1</v>
      </c>
      <c r="GQ284">
        <v>2</v>
      </c>
      <c r="GR284">
        <v>1</v>
      </c>
      <c r="GS284">
        <v>1</v>
      </c>
      <c r="GT284">
        <v>0</v>
      </c>
      <c r="GU284">
        <v>1</v>
      </c>
      <c r="GV284">
        <v>0</v>
      </c>
      <c r="GW284">
        <v>2</v>
      </c>
      <c r="GX284" t="s">
        <v>218</v>
      </c>
      <c r="GY284">
        <v>338793</v>
      </c>
      <c r="GZ284">
        <v>286460</v>
      </c>
      <c r="HA284">
        <v>3.1970000000000001</v>
      </c>
      <c r="HB284">
        <v>4.3330000000000002</v>
      </c>
      <c r="HC284">
        <v>1.48</v>
      </c>
      <c r="HD284">
        <v>2.67</v>
      </c>
      <c r="HE284">
        <v>0</v>
      </c>
      <c r="HF284" s="2">
        <f t="shared" si="100"/>
        <v>7.7698976292509547E-3</v>
      </c>
      <c r="HG284" s="2">
        <f t="shared" si="101"/>
        <v>0</v>
      </c>
      <c r="HH284" s="2">
        <f t="shared" si="102"/>
        <v>3.1079590517003819E-2</v>
      </c>
      <c r="HI284" s="2">
        <f t="shared" si="103"/>
        <v>4.0633446037134924E-3</v>
      </c>
      <c r="HJ284" s="3">
        <f t="shared" si="104"/>
        <v>73.360000610351563</v>
      </c>
      <c r="HK284" t="str">
        <f t="shared" si="105"/>
        <v>SMTC</v>
      </c>
    </row>
    <row r="285" spans="1:219" hidden="1" x14ac:dyDescent="0.3">
      <c r="A285">
        <v>276</v>
      </c>
      <c r="B285" t="s">
        <v>1015</v>
      </c>
      <c r="C285">
        <v>10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11</v>
      </c>
      <c r="N285">
        <v>91</v>
      </c>
      <c r="O285">
        <v>11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1</v>
      </c>
      <c r="AB285">
        <v>2</v>
      </c>
      <c r="AC285">
        <v>0</v>
      </c>
      <c r="AD285">
        <v>0</v>
      </c>
      <c r="AE285">
        <v>0</v>
      </c>
      <c r="AF285">
        <v>0</v>
      </c>
      <c r="AG285">
        <v>2</v>
      </c>
      <c r="AH285">
        <v>2</v>
      </c>
      <c r="AI285">
        <v>0</v>
      </c>
      <c r="AJ285">
        <v>0</v>
      </c>
      <c r="AK285">
        <v>1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 t="s">
        <v>901</v>
      </c>
      <c r="AV285">
        <v>80.5</v>
      </c>
      <c r="AW285">
        <v>80.69000244140625</v>
      </c>
      <c r="AX285">
        <v>82.44000244140625</v>
      </c>
      <c r="AY285">
        <v>80.319999694824219</v>
      </c>
      <c r="AZ285">
        <v>81.510002136230469</v>
      </c>
      <c r="BA285" s="2">
        <f t="shared" si="88"/>
        <v>2.3547209772886157E-3</v>
      </c>
      <c r="BB285" s="2">
        <f t="shared" si="89"/>
        <v>2.1227558808526226E-2</v>
      </c>
      <c r="BC285" s="2">
        <f t="shared" si="90"/>
        <v>4.585484389478256E-3</v>
      </c>
      <c r="BD285" s="2">
        <f t="shared" si="91"/>
        <v>1.4599465221671326E-2</v>
      </c>
      <c r="BE285">
        <v>3</v>
      </c>
      <c r="BF285">
        <v>23</v>
      </c>
      <c r="BG285">
        <v>89</v>
      </c>
      <c r="BH285">
        <v>34</v>
      </c>
      <c r="BI285">
        <v>4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1</v>
      </c>
      <c r="BP285">
        <v>0</v>
      </c>
      <c r="BQ285">
        <v>1</v>
      </c>
      <c r="BR285">
        <v>0</v>
      </c>
      <c r="BS285">
        <v>1</v>
      </c>
      <c r="BT285">
        <v>3</v>
      </c>
      <c r="BU285">
        <v>1</v>
      </c>
      <c r="BV285">
        <v>3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644</v>
      </c>
      <c r="CN285">
        <v>81.510002136230469</v>
      </c>
      <c r="CO285">
        <v>81.44000244140625</v>
      </c>
      <c r="CP285">
        <v>86.010002136230469</v>
      </c>
      <c r="CQ285">
        <v>81</v>
      </c>
      <c r="CR285">
        <v>84.949996948242188</v>
      </c>
      <c r="CS285" s="2">
        <f t="shared" si="92"/>
        <v>-8.595247142162421E-4</v>
      </c>
      <c r="CT285" s="2">
        <f t="shared" si="93"/>
        <v>5.313335171862732E-2</v>
      </c>
      <c r="CU285" s="2">
        <f t="shared" si="94"/>
        <v>5.4027803071693414E-3</v>
      </c>
      <c r="CV285" s="2">
        <f t="shared" si="95"/>
        <v>4.6497905710918608E-2</v>
      </c>
      <c r="CW285">
        <v>10</v>
      </c>
      <c r="CX285">
        <v>9</v>
      </c>
      <c r="CY285">
        <v>3</v>
      </c>
      <c r="CZ285">
        <v>6</v>
      </c>
      <c r="DA285">
        <v>151</v>
      </c>
      <c r="DB285">
        <v>0</v>
      </c>
      <c r="DC285">
        <v>0</v>
      </c>
      <c r="DD285">
        <v>0</v>
      </c>
      <c r="DE285">
        <v>0</v>
      </c>
      <c r="DF285">
        <v>2</v>
      </c>
      <c r="DG285">
        <v>2</v>
      </c>
      <c r="DH285">
        <v>0</v>
      </c>
      <c r="DI285">
        <v>0</v>
      </c>
      <c r="DJ285">
        <v>1</v>
      </c>
      <c r="DK285">
        <v>1</v>
      </c>
      <c r="DL285">
        <v>5</v>
      </c>
      <c r="DM285">
        <v>1</v>
      </c>
      <c r="DN285">
        <v>5</v>
      </c>
      <c r="DO285">
        <v>1</v>
      </c>
      <c r="DP285">
        <v>0</v>
      </c>
      <c r="DQ285">
        <v>1</v>
      </c>
      <c r="DR285">
        <v>1</v>
      </c>
      <c r="DS285">
        <v>1</v>
      </c>
      <c r="DT285">
        <v>0</v>
      </c>
      <c r="DU285">
        <v>1</v>
      </c>
      <c r="DV285">
        <v>1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 t="s">
        <v>1016</v>
      </c>
      <c r="EF285">
        <v>84.949996948242188</v>
      </c>
      <c r="EG285">
        <v>85.339996337890625</v>
      </c>
      <c r="EH285">
        <v>85.540000915527344</v>
      </c>
      <c r="EI285">
        <v>83.150001525878906</v>
      </c>
      <c r="EJ285">
        <v>83.339996337890625</v>
      </c>
      <c r="EK285" s="2">
        <f t="shared" si="96"/>
        <v>4.5699485163357423E-3</v>
      </c>
      <c r="EL285" s="2">
        <f t="shared" si="97"/>
        <v>2.3381409340201831E-3</v>
      </c>
      <c r="EM285" s="2">
        <f t="shared" si="98"/>
        <v>2.5661997960965133E-2</v>
      </c>
      <c r="EN285" s="2">
        <f t="shared" si="99"/>
        <v>2.2797554638880335E-3</v>
      </c>
      <c r="EO285">
        <v>1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3</v>
      </c>
      <c r="EY285">
        <v>0</v>
      </c>
      <c r="EZ285">
        <v>2</v>
      </c>
      <c r="FA285">
        <v>0</v>
      </c>
      <c r="FB285">
        <v>131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2</v>
      </c>
      <c r="FP285">
        <v>0</v>
      </c>
      <c r="FQ285">
        <v>0</v>
      </c>
      <c r="FR285">
        <v>0</v>
      </c>
      <c r="FS285">
        <v>1</v>
      </c>
      <c r="FT285">
        <v>0</v>
      </c>
      <c r="FU285">
        <v>0</v>
      </c>
      <c r="FV285">
        <v>0</v>
      </c>
      <c r="FW285" t="s">
        <v>1017</v>
      </c>
      <c r="FX285">
        <v>83.339996337890625</v>
      </c>
      <c r="FY285">
        <v>83.279998779296875</v>
      </c>
      <c r="FZ285">
        <v>83.480003356933594</v>
      </c>
      <c r="GA285">
        <v>82.360000610351563</v>
      </c>
      <c r="GB285">
        <v>83.110000610351563</v>
      </c>
      <c r="GC285">
        <v>446</v>
      </c>
      <c r="GD285">
        <v>146</v>
      </c>
      <c r="GE285">
        <v>180</v>
      </c>
      <c r="GF285">
        <v>141</v>
      </c>
      <c r="GG285">
        <v>0</v>
      </c>
      <c r="GH285">
        <v>195</v>
      </c>
      <c r="GI285">
        <v>0</v>
      </c>
      <c r="GJ285">
        <v>157</v>
      </c>
      <c r="GK285">
        <v>8</v>
      </c>
      <c r="GL285">
        <v>134</v>
      </c>
      <c r="GM285">
        <v>5</v>
      </c>
      <c r="GN285">
        <v>132</v>
      </c>
      <c r="GO285">
        <v>2</v>
      </c>
      <c r="GP285">
        <v>1</v>
      </c>
      <c r="GQ285">
        <v>2</v>
      </c>
      <c r="GR285">
        <v>1</v>
      </c>
      <c r="GS285">
        <v>0</v>
      </c>
      <c r="GT285">
        <v>0</v>
      </c>
      <c r="GU285">
        <v>0</v>
      </c>
      <c r="GV285">
        <v>0</v>
      </c>
      <c r="GW285">
        <v>2</v>
      </c>
      <c r="GX285" t="s">
        <v>218</v>
      </c>
      <c r="GY285">
        <v>243767</v>
      </c>
      <c r="GZ285">
        <v>303160</v>
      </c>
      <c r="HA285">
        <v>1.4350000000000001</v>
      </c>
      <c r="HB285">
        <v>3.7090000000000001</v>
      </c>
      <c r="HC285">
        <v>7.05</v>
      </c>
      <c r="HD285">
        <v>4</v>
      </c>
      <c r="HE285">
        <v>0.5474</v>
      </c>
      <c r="HF285" s="2">
        <f t="shared" si="100"/>
        <v>-7.2043179002378999E-4</v>
      </c>
      <c r="HG285" s="2">
        <f t="shared" si="101"/>
        <v>2.3958381599670231E-3</v>
      </c>
      <c r="HH285" s="2">
        <f t="shared" si="102"/>
        <v>1.1047048300077744E-2</v>
      </c>
      <c r="HI285" s="2">
        <f t="shared" si="103"/>
        <v>9.0241847490323268E-3</v>
      </c>
      <c r="HJ285" s="3">
        <f t="shared" si="104"/>
        <v>83.479524178334316</v>
      </c>
      <c r="HK285" t="str">
        <f t="shared" si="105"/>
        <v>SXT</v>
      </c>
    </row>
    <row r="286" spans="1:219" hidden="1" x14ac:dyDescent="0.3">
      <c r="A286">
        <v>277</v>
      </c>
      <c r="B286" t="s">
        <v>1018</v>
      </c>
      <c r="C286">
        <v>10</v>
      </c>
      <c r="D286">
        <v>0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74</v>
      </c>
      <c r="N286">
        <v>12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38</v>
      </c>
      <c r="W286">
        <v>12</v>
      </c>
      <c r="X286">
        <v>12</v>
      </c>
      <c r="Y286">
        <v>22</v>
      </c>
      <c r="Z286">
        <v>45</v>
      </c>
      <c r="AA286">
        <v>0</v>
      </c>
      <c r="AB286">
        <v>0</v>
      </c>
      <c r="AC286">
        <v>0</v>
      </c>
      <c r="AD286">
        <v>0</v>
      </c>
      <c r="AE286">
        <v>13</v>
      </c>
      <c r="AF286">
        <v>0</v>
      </c>
      <c r="AG286">
        <v>12</v>
      </c>
      <c r="AH286">
        <v>0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6</v>
      </c>
      <c r="AP286">
        <v>6</v>
      </c>
      <c r="AQ286">
        <v>1</v>
      </c>
      <c r="AR286">
        <v>0</v>
      </c>
      <c r="AS286">
        <v>1</v>
      </c>
      <c r="AT286">
        <v>1</v>
      </c>
      <c r="AU286" t="s">
        <v>349</v>
      </c>
      <c r="AV286">
        <v>546.469970703125</v>
      </c>
      <c r="AW286">
        <v>547</v>
      </c>
      <c r="AX286">
        <v>558</v>
      </c>
      <c r="AY286">
        <v>543.8499755859375</v>
      </c>
      <c r="AZ286">
        <v>548.489990234375</v>
      </c>
      <c r="BA286" s="2">
        <f t="shared" si="88"/>
        <v>9.6897494858316779E-4</v>
      </c>
      <c r="BB286" s="2">
        <f t="shared" si="89"/>
        <v>1.9713261648745539E-2</v>
      </c>
      <c r="BC286" s="2">
        <f t="shared" si="90"/>
        <v>5.7587283620886831E-3</v>
      </c>
      <c r="BD286" s="2">
        <f t="shared" si="91"/>
        <v>8.4596159110483793E-3</v>
      </c>
      <c r="BE286">
        <v>50</v>
      </c>
      <c r="BF286">
        <v>36</v>
      </c>
      <c r="BG286">
        <v>20</v>
      </c>
      <c r="BH286">
        <v>68</v>
      </c>
      <c r="BI286">
        <v>1</v>
      </c>
      <c r="BJ286">
        <v>1</v>
      </c>
      <c r="BK286">
        <v>89</v>
      </c>
      <c r="BL286">
        <v>1</v>
      </c>
      <c r="BM286">
        <v>1</v>
      </c>
      <c r="BN286">
        <v>21</v>
      </c>
      <c r="BO286">
        <v>7</v>
      </c>
      <c r="BP286">
        <v>2</v>
      </c>
      <c r="BQ286">
        <v>2</v>
      </c>
      <c r="BR286">
        <v>2</v>
      </c>
      <c r="BS286">
        <v>1</v>
      </c>
      <c r="BT286">
        <v>1</v>
      </c>
      <c r="BU286">
        <v>1</v>
      </c>
      <c r="BV286">
        <v>0</v>
      </c>
      <c r="BW286">
        <v>121</v>
      </c>
      <c r="BX286">
        <v>89</v>
      </c>
      <c r="BY286">
        <v>2</v>
      </c>
      <c r="BZ286">
        <v>0</v>
      </c>
      <c r="CA286">
        <v>1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237</v>
      </c>
      <c r="CN286">
        <v>548.489990234375</v>
      </c>
      <c r="CO286">
        <v>553.280029296875</v>
      </c>
      <c r="CP286">
        <v>555.8900146484375</v>
      </c>
      <c r="CQ286">
        <v>549.33001708984375</v>
      </c>
      <c r="CR286">
        <v>552.70001220703125</v>
      </c>
      <c r="CS286" s="2">
        <f t="shared" si="92"/>
        <v>8.6575311033498803E-3</v>
      </c>
      <c r="CT286" s="2">
        <f t="shared" si="93"/>
        <v>4.6951470305023335E-3</v>
      </c>
      <c r="CU286" s="2">
        <f t="shared" si="94"/>
        <v>7.1392640216041414E-3</v>
      </c>
      <c r="CV286" s="2">
        <f t="shared" si="95"/>
        <v>6.0973313601541124E-3</v>
      </c>
      <c r="CW286">
        <v>131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41</v>
      </c>
      <c r="DG286">
        <v>14</v>
      </c>
      <c r="DH286">
        <v>2</v>
      </c>
      <c r="DI286">
        <v>5</v>
      </c>
      <c r="DJ286">
        <v>18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 t="s">
        <v>260</v>
      </c>
      <c r="EF286">
        <v>552.70001220703125</v>
      </c>
      <c r="EG286">
        <v>554</v>
      </c>
      <c r="EH286">
        <v>559.3900146484375</v>
      </c>
      <c r="EI286">
        <v>549.25</v>
      </c>
      <c r="EJ286">
        <v>559.21002197265625</v>
      </c>
      <c r="EK286" s="2">
        <f t="shared" si="96"/>
        <v>2.346548362759493E-3</v>
      </c>
      <c r="EL286" s="2">
        <f t="shared" si="97"/>
        <v>9.6355217420621697E-3</v>
      </c>
      <c r="EM286" s="2">
        <f t="shared" si="98"/>
        <v>8.5740072202166173E-3</v>
      </c>
      <c r="EN286" s="2">
        <f t="shared" si="99"/>
        <v>1.7810878885041292E-2</v>
      </c>
      <c r="EO286">
        <v>54</v>
      </c>
      <c r="EP286">
        <v>110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7</v>
      </c>
      <c r="EY286">
        <v>6</v>
      </c>
      <c r="EZ286">
        <v>3</v>
      </c>
      <c r="FA286">
        <v>4</v>
      </c>
      <c r="FB286">
        <v>17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17</v>
      </c>
      <c r="FJ286">
        <v>0</v>
      </c>
      <c r="FK286">
        <v>0</v>
      </c>
      <c r="FL286">
        <v>0</v>
      </c>
      <c r="FM286">
        <v>1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445</v>
      </c>
      <c r="FX286">
        <v>559.21002197265625</v>
      </c>
      <c r="FY286">
        <v>557.95001220703125</v>
      </c>
      <c r="FZ286">
        <v>565.28997802734375</v>
      </c>
      <c r="GA286">
        <v>553.59002685546875</v>
      </c>
      <c r="GB286">
        <v>562.6300048828125</v>
      </c>
      <c r="GC286">
        <v>556</v>
      </c>
      <c r="GD286">
        <v>280</v>
      </c>
      <c r="GE286">
        <v>295</v>
      </c>
      <c r="GF286">
        <v>117</v>
      </c>
      <c r="GG286">
        <v>1</v>
      </c>
      <c r="GH286">
        <v>69</v>
      </c>
      <c r="GI286">
        <v>0</v>
      </c>
      <c r="GJ286">
        <v>0</v>
      </c>
      <c r="GK286">
        <v>0</v>
      </c>
      <c r="GL286">
        <v>82</v>
      </c>
      <c r="GM286">
        <v>0</v>
      </c>
      <c r="GN286">
        <v>35</v>
      </c>
      <c r="GO286">
        <v>3</v>
      </c>
      <c r="GP286">
        <v>1</v>
      </c>
      <c r="GQ286">
        <v>0</v>
      </c>
      <c r="GR286">
        <v>0</v>
      </c>
      <c r="GS286">
        <v>1</v>
      </c>
      <c r="GT286">
        <v>0</v>
      </c>
      <c r="GU286">
        <v>1</v>
      </c>
      <c r="GV286">
        <v>0</v>
      </c>
      <c r="GW286">
        <v>1.7</v>
      </c>
      <c r="GX286" t="s">
        <v>218</v>
      </c>
      <c r="GY286">
        <v>666550</v>
      </c>
      <c r="GZ286">
        <v>880720</v>
      </c>
      <c r="HA286">
        <v>1.101</v>
      </c>
      <c r="HB286">
        <v>1.21</v>
      </c>
      <c r="HC286">
        <v>3.64</v>
      </c>
      <c r="HD286">
        <v>2</v>
      </c>
      <c r="HE286">
        <v>0</v>
      </c>
      <c r="HF286" s="2">
        <f t="shared" si="100"/>
        <v>-2.2582843230720684E-3</v>
      </c>
      <c r="HG286" s="2">
        <f t="shared" si="101"/>
        <v>1.2984425879840167E-2</v>
      </c>
      <c r="HH286" s="2">
        <f t="shared" si="102"/>
        <v>7.8142938545984197E-3</v>
      </c>
      <c r="HI286" s="2">
        <f t="shared" si="103"/>
        <v>1.6067358564047174E-2</v>
      </c>
      <c r="HJ286" s="3">
        <f t="shared" si="104"/>
        <v>565.19467278518937</v>
      </c>
      <c r="HK286" t="str">
        <f t="shared" si="105"/>
        <v>NOW</v>
      </c>
    </row>
    <row r="287" spans="1:219" hidden="1" x14ac:dyDescent="0.3">
      <c r="A287">
        <v>278</v>
      </c>
      <c r="B287" t="s">
        <v>1019</v>
      </c>
      <c r="C287">
        <v>9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4</v>
      </c>
      <c r="N287">
        <v>8</v>
      </c>
      <c r="O287">
        <v>7</v>
      </c>
      <c r="P287">
        <v>11</v>
      </c>
      <c r="Q287">
        <v>162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1</v>
      </c>
      <c r="X287">
        <v>0</v>
      </c>
      <c r="Y287">
        <v>0</v>
      </c>
      <c r="Z287">
        <v>3</v>
      </c>
      <c r="AA287">
        <v>1</v>
      </c>
      <c r="AB287">
        <v>5</v>
      </c>
      <c r="AC287">
        <v>1</v>
      </c>
      <c r="AD287">
        <v>5</v>
      </c>
      <c r="AE287">
        <v>0</v>
      </c>
      <c r="AF287">
        <v>0</v>
      </c>
      <c r="AG287">
        <v>3</v>
      </c>
      <c r="AH287">
        <v>3</v>
      </c>
      <c r="AI287">
        <v>0</v>
      </c>
      <c r="AJ287">
        <v>0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1020</v>
      </c>
      <c r="AV287">
        <v>117.629997253418</v>
      </c>
      <c r="AW287">
        <v>117.7799987792969</v>
      </c>
      <c r="AX287">
        <v>119.05999755859381</v>
      </c>
      <c r="AY287">
        <v>115.5699996948242</v>
      </c>
      <c r="AZ287">
        <v>115.65000152587891</v>
      </c>
      <c r="BA287" s="2">
        <f t="shared" si="88"/>
        <v>1.2735738447406941E-3</v>
      </c>
      <c r="BB287" s="2">
        <f t="shared" si="89"/>
        <v>1.075087187589574E-2</v>
      </c>
      <c r="BC287" s="2">
        <f t="shared" si="90"/>
        <v>1.8763789330766834E-2</v>
      </c>
      <c r="BD287" s="2">
        <f t="shared" si="91"/>
        <v>6.9175814958200021E-4</v>
      </c>
      <c r="BE287">
        <v>64</v>
      </c>
      <c r="BF287">
        <v>29</v>
      </c>
      <c r="BG287">
        <v>2</v>
      </c>
      <c r="BH287">
        <v>0</v>
      </c>
      <c r="BI287">
        <v>0</v>
      </c>
      <c r="BJ287">
        <v>1</v>
      </c>
      <c r="BK287">
        <v>2</v>
      </c>
      <c r="BL287">
        <v>0</v>
      </c>
      <c r="BM287">
        <v>0</v>
      </c>
      <c r="BN287">
        <v>23</v>
      </c>
      <c r="BO287">
        <v>7</v>
      </c>
      <c r="BP287">
        <v>3</v>
      </c>
      <c r="BQ287">
        <v>2</v>
      </c>
      <c r="BR287">
        <v>82</v>
      </c>
      <c r="BS287">
        <v>1</v>
      </c>
      <c r="BT287">
        <v>0</v>
      </c>
      <c r="BU287">
        <v>0</v>
      </c>
      <c r="BV287">
        <v>0</v>
      </c>
      <c r="BW287">
        <v>31</v>
      </c>
      <c r="BX287">
        <v>2</v>
      </c>
      <c r="BY287">
        <v>5</v>
      </c>
      <c r="BZ287">
        <v>0</v>
      </c>
      <c r="CA287">
        <v>1</v>
      </c>
      <c r="CB287">
        <v>1</v>
      </c>
      <c r="CC287">
        <v>1</v>
      </c>
      <c r="CD287">
        <v>1</v>
      </c>
      <c r="CE287">
        <v>97</v>
      </c>
      <c r="CF287">
        <v>32</v>
      </c>
      <c r="CG287">
        <v>0</v>
      </c>
      <c r="CH287">
        <v>0</v>
      </c>
      <c r="CI287">
        <v>2</v>
      </c>
      <c r="CJ287">
        <v>1</v>
      </c>
      <c r="CK287">
        <v>1</v>
      </c>
      <c r="CL287">
        <v>0</v>
      </c>
      <c r="CM287" t="s">
        <v>1021</v>
      </c>
      <c r="CN287">
        <v>115.65000152587891</v>
      </c>
      <c r="CO287">
        <v>116.30999755859381</v>
      </c>
      <c r="CP287">
        <v>117.120002746582</v>
      </c>
      <c r="CQ287">
        <v>115.4100036621094</v>
      </c>
      <c r="CR287">
        <v>116.9199981689453</v>
      </c>
      <c r="CS287" s="2">
        <f t="shared" si="92"/>
        <v>5.6744565950352932E-3</v>
      </c>
      <c r="CT287" s="2">
        <f t="shared" si="93"/>
        <v>6.916027740716868E-3</v>
      </c>
      <c r="CU287" s="2">
        <f t="shared" si="94"/>
        <v>7.7378893936526083E-3</v>
      </c>
      <c r="CV287" s="2">
        <f t="shared" si="95"/>
        <v>1.2914766767734731E-2</v>
      </c>
      <c r="CW287">
        <v>56</v>
      </c>
      <c r="CX287">
        <v>6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59</v>
      </c>
      <c r="DG287">
        <v>29</v>
      </c>
      <c r="DH287">
        <v>30</v>
      </c>
      <c r="DI287">
        <v>16</v>
      </c>
      <c r="DJ287">
        <v>30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30</v>
      </c>
      <c r="DR287">
        <v>0</v>
      </c>
      <c r="DS287">
        <v>0</v>
      </c>
      <c r="DT287">
        <v>0</v>
      </c>
      <c r="DU287">
        <v>1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 t="s">
        <v>821</v>
      </c>
      <c r="EF287">
        <v>116.9199981689453</v>
      </c>
      <c r="EG287">
        <v>118.90000152587891</v>
      </c>
      <c r="EH287">
        <v>121.6999969482422</v>
      </c>
      <c r="EI287">
        <v>118.4300003051758</v>
      </c>
      <c r="EJ287">
        <v>120.1699981689453</v>
      </c>
      <c r="EK287" s="2">
        <f t="shared" si="96"/>
        <v>1.665267730465636E-2</v>
      </c>
      <c r="EL287" s="2">
        <f t="shared" si="97"/>
        <v>2.3007358197010497E-2</v>
      </c>
      <c r="EM287" s="2">
        <f t="shared" si="98"/>
        <v>3.9529118138893482E-3</v>
      </c>
      <c r="EN287" s="2">
        <f t="shared" si="99"/>
        <v>1.4479469836749637E-2</v>
      </c>
      <c r="EO287">
        <v>1</v>
      </c>
      <c r="EP287">
        <v>12</v>
      </c>
      <c r="EQ287">
        <v>142</v>
      </c>
      <c r="ER287">
        <v>32</v>
      </c>
      <c r="ES287">
        <v>8</v>
      </c>
      <c r="ET287">
        <v>0</v>
      </c>
      <c r="EU287">
        <v>0</v>
      </c>
      <c r="EV287">
        <v>0</v>
      </c>
      <c r="EW287">
        <v>0</v>
      </c>
      <c r="EX287">
        <v>1</v>
      </c>
      <c r="EY287">
        <v>0</v>
      </c>
      <c r="EZ287">
        <v>1</v>
      </c>
      <c r="FA287">
        <v>0</v>
      </c>
      <c r="FB287">
        <v>0</v>
      </c>
      <c r="FC287">
        <v>1</v>
      </c>
      <c r="FD287">
        <v>2</v>
      </c>
      <c r="FE287">
        <v>1</v>
      </c>
      <c r="FF287">
        <v>2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 t="s">
        <v>1022</v>
      </c>
      <c r="FX287">
        <v>120.1699981689453</v>
      </c>
      <c r="FY287">
        <v>120.9599990844727</v>
      </c>
      <c r="FZ287">
        <v>123.3000030517578</v>
      </c>
      <c r="GA287">
        <v>119.4599990844727</v>
      </c>
      <c r="GB287">
        <v>122.36000061035161</v>
      </c>
      <c r="GC287">
        <v>544</v>
      </c>
      <c r="GD287">
        <v>288</v>
      </c>
      <c r="GE287">
        <v>257</v>
      </c>
      <c r="GF287">
        <v>166</v>
      </c>
      <c r="GG287">
        <v>0</v>
      </c>
      <c r="GH287">
        <v>213</v>
      </c>
      <c r="GI287">
        <v>0</v>
      </c>
      <c r="GJ287">
        <v>40</v>
      </c>
      <c r="GK287">
        <v>7</v>
      </c>
      <c r="GL287">
        <v>115</v>
      </c>
      <c r="GM287">
        <v>2</v>
      </c>
      <c r="GN287">
        <v>30</v>
      </c>
      <c r="GO287">
        <v>3</v>
      </c>
      <c r="GP287">
        <v>1</v>
      </c>
      <c r="GQ287">
        <v>2</v>
      </c>
      <c r="GR287">
        <v>0</v>
      </c>
      <c r="GS287">
        <v>1</v>
      </c>
      <c r="GT287">
        <v>0</v>
      </c>
      <c r="GU287">
        <v>0</v>
      </c>
      <c r="GV287">
        <v>0</v>
      </c>
      <c r="GW287">
        <v>2.4</v>
      </c>
      <c r="GX287" t="s">
        <v>218</v>
      </c>
      <c r="GY287">
        <v>3269075</v>
      </c>
      <c r="GZ287">
        <v>2268200</v>
      </c>
      <c r="HA287">
        <v>0.38600000000000001</v>
      </c>
      <c r="HB287">
        <v>0.442</v>
      </c>
      <c r="HC287">
        <v>3.27</v>
      </c>
      <c r="HD287">
        <v>4.96</v>
      </c>
      <c r="HE287">
        <v>1.6713</v>
      </c>
      <c r="HF287" s="2">
        <f t="shared" si="100"/>
        <v>6.5310922743617716E-3</v>
      </c>
      <c r="HG287" s="2">
        <f t="shared" si="101"/>
        <v>1.897813389593217E-2</v>
      </c>
      <c r="HH287" s="2">
        <f t="shared" si="102"/>
        <v>1.2400793744653305E-2</v>
      </c>
      <c r="HI287" s="2">
        <f t="shared" si="103"/>
        <v>2.3700568089352947E-2</v>
      </c>
      <c r="HJ287" s="3">
        <f t="shared" si="104"/>
        <v>123.25559414314965</v>
      </c>
      <c r="HK287" t="str">
        <f t="shared" si="105"/>
        <v>SPG</v>
      </c>
    </row>
    <row r="288" spans="1:219" hidden="1" x14ac:dyDescent="0.3">
      <c r="A288">
        <v>279</v>
      </c>
      <c r="B288" t="s">
        <v>1023</v>
      </c>
      <c r="C288">
        <v>10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6</v>
      </c>
      <c r="N288">
        <v>23</v>
      </c>
      <c r="O288">
        <v>64</v>
      </c>
      <c r="P288">
        <v>80</v>
      </c>
      <c r="Q288">
        <v>8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1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 t="s">
        <v>950</v>
      </c>
      <c r="AV288">
        <v>33.849998474121087</v>
      </c>
      <c r="AW288">
        <v>34</v>
      </c>
      <c r="AX288">
        <v>34.650001525878913</v>
      </c>
      <c r="AY288">
        <v>33.919998168945313</v>
      </c>
      <c r="AZ288">
        <v>33.939998626708977</v>
      </c>
      <c r="BA288" s="2">
        <f t="shared" si="88"/>
        <v>4.4118095846739092E-3</v>
      </c>
      <c r="BB288" s="2">
        <f t="shared" si="89"/>
        <v>1.8759061969837121E-2</v>
      </c>
      <c r="BC288" s="2">
        <f t="shared" si="90"/>
        <v>2.3529950310202663E-3</v>
      </c>
      <c r="BD288" s="2">
        <f t="shared" si="91"/>
        <v>5.8928870279695289E-4</v>
      </c>
      <c r="BE288">
        <v>59</v>
      </c>
      <c r="BF288">
        <v>75</v>
      </c>
      <c r="BG288">
        <v>43</v>
      </c>
      <c r="BH288">
        <v>8</v>
      </c>
      <c r="BI288">
        <v>0</v>
      </c>
      <c r="BJ288">
        <v>1</v>
      </c>
      <c r="BK288">
        <v>51</v>
      </c>
      <c r="BL288">
        <v>0</v>
      </c>
      <c r="BM288">
        <v>0</v>
      </c>
      <c r="BN288">
        <v>20</v>
      </c>
      <c r="BO288">
        <v>1</v>
      </c>
      <c r="BP288">
        <v>0</v>
      </c>
      <c r="BQ288">
        <v>0</v>
      </c>
      <c r="BR288">
        <v>0</v>
      </c>
      <c r="BS288">
        <v>1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 t="s">
        <v>400</v>
      </c>
      <c r="CN288">
        <v>33.939998626708977</v>
      </c>
      <c r="CO288">
        <v>34.130001068115227</v>
      </c>
      <c r="CP288">
        <v>34.150001525878913</v>
      </c>
      <c r="CQ288">
        <v>33.389999389648438</v>
      </c>
      <c r="CR288">
        <v>33.639999389648438</v>
      </c>
      <c r="CS288" s="2">
        <f t="shared" si="92"/>
        <v>5.5670212557875631E-3</v>
      </c>
      <c r="CT288" s="2">
        <f t="shared" si="93"/>
        <v>5.8566491566713896E-4</v>
      </c>
      <c r="CU288" s="2">
        <f t="shared" si="94"/>
        <v>2.1681853363846204E-2</v>
      </c>
      <c r="CV288" s="2">
        <f t="shared" si="95"/>
        <v>7.4316291479163965E-3</v>
      </c>
      <c r="CW288">
        <v>1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3</v>
      </c>
      <c r="DI288">
        <v>2</v>
      </c>
      <c r="DJ288">
        <v>173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0</v>
      </c>
      <c r="EA288">
        <v>1</v>
      </c>
      <c r="EB288">
        <v>0</v>
      </c>
      <c r="EC288">
        <v>0</v>
      </c>
      <c r="ED288">
        <v>0</v>
      </c>
      <c r="EE288" t="s">
        <v>836</v>
      </c>
      <c r="EF288">
        <v>33.639999389648438</v>
      </c>
      <c r="EG288">
        <v>33.75</v>
      </c>
      <c r="EH288">
        <v>34.349998474121087</v>
      </c>
      <c r="EI288">
        <v>33.450000762939453</v>
      </c>
      <c r="EJ288">
        <v>34.319999694824219</v>
      </c>
      <c r="EK288" s="2">
        <f t="shared" si="96"/>
        <v>3.2592773437499778E-3</v>
      </c>
      <c r="EL288" s="2">
        <f t="shared" si="97"/>
        <v>1.7467205262705288E-2</v>
      </c>
      <c r="EM288" s="2">
        <f t="shared" si="98"/>
        <v>8.8888662832754539E-3</v>
      </c>
      <c r="EN288" s="2">
        <f t="shared" si="99"/>
        <v>2.5349619452822103E-2</v>
      </c>
      <c r="EO288">
        <v>31</v>
      </c>
      <c r="EP288">
        <v>5</v>
      </c>
      <c r="EQ288">
        <v>53</v>
      </c>
      <c r="ER288">
        <v>18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21</v>
      </c>
      <c r="EY288">
        <v>13</v>
      </c>
      <c r="EZ288">
        <v>12</v>
      </c>
      <c r="FA288">
        <v>6</v>
      </c>
      <c r="FB288">
        <v>15</v>
      </c>
      <c r="FC288">
        <v>1</v>
      </c>
      <c r="FD288">
        <v>67</v>
      </c>
      <c r="FE288">
        <v>0</v>
      </c>
      <c r="FF288">
        <v>0</v>
      </c>
      <c r="FG288">
        <v>1</v>
      </c>
      <c r="FH288">
        <v>0</v>
      </c>
      <c r="FI288">
        <v>15</v>
      </c>
      <c r="FJ288">
        <v>15</v>
      </c>
      <c r="FK288">
        <v>1</v>
      </c>
      <c r="FL288">
        <v>0</v>
      </c>
      <c r="FM288">
        <v>1</v>
      </c>
      <c r="FN288">
        <v>1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469</v>
      </c>
      <c r="FX288">
        <v>34.319999694824219</v>
      </c>
      <c r="FY288">
        <v>34.400001525878913</v>
      </c>
      <c r="FZ288">
        <v>34.430000305175781</v>
      </c>
      <c r="GA288">
        <v>33.709999084472663</v>
      </c>
      <c r="GB288">
        <v>34.139999389648438</v>
      </c>
      <c r="GC288">
        <v>474</v>
      </c>
      <c r="GD288">
        <v>267</v>
      </c>
      <c r="GE288">
        <v>108</v>
      </c>
      <c r="GF288">
        <v>245</v>
      </c>
      <c r="GG288">
        <v>0</v>
      </c>
      <c r="GH288">
        <v>114</v>
      </c>
      <c r="GI288">
        <v>0</v>
      </c>
      <c r="GJ288">
        <v>18</v>
      </c>
      <c r="GK288">
        <v>1</v>
      </c>
      <c r="GL288">
        <v>188</v>
      </c>
      <c r="GM288">
        <v>0</v>
      </c>
      <c r="GN288">
        <v>188</v>
      </c>
      <c r="GO288">
        <v>1</v>
      </c>
      <c r="GP288">
        <v>1</v>
      </c>
      <c r="GQ288">
        <v>1</v>
      </c>
      <c r="GR288">
        <v>1</v>
      </c>
      <c r="GS288">
        <v>0</v>
      </c>
      <c r="GT288">
        <v>0</v>
      </c>
      <c r="GU288">
        <v>0</v>
      </c>
      <c r="GV288">
        <v>0</v>
      </c>
      <c r="GW288">
        <v>2.2000000000000002</v>
      </c>
      <c r="GX288" t="s">
        <v>218</v>
      </c>
      <c r="GY288">
        <v>331292</v>
      </c>
      <c r="GZ288">
        <v>494620</v>
      </c>
      <c r="HA288">
        <v>2.3420000000000001</v>
      </c>
      <c r="HB288">
        <v>3.589</v>
      </c>
      <c r="HC288">
        <v>2.0099999999999998</v>
      </c>
      <c r="HD288">
        <v>3.79</v>
      </c>
      <c r="HE288">
        <v>0</v>
      </c>
      <c r="HF288" s="2">
        <f t="shared" si="100"/>
        <v>2.3256345205249218E-3</v>
      </c>
      <c r="HG288" s="2">
        <f t="shared" si="101"/>
        <v>8.7129767734439589E-4</v>
      </c>
      <c r="HH288" s="2">
        <f t="shared" si="102"/>
        <v>2.0058209616274691E-2</v>
      </c>
      <c r="HI288" s="2">
        <f t="shared" si="103"/>
        <v>1.2595205414858701E-2</v>
      </c>
      <c r="HJ288" s="3">
        <f t="shared" si="104"/>
        <v>34.429974167309055</v>
      </c>
      <c r="HK288" t="str">
        <f t="shared" si="105"/>
        <v>SMPL</v>
      </c>
    </row>
    <row r="289" spans="1:219" hidden="1" x14ac:dyDescent="0.3">
      <c r="A289">
        <v>280</v>
      </c>
      <c r="B289" t="s">
        <v>1024</v>
      </c>
      <c r="C289">
        <v>9</v>
      </c>
      <c r="D289">
        <v>1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9</v>
      </c>
      <c r="N289">
        <v>4</v>
      </c>
      <c r="O289">
        <v>42</v>
      </c>
      <c r="P289">
        <v>122</v>
      </c>
      <c r="Q289">
        <v>11</v>
      </c>
      <c r="R289">
        <v>0</v>
      </c>
      <c r="S289">
        <v>0</v>
      </c>
      <c r="T289">
        <v>0</v>
      </c>
      <c r="U289">
        <v>0</v>
      </c>
      <c r="V289">
        <v>4</v>
      </c>
      <c r="W289">
        <v>0</v>
      </c>
      <c r="X289">
        <v>0</v>
      </c>
      <c r="Y289">
        <v>1</v>
      </c>
      <c r="Z289">
        <v>5</v>
      </c>
      <c r="AA289">
        <v>1</v>
      </c>
      <c r="AB289">
        <v>10</v>
      </c>
      <c r="AC289">
        <v>1</v>
      </c>
      <c r="AD289">
        <v>10</v>
      </c>
      <c r="AE289">
        <v>0</v>
      </c>
      <c r="AF289">
        <v>0</v>
      </c>
      <c r="AG289">
        <v>5</v>
      </c>
      <c r="AH289">
        <v>5</v>
      </c>
      <c r="AI289">
        <v>0</v>
      </c>
      <c r="AJ289">
        <v>0</v>
      </c>
      <c r="AK289">
        <v>1</v>
      </c>
      <c r="AL289">
        <v>1</v>
      </c>
      <c r="AM289">
        <v>1</v>
      </c>
      <c r="AN289">
        <v>0</v>
      </c>
      <c r="AO289">
        <v>3</v>
      </c>
      <c r="AP289">
        <v>3</v>
      </c>
      <c r="AQ289">
        <v>1</v>
      </c>
      <c r="AR289">
        <v>0</v>
      </c>
      <c r="AS289">
        <v>1</v>
      </c>
      <c r="AT289">
        <v>1</v>
      </c>
      <c r="AU289" t="s">
        <v>650</v>
      </c>
      <c r="AV289">
        <v>44.169998168945313</v>
      </c>
      <c r="AW289">
        <v>44.169998168945313</v>
      </c>
      <c r="AX289">
        <v>45.380001068115227</v>
      </c>
      <c r="AY289">
        <v>44.080001831054688</v>
      </c>
      <c r="AZ289">
        <v>44.509998321533203</v>
      </c>
      <c r="BA289" s="2">
        <f t="shared" si="88"/>
        <v>0</v>
      </c>
      <c r="BB289" s="2">
        <f t="shared" si="89"/>
        <v>2.666379177368694E-2</v>
      </c>
      <c r="BC289" s="2">
        <f t="shared" si="90"/>
        <v>2.0374992443150663E-3</v>
      </c>
      <c r="BD289" s="2">
        <f t="shared" si="91"/>
        <v>9.6606719095401195E-3</v>
      </c>
      <c r="BE289">
        <v>8</v>
      </c>
      <c r="BF289">
        <v>22</v>
      </c>
      <c r="BG289">
        <v>53</v>
      </c>
      <c r="BH289">
        <v>54</v>
      </c>
      <c r="BI289">
        <v>58</v>
      </c>
      <c r="BJ289">
        <v>0</v>
      </c>
      <c r="BK289">
        <v>0</v>
      </c>
      <c r="BL289">
        <v>0</v>
      </c>
      <c r="BM289">
        <v>0</v>
      </c>
      <c r="BN289">
        <v>5</v>
      </c>
      <c r="BO289">
        <v>1</v>
      </c>
      <c r="BP289">
        <v>0</v>
      </c>
      <c r="BQ289">
        <v>0</v>
      </c>
      <c r="BR289">
        <v>0</v>
      </c>
      <c r="BS289">
        <v>1</v>
      </c>
      <c r="BT289">
        <v>6</v>
      </c>
      <c r="BU289">
        <v>1</v>
      </c>
      <c r="BV289">
        <v>6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 t="s">
        <v>260</v>
      </c>
      <c r="CN289">
        <v>44.509998321533203</v>
      </c>
      <c r="CO289">
        <v>50.130001068115227</v>
      </c>
      <c r="CP289">
        <v>53.139999389648438</v>
      </c>
      <c r="CQ289">
        <v>49.709999084472663</v>
      </c>
      <c r="CR289">
        <v>51.900001525878913</v>
      </c>
      <c r="CS289" s="2">
        <f t="shared" si="92"/>
        <v>0.1121085702540825</v>
      </c>
      <c r="CT289" s="2">
        <f t="shared" si="93"/>
        <v>5.664279932452454E-2</v>
      </c>
      <c r="CU289" s="2">
        <f t="shared" si="94"/>
        <v>8.3782560281990826E-3</v>
      </c>
      <c r="CV289" s="2">
        <f t="shared" si="95"/>
        <v>4.2196577591895656E-2</v>
      </c>
      <c r="CW289">
        <v>0</v>
      </c>
      <c r="CX289">
        <v>3</v>
      </c>
      <c r="CY289">
        <v>5</v>
      </c>
      <c r="CZ289">
        <v>26</v>
      </c>
      <c r="DA289">
        <v>161</v>
      </c>
      <c r="DB289">
        <v>1</v>
      </c>
      <c r="DC289">
        <v>18</v>
      </c>
      <c r="DD289">
        <v>1</v>
      </c>
      <c r="DE289">
        <v>14</v>
      </c>
      <c r="DF289">
        <v>2</v>
      </c>
      <c r="DG289">
        <v>0</v>
      </c>
      <c r="DH289">
        <v>0</v>
      </c>
      <c r="DI289">
        <v>0</v>
      </c>
      <c r="DJ289">
        <v>1</v>
      </c>
      <c r="DK289">
        <v>2</v>
      </c>
      <c r="DL289">
        <v>3</v>
      </c>
      <c r="DM289">
        <v>2</v>
      </c>
      <c r="DN289">
        <v>3</v>
      </c>
      <c r="DO289">
        <v>0</v>
      </c>
      <c r="DP289">
        <v>0</v>
      </c>
      <c r="DQ289">
        <v>1</v>
      </c>
      <c r="DR289">
        <v>1</v>
      </c>
      <c r="DS289">
        <v>0</v>
      </c>
      <c r="DT289">
        <v>0</v>
      </c>
      <c r="DU289">
        <v>1</v>
      </c>
      <c r="DV289">
        <v>1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 t="s">
        <v>1025</v>
      </c>
      <c r="EF289">
        <v>51.900001525878913</v>
      </c>
      <c r="EG289">
        <v>52.209999084472663</v>
      </c>
      <c r="EH289">
        <v>52.810001373291023</v>
      </c>
      <c r="EI289">
        <v>48.599998474121087</v>
      </c>
      <c r="EJ289">
        <v>48.75</v>
      </c>
      <c r="EK289" s="2">
        <f t="shared" si="96"/>
        <v>5.9375131972745354E-3</v>
      </c>
      <c r="EL289" s="2">
        <f t="shared" si="97"/>
        <v>1.136152761249154E-2</v>
      </c>
      <c r="EM289" s="2">
        <f t="shared" si="98"/>
        <v>6.9143855078618421E-2</v>
      </c>
      <c r="EN289" s="2">
        <f t="shared" si="99"/>
        <v>3.0769543770033936E-3</v>
      </c>
      <c r="EO289">
        <v>1</v>
      </c>
      <c r="EP289">
        <v>0</v>
      </c>
      <c r="EQ289">
        <v>4</v>
      </c>
      <c r="ER289">
        <v>0</v>
      </c>
      <c r="ES289">
        <v>0</v>
      </c>
      <c r="ET289">
        <v>1</v>
      </c>
      <c r="EU289">
        <v>4</v>
      </c>
      <c r="EV289">
        <v>0</v>
      </c>
      <c r="EW289">
        <v>0</v>
      </c>
      <c r="EX289">
        <v>2</v>
      </c>
      <c r="EY289">
        <v>0</v>
      </c>
      <c r="EZ289">
        <v>0</v>
      </c>
      <c r="FA289">
        <v>1</v>
      </c>
      <c r="FB289">
        <v>190</v>
      </c>
      <c r="FC289">
        <v>1</v>
      </c>
      <c r="FD289">
        <v>0</v>
      </c>
      <c r="FE289">
        <v>0</v>
      </c>
      <c r="FF289">
        <v>0</v>
      </c>
      <c r="FG289">
        <v>4</v>
      </c>
      <c r="FH289">
        <v>4</v>
      </c>
      <c r="FI289">
        <v>1</v>
      </c>
      <c r="FJ289">
        <v>0</v>
      </c>
      <c r="FK289">
        <v>1</v>
      </c>
      <c r="FL289">
        <v>1</v>
      </c>
      <c r="FM289">
        <v>1</v>
      </c>
      <c r="FN289">
        <v>1</v>
      </c>
      <c r="FO289">
        <v>6</v>
      </c>
      <c r="FP289">
        <v>4</v>
      </c>
      <c r="FQ289">
        <v>0</v>
      </c>
      <c r="FR289">
        <v>0</v>
      </c>
      <c r="FS289">
        <v>1</v>
      </c>
      <c r="FT289">
        <v>1</v>
      </c>
      <c r="FU289">
        <v>0</v>
      </c>
      <c r="FV289">
        <v>0</v>
      </c>
      <c r="FW289" t="s">
        <v>1026</v>
      </c>
      <c r="FX289">
        <v>48.75</v>
      </c>
      <c r="FY289">
        <v>48.75</v>
      </c>
      <c r="FZ289">
        <v>50.439998626708977</v>
      </c>
      <c r="GA289">
        <v>48.740001678466797</v>
      </c>
      <c r="GB289">
        <v>49.330001831054688</v>
      </c>
      <c r="GC289">
        <v>583</v>
      </c>
      <c r="GD289">
        <v>212</v>
      </c>
      <c r="GE289">
        <v>200</v>
      </c>
      <c r="GF289">
        <v>196</v>
      </c>
      <c r="GG289">
        <v>14</v>
      </c>
      <c r="GH289">
        <v>432</v>
      </c>
      <c r="GI289">
        <v>14</v>
      </c>
      <c r="GJ289">
        <v>187</v>
      </c>
      <c r="GK289">
        <v>19</v>
      </c>
      <c r="GL289">
        <v>196</v>
      </c>
      <c r="GM289">
        <v>3</v>
      </c>
      <c r="GN289">
        <v>191</v>
      </c>
      <c r="GO289">
        <v>3</v>
      </c>
      <c r="GP289">
        <v>2</v>
      </c>
      <c r="GQ289">
        <v>3</v>
      </c>
      <c r="GR289">
        <v>2</v>
      </c>
      <c r="GS289">
        <v>1</v>
      </c>
      <c r="GT289">
        <v>0</v>
      </c>
      <c r="GU289">
        <v>1</v>
      </c>
      <c r="GV289">
        <v>0</v>
      </c>
      <c r="GW289">
        <v>2.2000000000000002</v>
      </c>
      <c r="GX289" t="s">
        <v>218</v>
      </c>
      <c r="GY289">
        <v>5543906</v>
      </c>
      <c r="GZ289">
        <v>4208940</v>
      </c>
      <c r="HA289">
        <v>1.778</v>
      </c>
      <c r="HB289">
        <v>2.7250000000000001</v>
      </c>
      <c r="HC289">
        <v>0.32</v>
      </c>
      <c r="HD289">
        <v>2.94</v>
      </c>
      <c r="HE289">
        <v>0</v>
      </c>
      <c r="HF289" s="2">
        <f t="shared" si="100"/>
        <v>0</v>
      </c>
      <c r="HG289" s="2">
        <f t="shared" si="101"/>
        <v>3.3505128325163946E-2</v>
      </c>
      <c r="HH289" s="2">
        <f t="shared" si="102"/>
        <v>2.050937750400772E-4</v>
      </c>
      <c r="HI289" s="2">
        <f t="shared" si="103"/>
        <v>1.1960270234907422E-2</v>
      </c>
      <c r="HJ289" s="3">
        <f t="shared" si="104"/>
        <v>50.38337500585174</v>
      </c>
      <c r="HK289" t="str">
        <f t="shared" si="105"/>
        <v>SKX</v>
      </c>
    </row>
    <row r="290" spans="1:219" hidden="1" x14ac:dyDescent="0.3">
      <c r="A290">
        <v>281</v>
      </c>
      <c r="B290" t="s">
        <v>1027</v>
      </c>
      <c r="C290">
        <v>9</v>
      </c>
      <c r="D290">
        <v>0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11</v>
      </c>
      <c r="N290">
        <v>29</v>
      </c>
      <c r="O290">
        <v>64</v>
      </c>
      <c r="P290">
        <v>43</v>
      </c>
      <c r="Q290">
        <v>46</v>
      </c>
      <c r="R290">
        <v>1</v>
      </c>
      <c r="S290">
        <v>1</v>
      </c>
      <c r="T290">
        <v>0</v>
      </c>
      <c r="U290">
        <v>0</v>
      </c>
      <c r="V290">
        <v>6</v>
      </c>
      <c r="W290">
        <v>3</v>
      </c>
      <c r="X290">
        <v>1</v>
      </c>
      <c r="Y290">
        <v>0</v>
      </c>
      <c r="Z290">
        <v>0</v>
      </c>
      <c r="AA290">
        <v>2</v>
      </c>
      <c r="AB290">
        <v>10</v>
      </c>
      <c r="AC290">
        <v>1</v>
      </c>
      <c r="AD290">
        <v>10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554</v>
      </c>
      <c r="AV290">
        <v>71.419998168945313</v>
      </c>
      <c r="AW290">
        <v>70.5</v>
      </c>
      <c r="AX290">
        <v>72.589996337890625</v>
      </c>
      <c r="AY290">
        <v>68.360000610351563</v>
      </c>
      <c r="AZ290">
        <v>69.550003051757813</v>
      </c>
      <c r="BA290" s="2">
        <f t="shared" si="88"/>
        <v>-1.3049619417663916E-2</v>
      </c>
      <c r="BB290" s="2">
        <f t="shared" si="89"/>
        <v>2.8791795609992121E-2</v>
      </c>
      <c r="BC290" s="2">
        <f t="shared" si="90"/>
        <v>3.035460127160905E-2</v>
      </c>
      <c r="BD290" s="2">
        <f t="shared" si="91"/>
        <v>1.7110027163056651E-2</v>
      </c>
      <c r="BE290">
        <v>27</v>
      </c>
      <c r="BF290">
        <v>30</v>
      </c>
      <c r="BG290">
        <v>18</v>
      </c>
      <c r="BH290">
        <v>11</v>
      </c>
      <c r="BI290">
        <v>18</v>
      </c>
      <c r="BJ290">
        <v>1</v>
      </c>
      <c r="BK290">
        <v>47</v>
      </c>
      <c r="BL290">
        <v>1</v>
      </c>
      <c r="BM290">
        <v>18</v>
      </c>
      <c r="BN290">
        <v>8</v>
      </c>
      <c r="BO290">
        <v>3</v>
      </c>
      <c r="BP290">
        <v>3</v>
      </c>
      <c r="BQ290">
        <v>0</v>
      </c>
      <c r="BR290">
        <v>85</v>
      </c>
      <c r="BS290">
        <v>1</v>
      </c>
      <c r="BT290">
        <v>5</v>
      </c>
      <c r="BU290">
        <v>1</v>
      </c>
      <c r="BV290">
        <v>5</v>
      </c>
      <c r="BW290">
        <v>77</v>
      </c>
      <c r="BX290">
        <v>47</v>
      </c>
      <c r="BY290">
        <v>3</v>
      </c>
      <c r="BZ290">
        <v>3</v>
      </c>
      <c r="CA290">
        <v>3</v>
      </c>
      <c r="CB290">
        <v>1</v>
      </c>
      <c r="CC290">
        <v>2</v>
      </c>
      <c r="CD290">
        <v>1</v>
      </c>
      <c r="CE290">
        <v>106</v>
      </c>
      <c r="CF290">
        <v>77</v>
      </c>
      <c r="CG290">
        <v>0</v>
      </c>
      <c r="CH290">
        <v>0</v>
      </c>
      <c r="CI290">
        <v>1</v>
      </c>
      <c r="CJ290">
        <v>1</v>
      </c>
      <c r="CK290">
        <v>0</v>
      </c>
      <c r="CL290">
        <v>0</v>
      </c>
      <c r="CM290" t="s">
        <v>1028</v>
      </c>
      <c r="CN290">
        <v>69.550003051757813</v>
      </c>
      <c r="CO290">
        <v>69.819999694824219</v>
      </c>
      <c r="CP290">
        <v>71.639999389648438</v>
      </c>
      <c r="CQ290">
        <v>69.629997253417969</v>
      </c>
      <c r="CR290">
        <v>71.25</v>
      </c>
      <c r="CS290" s="2">
        <f t="shared" si="92"/>
        <v>3.867038731689143E-3</v>
      </c>
      <c r="CT290" s="2">
        <f t="shared" si="93"/>
        <v>2.5404797743300955E-2</v>
      </c>
      <c r="CU290" s="2">
        <f t="shared" si="94"/>
        <v>2.7213182789562751E-3</v>
      </c>
      <c r="CV290" s="2">
        <f t="shared" si="95"/>
        <v>2.2736880653782876E-2</v>
      </c>
      <c r="CW290">
        <v>19</v>
      </c>
      <c r="CX290">
        <v>106</v>
      </c>
      <c r="CY290">
        <v>30</v>
      </c>
      <c r="CZ290">
        <v>19</v>
      </c>
      <c r="DA290">
        <v>20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2</v>
      </c>
      <c r="DH290">
        <v>0</v>
      </c>
      <c r="DI290">
        <v>0</v>
      </c>
      <c r="DJ290">
        <v>0</v>
      </c>
      <c r="DK290">
        <v>1</v>
      </c>
      <c r="DL290">
        <v>2</v>
      </c>
      <c r="DM290">
        <v>1</v>
      </c>
      <c r="DN290">
        <v>2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 t="s">
        <v>645</v>
      </c>
      <c r="EF290">
        <v>71.25</v>
      </c>
      <c r="EG290">
        <v>72.099998474121094</v>
      </c>
      <c r="EH290">
        <v>73.580001831054688</v>
      </c>
      <c r="EI290">
        <v>71.650001525878906</v>
      </c>
      <c r="EJ290">
        <v>72.510002136230469</v>
      </c>
      <c r="EK290" s="2">
        <f t="shared" si="96"/>
        <v>1.1789160778223673E-2</v>
      </c>
      <c r="EL290" s="2">
        <f t="shared" si="97"/>
        <v>2.0114206579279426E-2</v>
      </c>
      <c r="EM290" s="2">
        <f t="shared" si="98"/>
        <v>6.2412892893985994E-3</v>
      </c>
      <c r="EN290" s="2">
        <f t="shared" si="99"/>
        <v>1.1860441111776643E-2</v>
      </c>
      <c r="EO290">
        <v>3</v>
      </c>
      <c r="EP290">
        <v>37</v>
      </c>
      <c r="EQ290">
        <v>120</v>
      </c>
      <c r="ER290">
        <v>25</v>
      </c>
      <c r="ES290">
        <v>4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1</v>
      </c>
      <c r="EZ290">
        <v>0</v>
      </c>
      <c r="FA290">
        <v>0</v>
      </c>
      <c r="FB290">
        <v>1</v>
      </c>
      <c r="FC290">
        <v>1</v>
      </c>
      <c r="FD290">
        <v>2</v>
      </c>
      <c r="FE290">
        <v>1</v>
      </c>
      <c r="FF290">
        <v>0</v>
      </c>
      <c r="FG290">
        <v>0</v>
      </c>
      <c r="FH290">
        <v>0</v>
      </c>
      <c r="FI290">
        <v>1</v>
      </c>
      <c r="FJ290">
        <v>1</v>
      </c>
      <c r="FK290">
        <v>0</v>
      </c>
      <c r="FL290">
        <v>0</v>
      </c>
      <c r="FM290">
        <v>1</v>
      </c>
      <c r="FN290">
        <v>1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 t="s">
        <v>1029</v>
      </c>
      <c r="FX290">
        <v>72.510002136230469</v>
      </c>
      <c r="FY290">
        <v>72.550003051757813</v>
      </c>
      <c r="FZ290">
        <v>74.269996643066406</v>
      </c>
      <c r="GA290">
        <v>71.779998779296875</v>
      </c>
      <c r="GB290">
        <v>74.010002136230469</v>
      </c>
      <c r="GC290">
        <v>680</v>
      </c>
      <c r="GD290">
        <v>113</v>
      </c>
      <c r="GE290">
        <v>383</v>
      </c>
      <c r="GF290">
        <v>4</v>
      </c>
      <c r="GG290">
        <v>18</v>
      </c>
      <c r="GH290">
        <v>186</v>
      </c>
      <c r="GI290">
        <v>0</v>
      </c>
      <c r="GJ290">
        <v>68</v>
      </c>
      <c r="GK290">
        <v>17</v>
      </c>
      <c r="GL290">
        <v>86</v>
      </c>
      <c r="GM290">
        <v>2</v>
      </c>
      <c r="GN290">
        <v>1</v>
      </c>
      <c r="GO290">
        <v>3</v>
      </c>
      <c r="GP290">
        <v>1</v>
      </c>
      <c r="GQ290">
        <v>2</v>
      </c>
      <c r="GR290">
        <v>1</v>
      </c>
      <c r="GS290">
        <v>0</v>
      </c>
      <c r="GT290">
        <v>0</v>
      </c>
      <c r="GU290">
        <v>0</v>
      </c>
      <c r="GV290">
        <v>0</v>
      </c>
      <c r="GW290">
        <v>2.9</v>
      </c>
      <c r="GX290" t="s">
        <v>281</v>
      </c>
      <c r="GY290">
        <v>588998</v>
      </c>
      <c r="GZ290">
        <v>1138420</v>
      </c>
      <c r="HA290">
        <v>4.0910000000000002</v>
      </c>
      <c r="HB290">
        <v>4.6669999999999998</v>
      </c>
      <c r="HC290">
        <v>9.1199999999999992</v>
      </c>
      <c r="HD290">
        <v>5.76</v>
      </c>
      <c r="HE290">
        <v>0.60750000000000004</v>
      </c>
      <c r="HF290" s="2">
        <f t="shared" si="100"/>
        <v>5.5135649682613863E-4</v>
      </c>
      <c r="HG290" s="2">
        <f t="shared" si="101"/>
        <v>2.3158659876809984E-2</v>
      </c>
      <c r="HH290" s="2">
        <f t="shared" si="102"/>
        <v>1.0613428533029934E-2</v>
      </c>
      <c r="HI290" s="2">
        <f t="shared" si="103"/>
        <v>3.013110785794626E-2</v>
      </c>
      <c r="HJ290" s="3">
        <f t="shared" si="104"/>
        <v>74.230163896495</v>
      </c>
      <c r="HK290" t="str">
        <f t="shared" si="105"/>
        <v>SLG</v>
      </c>
    </row>
    <row r="291" spans="1:219" hidden="1" x14ac:dyDescent="0.3">
      <c r="A291">
        <v>282</v>
      </c>
      <c r="B291" t="s">
        <v>1030</v>
      </c>
      <c r="C291">
        <v>11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6</v>
      </c>
      <c r="N291">
        <v>47</v>
      </c>
      <c r="O291">
        <v>108</v>
      </c>
      <c r="P291">
        <v>13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320</v>
      </c>
      <c r="AV291">
        <v>65.370002746582031</v>
      </c>
      <c r="AW291">
        <v>65.279998779296875</v>
      </c>
      <c r="AX291">
        <v>65.489997863769531</v>
      </c>
      <c r="AY291">
        <v>63.270000457763672</v>
      </c>
      <c r="AZ291">
        <v>64.349998474121094</v>
      </c>
      <c r="BA291" s="2">
        <f t="shared" si="88"/>
        <v>-1.3787372697331435E-3</v>
      </c>
      <c r="BB291" s="2">
        <f t="shared" si="89"/>
        <v>3.2065825518805546E-3</v>
      </c>
      <c r="BC291" s="2">
        <f t="shared" si="90"/>
        <v>3.0790416040428314E-2</v>
      </c>
      <c r="BD291" s="2">
        <f t="shared" si="91"/>
        <v>1.6783186355346258E-2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186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1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0</v>
      </c>
      <c r="CM291" t="s">
        <v>1031</v>
      </c>
      <c r="CN291">
        <v>64.349998474121094</v>
      </c>
      <c r="CO291">
        <v>64.900001525878906</v>
      </c>
      <c r="CP291">
        <v>65.699996948242188</v>
      </c>
      <c r="CQ291">
        <v>64.55999755859375</v>
      </c>
      <c r="CR291">
        <v>65.419998168945313</v>
      </c>
      <c r="CS291" s="2">
        <f t="shared" si="92"/>
        <v>8.4746230944000578E-3</v>
      </c>
      <c r="CT291" s="2">
        <f t="shared" si="93"/>
        <v>1.217649101252638E-2</v>
      </c>
      <c r="CU291" s="2">
        <f t="shared" si="94"/>
        <v>5.238889973670946E-3</v>
      </c>
      <c r="CV291" s="2">
        <f t="shared" si="95"/>
        <v>1.314583666191238E-2</v>
      </c>
      <c r="CW291">
        <v>50</v>
      </c>
      <c r="CX291">
        <v>104</v>
      </c>
      <c r="CY291">
        <v>17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7</v>
      </c>
      <c r="DG291">
        <v>2</v>
      </c>
      <c r="DH291">
        <v>2</v>
      </c>
      <c r="DI291">
        <v>1</v>
      </c>
      <c r="DJ291">
        <v>1</v>
      </c>
      <c r="DK291">
        <v>1</v>
      </c>
      <c r="DL291">
        <v>13</v>
      </c>
      <c r="DM291">
        <v>0</v>
      </c>
      <c r="DN291">
        <v>0</v>
      </c>
      <c r="DO291">
        <v>0</v>
      </c>
      <c r="DP291">
        <v>0</v>
      </c>
      <c r="DQ291">
        <v>1</v>
      </c>
      <c r="DR291">
        <v>1</v>
      </c>
      <c r="DS291">
        <v>0</v>
      </c>
      <c r="DT291">
        <v>0</v>
      </c>
      <c r="DU291">
        <v>1</v>
      </c>
      <c r="DV291">
        <v>1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348</v>
      </c>
      <c r="EF291">
        <v>65.419998168945313</v>
      </c>
      <c r="EG291">
        <v>65.699996948242188</v>
      </c>
      <c r="EH291">
        <v>65.989997863769531</v>
      </c>
      <c r="EI291">
        <v>65.330001831054688</v>
      </c>
      <c r="EJ291">
        <v>65.360000610351563</v>
      </c>
      <c r="EK291" s="2">
        <f t="shared" si="96"/>
        <v>4.2617776606208579E-3</v>
      </c>
      <c r="EL291" s="2">
        <f t="shared" si="97"/>
        <v>4.3946192592099198E-3</v>
      </c>
      <c r="EM291" s="2">
        <f t="shared" si="98"/>
        <v>5.6315849980781429E-3</v>
      </c>
      <c r="EN291" s="2">
        <f t="shared" si="99"/>
        <v>4.5897764713487277E-4</v>
      </c>
      <c r="EO291">
        <v>81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63</v>
      </c>
      <c r="EY291">
        <v>8</v>
      </c>
      <c r="EZ291">
        <v>8</v>
      </c>
      <c r="FA291">
        <v>5</v>
      </c>
      <c r="FB291">
        <v>2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932</v>
      </c>
      <c r="FX291">
        <v>65.360000610351563</v>
      </c>
      <c r="FY291">
        <v>65.110000610351563</v>
      </c>
      <c r="FZ291">
        <v>65.410003662109375</v>
      </c>
      <c r="GA291">
        <v>64.599998474121094</v>
      </c>
      <c r="GB291">
        <v>65.110000610351563</v>
      </c>
      <c r="GC291">
        <v>427</v>
      </c>
      <c r="GD291">
        <v>285</v>
      </c>
      <c r="GE291">
        <v>252</v>
      </c>
      <c r="GF291">
        <v>99</v>
      </c>
      <c r="GG291">
        <v>0</v>
      </c>
      <c r="GH291">
        <v>13</v>
      </c>
      <c r="GI291">
        <v>0</v>
      </c>
      <c r="GJ291">
        <v>0</v>
      </c>
      <c r="GK291">
        <v>0</v>
      </c>
      <c r="GL291">
        <v>189</v>
      </c>
      <c r="GM291">
        <v>0</v>
      </c>
      <c r="GN291">
        <v>3</v>
      </c>
      <c r="GO291">
        <v>1</v>
      </c>
      <c r="GP291">
        <v>1</v>
      </c>
      <c r="GQ291">
        <v>1</v>
      </c>
      <c r="GR291">
        <v>1</v>
      </c>
      <c r="GS291">
        <v>0</v>
      </c>
      <c r="GT291">
        <v>0</v>
      </c>
      <c r="GU291">
        <v>0</v>
      </c>
      <c r="GV291">
        <v>0</v>
      </c>
      <c r="GW291">
        <v>3</v>
      </c>
      <c r="GX291" t="s">
        <v>281</v>
      </c>
      <c r="GY291">
        <v>288020</v>
      </c>
      <c r="GZ291">
        <v>422120</v>
      </c>
      <c r="HA291">
        <v>0.93500000000000005</v>
      </c>
      <c r="HB291">
        <v>1.274</v>
      </c>
      <c r="HC291">
        <v>3.78</v>
      </c>
      <c r="HD291">
        <v>3.66</v>
      </c>
      <c r="HE291">
        <v>0.88780000000000003</v>
      </c>
      <c r="HF291" s="2">
        <f t="shared" si="100"/>
        <v>-3.8396559308317979E-3</v>
      </c>
      <c r="HG291" s="2">
        <f t="shared" si="101"/>
        <v>4.586501069584803E-3</v>
      </c>
      <c r="HH291" s="2">
        <f t="shared" si="102"/>
        <v>7.8329309084568255E-3</v>
      </c>
      <c r="HI291" s="2">
        <f t="shared" si="103"/>
        <v>7.8329309084568255E-3</v>
      </c>
      <c r="HJ291" s="3">
        <f t="shared" si="104"/>
        <v>65.408627697791601</v>
      </c>
      <c r="HK291" t="str">
        <f t="shared" si="105"/>
        <v>SON</v>
      </c>
    </row>
    <row r="292" spans="1:219" hidden="1" x14ac:dyDescent="0.3">
      <c r="A292">
        <v>283</v>
      </c>
      <c r="B292" t="s">
        <v>1032</v>
      </c>
      <c r="C292">
        <v>9</v>
      </c>
      <c r="D292">
        <v>2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10</v>
      </c>
      <c r="N292">
        <v>5</v>
      </c>
      <c r="O292">
        <v>1</v>
      </c>
      <c r="P292">
        <v>3</v>
      </c>
      <c r="Q292">
        <v>176</v>
      </c>
      <c r="R292">
        <v>0</v>
      </c>
      <c r="S292">
        <v>0</v>
      </c>
      <c r="T292">
        <v>0</v>
      </c>
      <c r="U292">
        <v>0</v>
      </c>
      <c r="V292">
        <v>5</v>
      </c>
      <c r="W292">
        <v>2</v>
      </c>
      <c r="X292">
        <v>1</v>
      </c>
      <c r="Y292">
        <v>2</v>
      </c>
      <c r="Z292">
        <v>1</v>
      </c>
      <c r="AA292">
        <v>1</v>
      </c>
      <c r="AB292">
        <v>11</v>
      </c>
      <c r="AC292">
        <v>1</v>
      </c>
      <c r="AD292">
        <v>11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0</v>
      </c>
      <c r="AK292">
        <v>1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 t="s">
        <v>1033</v>
      </c>
      <c r="AV292">
        <v>41.779998779296882</v>
      </c>
      <c r="AW292">
        <v>41.900001525878913</v>
      </c>
      <c r="AX292">
        <v>42.189998626708977</v>
      </c>
      <c r="AY292">
        <v>40.569999694824219</v>
      </c>
      <c r="AZ292">
        <v>40.830001831054688</v>
      </c>
      <c r="BA292" s="2">
        <f t="shared" si="88"/>
        <v>2.8640272604265604E-3</v>
      </c>
      <c r="BB292" s="2">
        <f t="shared" si="89"/>
        <v>6.8735982524179562E-3</v>
      </c>
      <c r="BC292" s="2">
        <f t="shared" si="90"/>
        <v>3.1742285981379736E-2</v>
      </c>
      <c r="BD292" s="2">
        <f t="shared" si="91"/>
        <v>6.3679187991785291E-3</v>
      </c>
      <c r="BE292">
        <v>34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16</v>
      </c>
      <c r="BO292">
        <v>10</v>
      </c>
      <c r="BP292">
        <v>6</v>
      </c>
      <c r="BQ292">
        <v>9</v>
      </c>
      <c r="BR292">
        <v>136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1</v>
      </c>
      <c r="CB292">
        <v>0</v>
      </c>
      <c r="CC292">
        <v>0</v>
      </c>
      <c r="CD292">
        <v>0</v>
      </c>
      <c r="CE292">
        <v>36</v>
      </c>
      <c r="CF292">
        <v>1</v>
      </c>
      <c r="CG292">
        <v>15</v>
      </c>
      <c r="CH292">
        <v>0</v>
      </c>
      <c r="CI292">
        <v>2</v>
      </c>
      <c r="CJ292">
        <v>1</v>
      </c>
      <c r="CK292">
        <v>1</v>
      </c>
      <c r="CL292">
        <v>0</v>
      </c>
      <c r="CM292" t="s">
        <v>1034</v>
      </c>
      <c r="CN292">
        <v>40.830001831054688</v>
      </c>
      <c r="CO292">
        <v>41.479999542236328</v>
      </c>
      <c r="CP292">
        <v>41.849998474121087</v>
      </c>
      <c r="CQ292">
        <v>40.979999542236328</v>
      </c>
      <c r="CR292">
        <v>41.340000152587891</v>
      </c>
      <c r="CS292" s="2">
        <f t="shared" si="92"/>
        <v>1.5670147501322673E-2</v>
      </c>
      <c r="CT292" s="2">
        <f t="shared" si="93"/>
        <v>8.841073963564372E-3</v>
      </c>
      <c r="CU292" s="2">
        <f t="shared" si="94"/>
        <v>1.2054002061665514E-2</v>
      </c>
      <c r="CV292" s="2">
        <f t="shared" si="95"/>
        <v>8.7082875912622981E-3</v>
      </c>
      <c r="CW292">
        <v>111</v>
      </c>
      <c r="CX292">
        <v>13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66</v>
      </c>
      <c r="DG292">
        <v>19</v>
      </c>
      <c r="DH292">
        <v>13</v>
      </c>
      <c r="DI292">
        <v>6</v>
      </c>
      <c r="DJ292">
        <v>6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6</v>
      </c>
      <c r="DR292">
        <v>0</v>
      </c>
      <c r="DS292">
        <v>0</v>
      </c>
      <c r="DT292">
        <v>0</v>
      </c>
      <c r="DU292">
        <v>1</v>
      </c>
      <c r="DV292">
        <v>0</v>
      </c>
      <c r="DW292">
        <v>1</v>
      </c>
      <c r="DX292">
        <v>0</v>
      </c>
      <c r="DY292">
        <v>3</v>
      </c>
      <c r="DZ292">
        <v>3</v>
      </c>
      <c r="EA292">
        <v>1</v>
      </c>
      <c r="EB292">
        <v>0</v>
      </c>
      <c r="EC292">
        <v>1</v>
      </c>
      <c r="ED292">
        <v>1</v>
      </c>
      <c r="EE292" t="s">
        <v>644</v>
      </c>
      <c r="EF292">
        <v>41.340000152587891</v>
      </c>
      <c r="EG292">
        <v>42.159999847412109</v>
      </c>
      <c r="EH292">
        <v>43.389999389648438</v>
      </c>
      <c r="EI292">
        <v>41.75</v>
      </c>
      <c r="EJ292">
        <v>42.369998931884773</v>
      </c>
      <c r="EK292" s="2">
        <f t="shared" si="96"/>
        <v>1.9449708201897731E-2</v>
      </c>
      <c r="EL292" s="2">
        <f t="shared" si="97"/>
        <v>2.834753536617407E-2</v>
      </c>
      <c r="EM292" s="2">
        <f t="shared" si="98"/>
        <v>9.7248541009489209E-3</v>
      </c>
      <c r="EN292" s="2">
        <f t="shared" si="99"/>
        <v>1.4632970203315332E-2</v>
      </c>
      <c r="EO292">
        <v>38</v>
      </c>
      <c r="EP292">
        <v>122</v>
      </c>
      <c r="EQ292">
        <v>19</v>
      </c>
      <c r="ER292">
        <v>4</v>
      </c>
      <c r="ES292">
        <v>7</v>
      </c>
      <c r="ET292">
        <v>3</v>
      </c>
      <c r="EU292">
        <v>30</v>
      </c>
      <c r="EV292">
        <v>1</v>
      </c>
      <c r="EW292">
        <v>7</v>
      </c>
      <c r="EX292">
        <v>2</v>
      </c>
      <c r="EY292">
        <v>0</v>
      </c>
      <c r="EZ292">
        <v>3</v>
      </c>
      <c r="FA292">
        <v>2</v>
      </c>
      <c r="FB292">
        <v>4</v>
      </c>
      <c r="FC292">
        <v>3</v>
      </c>
      <c r="FD292">
        <v>9</v>
      </c>
      <c r="FE292">
        <v>1</v>
      </c>
      <c r="FF292">
        <v>9</v>
      </c>
      <c r="FG292">
        <v>2</v>
      </c>
      <c r="FH292">
        <v>1</v>
      </c>
      <c r="FI292">
        <v>4</v>
      </c>
      <c r="FJ292">
        <v>4</v>
      </c>
      <c r="FK292">
        <v>2</v>
      </c>
      <c r="FL292">
        <v>1</v>
      </c>
      <c r="FM292">
        <v>3</v>
      </c>
      <c r="FN292">
        <v>2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346</v>
      </c>
      <c r="FX292">
        <v>42.369998931884773</v>
      </c>
      <c r="FY292">
        <v>42.409999847412109</v>
      </c>
      <c r="FZ292">
        <v>42.830001831054688</v>
      </c>
      <c r="GA292">
        <v>41.380001068115227</v>
      </c>
      <c r="GB292">
        <v>42.630001068115227</v>
      </c>
      <c r="GC292">
        <v>544</v>
      </c>
      <c r="GD292">
        <v>309</v>
      </c>
      <c r="GE292">
        <v>314</v>
      </c>
      <c r="GF292">
        <v>121</v>
      </c>
      <c r="GG292">
        <v>7</v>
      </c>
      <c r="GH292">
        <v>190</v>
      </c>
      <c r="GI292">
        <v>7</v>
      </c>
      <c r="GJ292">
        <v>11</v>
      </c>
      <c r="GK292">
        <v>20</v>
      </c>
      <c r="GL292">
        <v>147</v>
      </c>
      <c r="GM292">
        <v>9</v>
      </c>
      <c r="GN292">
        <v>10</v>
      </c>
      <c r="GO292">
        <v>5</v>
      </c>
      <c r="GP292">
        <v>4</v>
      </c>
      <c r="GQ292">
        <v>3</v>
      </c>
      <c r="GR292">
        <v>2</v>
      </c>
      <c r="GS292">
        <v>2</v>
      </c>
      <c r="GT292">
        <v>1</v>
      </c>
      <c r="GU292">
        <v>1</v>
      </c>
      <c r="GV292">
        <v>1</v>
      </c>
      <c r="GW292">
        <v>2.4</v>
      </c>
      <c r="GX292" t="s">
        <v>218</v>
      </c>
      <c r="GY292">
        <v>1788859</v>
      </c>
      <c r="GZ292">
        <v>1766740</v>
      </c>
      <c r="HA292">
        <v>1.742</v>
      </c>
      <c r="HB292">
        <v>1.9770000000000001</v>
      </c>
      <c r="HC292">
        <v>1.9</v>
      </c>
      <c r="HD292">
        <v>2.66</v>
      </c>
      <c r="HE292">
        <v>0</v>
      </c>
      <c r="HF292" s="2">
        <f t="shared" si="100"/>
        <v>9.4319537069698089E-4</v>
      </c>
      <c r="HG292" s="2">
        <f t="shared" si="101"/>
        <v>9.8062564951385545E-3</v>
      </c>
      <c r="HH292" s="2">
        <f t="shared" si="102"/>
        <v>2.428669613305201E-2</v>
      </c>
      <c r="HI292" s="2">
        <f t="shared" si="103"/>
        <v>2.9322072922370324E-2</v>
      </c>
      <c r="HJ292" s="3">
        <f t="shared" si="104"/>
        <v>42.825883183874616</v>
      </c>
      <c r="HK292" t="str">
        <f t="shared" si="105"/>
        <v>SONO</v>
      </c>
    </row>
    <row r="293" spans="1:219" hidden="1" x14ac:dyDescent="0.3">
      <c r="A293">
        <v>284</v>
      </c>
      <c r="B293" t="s">
        <v>1035</v>
      </c>
      <c r="C293">
        <v>9</v>
      </c>
      <c r="D293">
        <v>1</v>
      </c>
      <c r="E293">
        <v>6</v>
      </c>
      <c r="F293">
        <v>0</v>
      </c>
      <c r="G293" t="s">
        <v>218</v>
      </c>
      <c r="H293" t="s">
        <v>218</v>
      </c>
      <c r="I293">
        <v>6</v>
      </c>
      <c r="J293">
        <v>0</v>
      </c>
      <c r="K293" t="s">
        <v>218</v>
      </c>
      <c r="L293" t="s">
        <v>218</v>
      </c>
      <c r="M293">
        <v>3</v>
      </c>
      <c r="N293">
        <v>7</v>
      </c>
      <c r="O293">
        <v>22</v>
      </c>
      <c r="P293">
        <v>84</v>
      </c>
      <c r="Q293">
        <v>63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1</v>
      </c>
      <c r="Z293">
        <v>2</v>
      </c>
      <c r="AA293">
        <v>1</v>
      </c>
      <c r="AB293">
        <v>4</v>
      </c>
      <c r="AC293">
        <v>1</v>
      </c>
      <c r="AD293">
        <v>4</v>
      </c>
      <c r="AE293">
        <v>0</v>
      </c>
      <c r="AF293">
        <v>0</v>
      </c>
      <c r="AG293">
        <v>2</v>
      </c>
      <c r="AH293">
        <v>2</v>
      </c>
      <c r="AI293">
        <v>0</v>
      </c>
      <c r="AJ293">
        <v>0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 t="s">
        <v>953</v>
      </c>
      <c r="AV293">
        <v>46.180000305175781</v>
      </c>
      <c r="AW293">
        <v>46.310001373291023</v>
      </c>
      <c r="AX293">
        <v>46.619998931884773</v>
      </c>
      <c r="AY293">
        <v>45.549999237060547</v>
      </c>
      <c r="AZ293">
        <v>45.860000610351563</v>
      </c>
      <c r="BA293" s="2">
        <f t="shared" si="88"/>
        <v>2.8071920591696831E-3</v>
      </c>
      <c r="BB293" s="2">
        <f t="shared" si="89"/>
        <v>6.6494544336365147E-3</v>
      </c>
      <c r="BC293" s="2">
        <f t="shared" si="90"/>
        <v>1.6411187944140315E-2</v>
      </c>
      <c r="BD293" s="2">
        <f t="shared" si="91"/>
        <v>6.759733300593096E-3</v>
      </c>
      <c r="BE293">
        <v>23</v>
      </c>
      <c r="BF293">
        <v>8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13</v>
      </c>
      <c r="BO293">
        <v>12</v>
      </c>
      <c r="BP293">
        <v>24</v>
      </c>
      <c r="BQ293">
        <v>21</v>
      </c>
      <c r="BR293">
        <v>88</v>
      </c>
      <c r="BS293">
        <v>0</v>
      </c>
      <c r="BT293">
        <v>0</v>
      </c>
      <c r="BU293">
        <v>0</v>
      </c>
      <c r="BV293">
        <v>0</v>
      </c>
      <c r="BW293">
        <v>9</v>
      </c>
      <c r="BX293">
        <v>0</v>
      </c>
      <c r="BY293">
        <v>0</v>
      </c>
      <c r="BZ293">
        <v>0</v>
      </c>
      <c r="CA293">
        <v>1</v>
      </c>
      <c r="CB293">
        <v>0</v>
      </c>
      <c r="CC293">
        <v>0</v>
      </c>
      <c r="CD293">
        <v>0</v>
      </c>
      <c r="CE293">
        <v>34</v>
      </c>
      <c r="CF293">
        <v>9</v>
      </c>
      <c r="CG293">
        <v>0</v>
      </c>
      <c r="CH293">
        <v>0</v>
      </c>
      <c r="CI293">
        <v>1</v>
      </c>
      <c r="CJ293">
        <v>1</v>
      </c>
      <c r="CK293">
        <v>0</v>
      </c>
      <c r="CL293">
        <v>0</v>
      </c>
      <c r="CM293" t="s">
        <v>663</v>
      </c>
      <c r="CN293">
        <v>45.860000610351563</v>
      </c>
      <c r="CO293">
        <v>46.159999847412109</v>
      </c>
      <c r="CP293">
        <v>46.310001373291023</v>
      </c>
      <c r="CQ293">
        <v>45.580001831054688</v>
      </c>
      <c r="CR293">
        <v>45.990001678466797</v>
      </c>
      <c r="CS293" s="2">
        <f t="shared" si="92"/>
        <v>6.4991169422060624E-3</v>
      </c>
      <c r="CT293" s="2">
        <f t="shared" si="93"/>
        <v>3.2390740969708842E-3</v>
      </c>
      <c r="CU293" s="2">
        <f t="shared" si="94"/>
        <v>1.2564948402831067E-2</v>
      </c>
      <c r="CV293" s="2">
        <f t="shared" si="95"/>
        <v>8.9149778745077901E-3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5</v>
      </c>
      <c r="DG293">
        <v>7</v>
      </c>
      <c r="DH293">
        <v>18</v>
      </c>
      <c r="DI293">
        <v>18</v>
      </c>
      <c r="DJ293">
        <v>140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0</v>
      </c>
      <c r="EA293">
        <v>1</v>
      </c>
      <c r="EB293">
        <v>0</v>
      </c>
      <c r="EC293">
        <v>0</v>
      </c>
      <c r="ED293">
        <v>0</v>
      </c>
      <c r="EE293" t="s">
        <v>621</v>
      </c>
      <c r="EF293">
        <v>45.990001678466797</v>
      </c>
      <c r="EG293">
        <v>46.349998474121087</v>
      </c>
      <c r="EH293">
        <v>46.650001525878913</v>
      </c>
      <c r="EI293">
        <v>46.049999237060547</v>
      </c>
      <c r="EJ293">
        <v>46.180000305175781</v>
      </c>
      <c r="EK293" s="2">
        <f t="shared" si="96"/>
        <v>7.7669214132830566E-3</v>
      </c>
      <c r="EL293" s="2">
        <f t="shared" si="97"/>
        <v>6.4309333750268705E-3</v>
      </c>
      <c r="EM293" s="2">
        <f t="shared" si="98"/>
        <v>6.4724756620658797E-3</v>
      </c>
      <c r="EN293" s="2">
        <f t="shared" si="99"/>
        <v>2.815094570293053E-3</v>
      </c>
      <c r="EO293">
        <v>93</v>
      </c>
      <c r="EP293">
        <v>4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52</v>
      </c>
      <c r="EY293">
        <v>13</v>
      </c>
      <c r="EZ293">
        <v>11</v>
      </c>
      <c r="FA293">
        <v>8</v>
      </c>
      <c r="FB293">
        <v>7</v>
      </c>
      <c r="FC293">
        <v>0</v>
      </c>
      <c r="FD293">
        <v>0</v>
      </c>
      <c r="FE293">
        <v>0</v>
      </c>
      <c r="FF293">
        <v>0</v>
      </c>
      <c r="FG293">
        <v>6</v>
      </c>
      <c r="FH293">
        <v>0</v>
      </c>
      <c r="FI293">
        <v>0</v>
      </c>
      <c r="FJ293">
        <v>0</v>
      </c>
      <c r="FK293">
        <v>1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540</v>
      </c>
      <c r="FX293">
        <v>46.180000305175781</v>
      </c>
      <c r="FY293">
        <v>46.220001220703118</v>
      </c>
      <c r="FZ293">
        <v>46.400001525878913</v>
      </c>
      <c r="GA293">
        <v>45.880001068115227</v>
      </c>
      <c r="GB293">
        <v>46.080001831054688</v>
      </c>
      <c r="GC293">
        <v>308</v>
      </c>
      <c r="GD293">
        <v>441</v>
      </c>
      <c r="GE293">
        <v>98</v>
      </c>
      <c r="GF293">
        <v>279</v>
      </c>
      <c r="GG293">
        <v>0</v>
      </c>
      <c r="GH293">
        <v>147</v>
      </c>
      <c r="GI293">
        <v>0</v>
      </c>
      <c r="GJ293">
        <v>0</v>
      </c>
      <c r="GK293">
        <v>4</v>
      </c>
      <c r="GL293">
        <v>237</v>
      </c>
      <c r="GM293">
        <v>0</v>
      </c>
      <c r="GN293">
        <v>147</v>
      </c>
      <c r="GO293">
        <v>1</v>
      </c>
      <c r="GP293">
        <v>0</v>
      </c>
      <c r="GQ293">
        <v>1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2.2999999999999998</v>
      </c>
      <c r="GX293" t="s">
        <v>218</v>
      </c>
      <c r="GY293">
        <v>369732</v>
      </c>
      <c r="GZ293">
        <v>604980</v>
      </c>
      <c r="HA293">
        <v>1.278</v>
      </c>
      <c r="HB293">
        <v>1.526</v>
      </c>
      <c r="HC293">
        <v>1.29</v>
      </c>
      <c r="HD293">
        <v>4.28</v>
      </c>
      <c r="HE293">
        <v>16.666699999999999</v>
      </c>
      <c r="HF293" s="2">
        <f t="shared" si="100"/>
        <v>8.6544600759164148E-4</v>
      </c>
      <c r="HG293" s="2">
        <f t="shared" si="101"/>
        <v>3.8793167943195206E-3</v>
      </c>
      <c r="HH293" s="2">
        <f t="shared" si="102"/>
        <v>7.3561259975820636E-3</v>
      </c>
      <c r="HI293" s="2">
        <f t="shared" si="103"/>
        <v>4.3402941621558666E-3</v>
      </c>
      <c r="HJ293" s="3">
        <f t="shared" si="104"/>
        <v>46.399303247672059</v>
      </c>
      <c r="HK293" t="str">
        <f t="shared" si="105"/>
        <v>SRC</v>
      </c>
    </row>
    <row r="294" spans="1:219" hidden="1" x14ac:dyDescent="0.3">
      <c r="A294">
        <v>285</v>
      </c>
      <c r="B294" t="s">
        <v>1036</v>
      </c>
      <c r="C294">
        <v>9</v>
      </c>
      <c r="D294">
        <v>0</v>
      </c>
      <c r="E294">
        <v>5</v>
      </c>
      <c r="F294">
        <v>1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0</v>
      </c>
      <c r="N294">
        <v>0</v>
      </c>
      <c r="O294">
        <v>1</v>
      </c>
      <c r="P294">
        <v>2</v>
      </c>
      <c r="Q294">
        <v>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1014</v>
      </c>
      <c r="AV294">
        <v>95.910003662109375</v>
      </c>
      <c r="AW294">
        <v>96.029998779296875</v>
      </c>
      <c r="AX294">
        <v>96.309997558593764</v>
      </c>
      <c r="AY294">
        <v>93.760002136230483</v>
      </c>
      <c r="AZ294">
        <v>94.830001831054673</v>
      </c>
      <c r="BA294" s="2">
        <f t="shared" si="88"/>
        <v>1.2495586661755986E-3</v>
      </c>
      <c r="BB294" s="2">
        <f t="shared" si="89"/>
        <v>2.9072659785557287E-3</v>
      </c>
      <c r="BC294" s="2">
        <f t="shared" si="90"/>
        <v>2.363841166220837E-2</v>
      </c>
      <c r="BD294" s="2">
        <f t="shared" si="91"/>
        <v>1.1283345715108806E-2</v>
      </c>
      <c r="BE294">
        <v>3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4</v>
      </c>
      <c r="BR294">
        <v>15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4</v>
      </c>
      <c r="CF294">
        <v>0</v>
      </c>
      <c r="CG294">
        <v>2</v>
      </c>
      <c r="CH294">
        <v>0</v>
      </c>
      <c r="CI294">
        <v>2</v>
      </c>
      <c r="CJ294">
        <v>0</v>
      </c>
      <c r="CK294">
        <v>1</v>
      </c>
      <c r="CL294">
        <v>0</v>
      </c>
      <c r="CM294" t="s">
        <v>288</v>
      </c>
      <c r="CN294">
        <v>94.830001831054673</v>
      </c>
      <c r="CO294">
        <v>95.059997558593764</v>
      </c>
      <c r="CP294">
        <v>97.010002136230483</v>
      </c>
      <c r="CQ294">
        <v>94.849998474121094</v>
      </c>
      <c r="CR294">
        <v>97</v>
      </c>
      <c r="CS294" s="2">
        <f t="shared" si="92"/>
        <v>2.4194796280877506E-3</v>
      </c>
      <c r="CT294" s="2">
        <f t="shared" si="93"/>
        <v>2.0101067257975558E-2</v>
      </c>
      <c r="CU294" s="2">
        <f t="shared" si="94"/>
        <v>2.2091215007998821E-3</v>
      </c>
      <c r="CV294" s="2">
        <f t="shared" si="95"/>
        <v>2.216496418431857E-2</v>
      </c>
      <c r="CW294">
        <v>3</v>
      </c>
      <c r="CX294">
        <v>10</v>
      </c>
      <c r="CY294">
        <v>8</v>
      </c>
      <c r="CZ294">
        <v>14</v>
      </c>
      <c r="DA294">
        <v>1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0</v>
      </c>
      <c r="DK294">
        <v>1</v>
      </c>
      <c r="DL294">
        <v>2</v>
      </c>
      <c r="DM294">
        <v>1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 t="s">
        <v>937</v>
      </c>
      <c r="EF294">
        <v>97</v>
      </c>
      <c r="EG294">
        <v>97.529998779296875</v>
      </c>
      <c r="EH294">
        <v>97.860000610351563</v>
      </c>
      <c r="EI294">
        <v>97.029998779296875</v>
      </c>
      <c r="EJ294">
        <v>97.739997863769517</v>
      </c>
      <c r="EK294" s="2">
        <f t="shared" si="96"/>
        <v>5.4342129183885257E-3</v>
      </c>
      <c r="EL294" s="2">
        <f t="shared" si="97"/>
        <v>3.3721830062994895E-3</v>
      </c>
      <c r="EM294" s="2">
        <f t="shared" si="98"/>
        <v>5.1266277684619554E-3</v>
      </c>
      <c r="EN294" s="2">
        <f t="shared" si="99"/>
        <v>7.2641610393959777E-3</v>
      </c>
      <c r="EO294">
        <v>24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28</v>
      </c>
      <c r="EY294">
        <v>3</v>
      </c>
      <c r="EZ294">
        <v>2</v>
      </c>
      <c r="FA294">
        <v>3</v>
      </c>
      <c r="FB294">
        <v>1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380</v>
      </c>
      <c r="FX294">
        <v>97.739997863769517</v>
      </c>
      <c r="FY294">
        <v>97.930000305175781</v>
      </c>
      <c r="FZ294">
        <v>98.269996643066406</v>
      </c>
      <c r="GA294">
        <v>97.319999694824219</v>
      </c>
      <c r="GB294">
        <v>97.910003662109375</v>
      </c>
      <c r="GC294">
        <v>142</v>
      </c>
      <c r="GD294">
        <v>59</v>
      </c>
      <c r="GE294">
        <v>60</v>
      </c>
      <c r="GF294">
        <v>39</v>
      </c>
      <c r="GG294">
        <v>0</v>
      </c>
      <c r="GH294">
        <v>93</v>
      </c>
      <c r="GI294">
        <v>0</v>
      </c>
      <c r="GJ294">
        <v>15</v>
      </c>
      <c r="GK294">
        <v>0</v>
      </c>
      <c r="GL294">
        <v>16</v>
      </c>
      <c r="GM294">
        <v>0</v>
      </c>
      <c r="GN294">
        <v>1</v>
      </c>
      <c r="GO294">
        <v>0</v>
      </c>
      <c r="GP294">
        <v>0</v>
      </c>
      <c r="GQ294">
        <v>0</v>
      </c>
      <c r="GR294">
        <v>0</v>
      </c>
      <c r="GS294">
        <v>1</v>
      </c>
      <c r="GT294">
        <v>0</v>
      </c>
      <c r="GU294">
        <v>0</v>
      </c>
      <c r="GV294">
        <v>0</v>
      </c>
      <c r="GW294">
        <v>1.7</v>
      </c>
      <c r="GX294" t="s">
        <v>218</v>
      </c>
      <c r="GY294">
        <v>45856</v>
      </c>
      <c r="GZ294">
        <v>35360</v>
      </c>
      <c r="HA294">
        <v>1.9139999999999999</v>
      </c>
      <c r="HB294">
        <v>2.7749999999999999</v>
      </c>
      <c r="HC294">
        <v>2.42</v>
      </c>
      <c r="HD294">
        <v>1.38</v>
      </c>
      <c r="HE294">
        <v>0.27360000000000001</v>
      </c>
      <c r="HF294" s="2">
        <f t="shared" si="100"/>
        <v>1.9401862638023237E-3</v>
      </c>
      <c r="HG294" s="2">
        <f t="shared" si="101"/>
        <v>3.4598183525491599E-3</v>
      </c>
      <c r="HH294" s="2">
        <f t="shared" si="102"/>
        <v>6.2289452512063193E-3</v>
      </c>
      <c r="HI294" s="2">
        <f t="shared" si="103"/>
        <v>6.0259824861337297E-3</v>
      </c>
      <c r="HJ294" s="3">
        <f t="shared" si="104"/>
        <v>98.268820317496775</v>
      </c>
      <c r="HK294" t="str">
        <f t="shared" si="105"/>
        <v>SXI</v>
      </c>
    </row>
    <row r="295" spans="1:219" hidden="1" x14ac:dyDescent="0.3">
      <c r="A295">
        <v>286</v>
      </c>
      <c r="B295" t="s">
        <v>1037</v>
      </c>
      <c r="C295">
        <v>9</v>
      </c>
      <c r="D295">
        <v>0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40</v>
      </c>
      <c r="N295">
        <v>100</v>
      </c>
      <c r="O295">
        <v>33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10</v>
      </c>
      <c r="W295">
        <v>3</v>
      </c>
      <c r="X295">
        <v>0</v>
      </c>
      <c r="Y295">
        <v>0</v>
      </c>
      <c r="Z295">
        <v>3</v>
      </c>
      <c r="AA295">
        <v>1</v>
      </c>
      <c r="AB295">
        <v>16</v>
      </c>
      <c r="AC295">
        <v>0</v>
      </c>
      <c r="AD295">
        <v>0</v>
      </c>
      <c r="AE295">
        <v>0</v>
      </c>
      <c r="AF295">
        <v>0</v>
      </c>
      <c r="AG295">
        <v>3</v>
      </c>
      <c r="AH295">
        <v>3</v>
      </c>
      <c r="AI295">
        <v>0</v>
      </c>
      <c r="AJ295">
        <v>0</v>
      </c>
      <c r="AK295">
        <v>1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 t="s">
        <v>384</v>
      </c>
      <c r="AV295">
        <v>67.139999389648438</v>
      </c>
      <c r="AW295">
        <v>67.319999694824219</v>
      </c>
      <c r="AX295">
        <v>67.930000305175781</v>
      </c>
      <c r="AY295">
        <v>66.389999389648438</v>
      </c>
      <c r="AZ295">
        <v>66.830001831054688</v>
      </c>
      <c r="BA295" s="2">
        <f t="shared" si="88"/>
        <v>2.6738013367759716E-3</v>
      </c>
      <c r="BB295" s="2">
        <f t="shared" si="89"/>
        <v>8.9798411248510623E-3</v>
      </c>
      <c r="BC295" s="2">
        <f t="shared" si="90"/>
        <v>1.3814621351629031E-2</v>
      </c>
      <c r="BD295" s="2">
        <f t="shared" si="91"/>
        <v>6.5839058708777598E-3</v>
      </c>
      <c r="BE295">
        <v>27</v>
      </c>
      <c r="BF295">
        <v>17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7</v>
      </c>
      <c r="BO295">
        <v>6</v>
      </c>
      <c r="BP295">
        <v>13</v>
      </c>
      <c r="BQ295">
        <v>18</v>
      </c>
      <c r="BR295">
        <v>113</v>
      </c>
      <c r="BS295">
        <v>0</v>
      </c>
      <c r="BT295">
        <v>0</v>
      </c>
      <c r="BU295">
        <v>0</v>
      </c>
      <c r="BV295">
        <v>0</v>
      </c>
      <c r="BW295">
        <v>17</v>
      </c>
      <c r="BX295">
        <v>0</v>
      </c>
      <c r="BY295">
        <v>65</v>
      </c>
      <c r="BZ295">
        <v>0</v>
      </c>
      <c r="CA295">
        <v>1</v>
      </c>
      <c r="CB295">
        <v>0</v>
      </c>
      <c r="CC295">
        <v>1</v>
      </c>
      <c r="CD295">
        <v>0</v>
      </c>
      <c r="CE295">
        <v>4</v>
      </c>
      <c r="CF295">
        <v>0</v>
      </c>
      <c r="CG295">
        <v>13</v>
      </c>
      <c r="CH295">
        <v>13</v>
      </c>
      <c r="CI295">
        <v>1</v>
      </c>
      <c r="CJ295">
        <v>0</v>
      </c>
      <c r="CK295">
        <v>1</v>
      </c>
      <c r="CL295">
        <v>1</v>
      </c>
      <c r="CM295" t="s">
        <v>276</v>
      </c>
      <c r="CN295">
        <v>66.830001831054688</v>
      </c>
      <c r="CO295">
        <v>67.040000915527344</v>
      </c>
      <c r="CP295">
        <v>69.819999694824219</v>
      </c>
      <c r="CQ295">
        <v>67.040000915527344</v>
      </c>
      <c r="CR295">
        <v>69.290000915527344</v>
      </c>
      <c r="CS295" s="2">
        <f t="shared" si="92"/>
        <v>3.1324445346780916E-3</v>
      </c>
      <c r="CT295" s="2">
        <f t="shared" si="93"/>
        <v>3.9816654131308415E-2</v>
      </c>
      <c r="CU295" s="2">
        <f t="shared" si="94"/>
        <v>0</v>
      </c>
      <c r="CV295" s="2">
        <f t="shared" si="95"/>
        <v>3.2472217784251689E-2</v>
      </c>
      <c r="CW295">
        <v>6</v>
      </c>
      <c r="CX295">
        <v>2</v>
      </c>
      <c r="CY295">
        <v>3</v>
      </c>
      <c r="CZ295">
        <v>8</v>
      </c>
      <c r="DA295">
        <v>172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 t="s">
        <v>1038</v>
      </c>
      <c r="EF295">
        <v>69.290000915527344</v>
      </c>
      <c r="EG295">
        <v>69.959999084472656</v>
      </c>
      <c r="EH295">
        <v>70.480003356933594</v>
      </c>
      <c r="EI295">
        <v>69.5</v>
      </c>
      <c r="EJ295">
        <v>69.800003051757813</v>
      </c>
      <c r="EK295" s="2">
        <f t="shared" si="96"/>
        <v>9.5768750387822399E-3</v>
      </c>
      <c r="EL295" s="2">
        <f t="shared" si="97"/>
        <v>7.3780398367387923E-3</v>
      </c>
      <c r="EM295" s="2">
        <f t="shared" si="98"/>
        <v>6.5751728200744708E-3</v>
      </c>
      <c r="EN295" s="2">
        <f t="shared" si="99"/>
        <v>4.2980378028830701E-3</v>
      </c>
      <c r="EO295">
        <v>49</v>
      </c>
      <c r="EP295">
        <v>5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35</v>
      </c>
      <c r="EY295">
        <v>43</v>
      </c>
      <c r="EZ295">
        <v>28</v>
      </c>
      <c r="FA295">
        <v>29</v>
      </c>
      <c r="FB295">
        <v>23</v>
      </c>
      <c r="FC295">
        <v>0</v>
      </c>
      <c r="FD295">
        <v>0</v>
      </c>
      <c r="FE295">
        <v>0</v>
      </c>
      <c r="FF295">
        <v>0</v>
      </c>
      <c r="FG295">
        <v>5</v>
      </c>
      <c r="FH295">
        <v>0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 t="s">
        <v>405</v>
      </c>
      <c r="FX295">
        <v>69.800003051757813</v>
      </c>
      <c r="FY295">
        <v>68.830001831054688</v>
      </c>
      <c r="FZ295">
        <v>68.830001831054688</v>
      </c>
      <c r="GA295">
        <v>66</v>
      </c>
      <c r="GB295">
        <v>68.269996643066406</v>
      </c>
      <c r="GC295">
        <v>462</v>
      </c>
      <c r="GD295">
        <v>331</v>
      </c>
      <c r="GE295">
        <v>245</v>
      </c>
      <c r="GF295">
        <v>158</v>
      </c>
      <c r="GG295">
        <v>0</v>
      </c>
      <c r="GH295">
        <v>180</v>
      </c>
      <c r="GI295">
        <v>0</v>
      </c>
      <c r="GJ295">
        <v>180</v>
      </c>
      <c r="GK295">
        <v>0</v>
      </c>
      <c r="GL295">
        <v>139</v>
      </c>
      <c r="GM295">
        <v>0</v>
      </c>
      <c r="GN295">
        <v>23</v>
      </c>
      <c r="GO295">
        <v>2</v>
      </c>
      <c r="GP295">
        <v>0</v>
      </c>
      <c r="GQ295">
        <v>1</v>
      </c>
      <c r="GR295">
        <v>0</v>
      </c>
      <c r="GS295">
        <v>1</v>
      </c>
      <c r="GT295">
        <v>0</v>
      </c>
      <c r="GU295">
        <v>1</v>
      </c>
      <c r="GV295">
        <v>0</v>
      </c>
      <c r="GW295">
        <v>2.8</v>
      </c>
      <c r="GX295" t="s">
        <v>281</v>
      </c>
      <c r="GY295">
        <v>523287</v>
      </c>
      <c r="GZ295">
        <v>602580</v>
      </c>
      <c r="HA295">
        <v>0.81599999999999995</v>
      </c>
      <c r="HB295">
        <v>0.84299999999999997</v>
      </c>
      <c r="HC295">
        <v>1.06</v>
      </c>
      <c r="HD295">
        <v>3.12</v>
      </c>
      <c r="HE295">
        <v>0.109</v>
      </c>
      <c r="HF295" s="2">
        <f t="shared" si="100"/>
        <v>-1.4092709500197698E-2</v>
      </c>
      <c r="HG295" s="2">
        <f t="shared" si="101"/>
        <v>0</v>
      </c>
      <c r="HH295" s="2">
        <f t="shared" si="102"/>
        <v>4.1115818041106755E-2</v>
      </c>
      <c r="HI295" s="2">
        <f t="shared" si="103"/>
        <v>3.3250282037284196E-2</v>
      </c>
      <c r="HJ295" s="3">
        <f t="shared" si="104"/>
        <v>68.830001831054688</v>
      </c>
      <c r="HK295" t="str">
        <f t="shared" si="105"/>
        <v>SF</v>
      </c>
    </row>
    <row r="296" spans="1:219" hidden="1" x14ac:dyDescent="0.3">
      <c r="A296">
        <v>287</v>
      </c>
      <c r="B296" t="s">
        <v>1039</v>
      </c>
      <c r="C296">
        <v>10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32</v>
      </c>
      <c r="N296">
        <v>23</v>
      </c>
      <c r="O296">
        <v>43</v>
      </c>
      <c r="P296">
        <v>12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5</v>
      </c>
      <c r="W296">
        <v>4</v>
      </c>
      <c r="X296">
        <v>5</v>
      </c>
      <c r="Y296">
        <v>1</v>
      </c>
      <c r="Z296">
        <v>12</v>
      </c>
      <c r="AA296">
        <v>2</v>
      </c>
      <c r="AB296">
        <v>27</v>
      </c>
      <c r="AC296">
        <v>1</v>
      </c>
      <c r="AD296">
        <v>27</v>
      </c>
      <c r="AE296">
        <v>8</v>
      </c>
      <c r="AF296">
        <v>1</v>
      </c>
      <c r="AG296">
        <v>12</v>
      </c>
      <c r="AH296">
        <v>12</v>
      </c>
      <c r="AI296">
        <v>2</v>
      </c>
      <c r="AJ296">
        <v>1</v>
      </c>
      <c r="AK296">
        <v>2</v>
      </c>
      <c r="AL296">
        <v>2</v>
      </c>
      <c r="AM296">
        <v>2</v>
      </c>
      <c r="AN296">
        <v>1</v>
      </c>
      <c r="AO296">
        <v>9</v>
      </c>
      <c r="AP296">
        <v>9</v>
      </c>
      <c r="AQ296">
        <v>2</v>
      </c>
      <c r="AR296">
        <v>1</v>
      </c>
      <c r="AS296">
        <v>2</v>
      </c>
      <c r="AT296">
        <v>1</v>
      </c>
      <c r="AU296" t="s">
        <v>705</v>
      </c>
      <c r="AV296">
        <v>32.049999237060547</v>
      </c>
      <c r="AW296">
        <v>32.310001373291023</v>
      </c>
      <c r="AX296">
        <v>32.310001373291023</v>
      </c>
      <c r="AY296">
        <v>31.149999618530281</v>
      </c>
      <c r="AZ296">
        <v>31.870000839233398</v>
      </c>
      <c r="BA296" s="2">
        <f t="shared" si="88"/>
        <v>8.0471100334091883E-3</v>
      </c>
      <c r="BB296" s="2">
        <f t="shared" si="89"/>
        <v>0</v>
      </c>
      <c r="BC296" s="2">
        <f t="shared" si="90"/>
        <v>3.5902250246255152E-2</v>
      </c>
      <c r="BD296" s="2">
        <f t="shared" si="91"/>
        <v>2.2591816810270227E-2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8</v>
      </c>
      <c r="BR296">
        <v>70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1</v>
      </c>
      <c r="CF296">
        <v>0</v>
      </c>
      <c r="CG296">
        <v>0</v>
      </c>
      <c r="CH296">
        <v>0</v>
      </c>
      <c r="CI296">
        <v>1</v>
      </c>
      <c r="CJ296">
        <v>0</v>
      </c>
      <c r="CK296">
        <v>0</v>
      </c>
      <c r="CL296">
        <v>0</v>
      </c>
      <c r="CM296" t="s">
        <v>496</v>
      </c>
      <c r="CN296">
        <v>31.870000839233398</v>
      </c>
      <c r="CO296">
        <v>32.180000305175781</v>
      </c>
      <c r="CP296">
        <v>33.759998321533203</v>
      </c>
      <c r="CQ296">
        <v>32.180000305175781</v>
      </c>
      <c r="CR296">
        <v>33.639999389648438</v>
      </c>
      <c r="CS296" s="2">
        <f t="shared" si="92"/>
        <v>9.6332959292272369E-3</v>
      </c>
      <c r="CT296" s="2">
        <f t="shared" si="93"/>
        <v>4.6800891436942105E-2</v>
      </c>
      <c r="CU296" s="2">
        <f t="shared" si="94"/>
        <v>0</v>
      </c>
      <c r="CV296" s="2">
        <f t="shared" si="95"/>
        <v>4.3400687008392835E-2</v>
      </c>
      <c r="CW296">
        <v>1</v>
      </c>
      <c r="CX296">
        <v>9</v>
      </c>
      <c r="CY296">
        <v>7</v>
      </c>
      <c r="CZ296">
        <v>5</v>
      </c>
      <c r="DA296">
        <v>72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1040</v>
      </c>
      <c r="EF296">
        <v>33.639999389648438</v>
      </c>
      <c r="EG296">
        <v>33.979999542236328</v>
      </c>
      <c r="EH296">
        <v>34.25</v>
      </c>
      <c r="EI296">
        <v>32.959999084472663</v>
      </c>
      <c r="EJ296">
        <v>33.290000915527337</v>
      </c>
      <c r="EK296" s="2">
        <f t="shared" si="96"/>
        <v>1.0005890440501042E-2</v>
      </c>
      <c r="EL296" s="2">
        <f t="shared" si="97"/>
        <v>7.8832250441948082E-3</v>
      </c>
      <c r="EM296" s="2">
        <f t="shared" si="98"/>
        <v>3.0017671321502792E-2</v>
      </c>
      <c r="EN296" s="2">
        <f t="shared" si="99"/>
        <v>9.9129414833014629E-3</v>
      </c>
      <c r="EO296">
        <v>27</v>
      </c>
      <c r="EP296">
        <v>23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5</v>
      </c>
      <c r="EY296">
        <v>8</v>
      </c>
      <c r="EZ296">
        <v>0</v>
      </c>
      <c r="FA296">
        <v>5</v>
      </c>
      <c r="FB296">
        <v>43</v>
      </c>
      <c r="FC296">
        <v>0</v>
      </c>
      <c r="FD296">
        <v>0</v>
      </c>
      <c r="FE296">
        <v>0</v>
      </c>
      <c r="FF296">
        <v>0</v>
      </c>
      <c r="FG296">
        <v>23</v>
      </c>
      <c r="FH296">
        <v>0</v>
      </c>
      <c r="FI296">
        <v>8</v>
      </c>
      <c r="FJ296">
        <v>0</v>
      </c>
      <c r="FK296">
        <v>2</v>
      </c>
      <c r="FL296">
        <v>0</v>
      </c>
      <c r="FM296">
        <v>1</v>
      </c>
      <c r="FN296">
        <v>0</v>
      </c>
      <c r="FO296">
        <v>53</v>
      </c>
      <c r="FP296">
        <v>23</v>
      </c>
      <c r="FQ296">
        <v>1</v>
      </c>
      <c r="FR296">
        <v>1</v>
      </c>
      <c r="FS296">
        <v>2</v>
      </c>
      <c r="FT296">
        <v>2</v>
      </c>
      <c r="FU296">
        <v>1</v>
      </c>
      <c r="FV296">
        <v>1</v>
      </c>
      <c r="FW296" t="s">
        <v>568</v>
      </c>
      <c r="FX296">
        <v>33.290000915527337</v>
      </c>
      <c r="FY296">
        <v>33.139999389648438</v>
      </c>
      <c r="FZ296">
        <v>33.959999084472663</v>
      </c>
      <c r="GA296">
        <v>32.650001525878913</v>
      </c>
      <c r="GB296">
        <v>33.540000915527337</v>
      </c>
      <c r="GC296">
        <v>255</v>
      </c>
      <c r="GD296">
        <v>170</v>
      </c>
      <c r="GE296">
        <v>144</v>
      </c>
      <c r="GF296">
        <v>61</v>
      </c>
      <c r="GG296">
        <v>0</v>
      </c>
      <c r="GH296">
        <v>90</v>
      </c>
      <c r="GI296">
        <v>0</v>
      </c>
      <c r="GJ296">
        <v>77</v>
      </c>
      <c r="GK296">
        <v>27</v>
      </c>
      <c r="GL296">
        <v>125</v>
      </c>
      <c r="GM296">
        <v>0</v>
      </c>
      <c r="GN296">
        <v>43</v>
      </c>
      <c r="GO296">
        <v>3</v>
      </c>
      <c r="GP296">
        <v>1</v>
      </c>
      <c r="GQ296">
        <v>2</v>
      </c>
      <c r="GR296">
        <v>0</v>
      </c>
      <c r="GS296">
        <v>3</v>
      </c>
      <c r="GT296">
        <v>1</v>
      </c>
      <c r="GU296">
        <v>2</v>
      </c>
      <c r="GV296">
        <v>1</v>
      </c>
      <c r="GW296">
        <v>1.7</v>
      </c>
      <c r="GX296" t="s">
        <v>218</v>
      </c>
      <c r="GY296">
        <v>137102</v>
      </c>
      <c r="GZ296">
        <v>127620</v>
      </c>
      <c r="HA296">
        <v>1.4419999999999999</v>
      </c>
      <c r="HB296">
        <v>2.2909999999999999</v>
      </c>
      <c r="HC296">
        <v>174.82</v>
      </c>
      <c r="HD296">
        <v>3.97</v>
      </c>
      <c r="HE296">
        <v>0</v>
      </c>
      <c r="HF296" s="2">
        <f t="shared" si="100"/>
        <v>-4.5262983899074793E-3</v>
      </c>
      <c r="HG296" s="2">
        <f t="shared" si="101"/>
        <v>2.4146045846012654E-2</v>
      </c>
      <c r="HH296" s="2">
        <f t="shared" si="102"/>
        <v>1.478569320440537E-2</v>
      </c>
      <c r="HI296" s="2">
        <f t="shared" si="103"/>
        <v>2.653546110180327E-2</v>
      </c>
      <c r="HJ296" s="3">
        <f t="shared" si="104"/>
        <v>33.940199334247723</v>
      </c>
      <c r="HK296" t="str">
        <f t="shared" si="105"/>
        <v>SRI</v>
      </c>
    </row>
    <row r="297" spans="1:219" hidden="1" x14ac:dyDescent="0.3">
      <c r="A297">
        <v>288</v>
      </c>
      <c r="B297" t="s">
        <v>1041</v>
      </c>
      <c r="C297">
        <v>10</v>
      </c>
      <c r="D297">
        <v>0</v>
      </c>
      <c r="E297">
        <v>6</v>
      </c>
      <c r="F297">
        <v>0</v>
      </c>
      <c r="G297" t="s">
        <v>218</v>
      </c>
      <c r="H297" t="s">
        <v>218</v>
      </c>
      <c r="I297">
        <v>6</v>
      </c>
      <c r="J297">
        <v>0</v>
      </c>
      <c r="K297" t="s">
        <v>218</v>
      </c>
      <c r="L297" t="s">
        <v>218</v>
      </c>
      <c r="M297">
        <v>9</v>
      </c>
      <c r="N297">
        <v>27</v>
      </c>
      <c r="O297">
        <v>80</v>
      </c>
      <c r="P297">
        <v>79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">
        <v>279</v>
      </c>
      <c r="AV297">
        <v>263.8900146484375</v>
      </c>
      <c r="AW297">
        <v>264.1099853515625</v>
      </c>
      <c r="AX297">
        <v>265.95001220703119</v>
      </c>
      <c r="AY297">
        <v>262.260009765625</v>
      </c>
      <c r="AZ297">
        <v>264.17001342773438</v>
      </c>
      <c r="BA297" s="2">
        <f t="shared" si="88"/>
        <v>8.3287537512899412E-4</v>
      </c>
      <c r="BB297" s="2">
        <f t="shared" si="89"/>
        <v>6.9186943824477432E-3</v>
      </c>
      <c r="BC297" s="2">
        <f t="shared" si="90"/>
        <v>7.0045650999335241E-3</v>
      </c>
      <c r="BD297" s="2">
        <f t="shared" si="91"/>
        <v>7.2302061741457146E-3</v>
      </c>
      <c r="BE297">
        <v>124</v>
      </c>
      <c r="BF297">
        <v>25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33</v>
      </c>
      <c r="BO297">
        <v>7</v>
      </c>
      <c r="BP297">
        <v>7</v>
      </c>
      <c r="BQ297">
        <v>5</v>
      </c>
      <c r="BR297">
        <v>10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10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433</v>
      </c>
      <c r="CN297">
        <v>264.17001342773438</v>
      </c>
      <c r="CO297">
        <v>263.98001098632813</v>
      </c>
      <c r="CP297">
        <v>268.04000854492188</v>
      </c>
      <c r="CQ297">
        <v>263.45999145507813</v>
      </c>
      <c r="CR297">
        <v>267</v>
      </c>
      <c r="CS297" s="2">
        <f t="shared" si="92"/>
        <v>-7.197607148219376E-4</v>
      </c>
      <c r="CT297" s="2">
        <f t="shared" si="93"/>
        <v>1.5146983394881186E-2</v>
      </c>
      <c r="CU297" s="2">
        <f t="shared" si="94"/>
        <v>1.9699201060981997E-3</v>
      </c>
      <c r="CV297" s="2">
        <f t="shared" si="95"/>
        <v>1.3258458969744868E-2</v>
      </c>
      <c r="CW297">
        <v>23</v>
      </c>
      <c r="CX297">
        <v>50</v>
      </c>
      <c r="CY297">
        <v>113</v>
      </c>
      <c r="CZ297">
        <v>7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4</v>
      </c>
      <c r="DG297">
        <v>0</v>
      </c>
      <c r="DH297">
        <v>0</v>
      </c>
      <c r="DI297">
        <v>0</v>
      </c>
      <c r="DJ297">
        <v>0</v>
      </c>
      <c r="DK297">
        <v>1</v>
      </c>
      <c r="DL297">
        <v>4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 t="s">
        <v>422</v>
      </c>
      <c r="EF297">
        <v>267</v>
      </c>
      <c r="EG297">
        <v>267.77999877929688</v>
      </c>
      <c r="EH297">
        <v>267.98001098632813</v>
      </c>
      <c r="EI297">
        <v>265.07998657226563</v>
      </c>
      <c r="EJ297">
        <v>265.27999877929688</v>
      </c>
      <c r="EK297" s="2">
        <f t="shared" si="96"/>
        <v>2.9128343522764055E-3</v>
      </c>
      <c r="EL297" s="2">
        <f t="shared" si="97"/>
        <v>7.4636987398835064E-4</v>
      </c>
      <c r="EM297" s="2">
        <f t="shared" si="98"/>
        <v>1.0082949508326E-2</v>
      </c>
      <c r="EN297" s="2">
        <f t="shared" si="99"/>
        <v>7.5396640512526147E-4</v>
      </c>
      <c r="EO297">
        <v>2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3</v>
      </c>
      <c r="EZ297">
        <v>23</v>
      </c>
      <c r="FA297">
        <v>118</v>
      </c>
      <c r="FB297">
        <v>51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2</v>
      </c>
      <c r="FP297">
        <v>0</v>
      </c>
      <c r="FQ297">
        <v>0</v>
      </c>
      <c r="FR297">
        <v>0</v>
      </c>
      <c r="FS297">
        <v>1</v>
      </c>
      <c r="FT297">
        <v>0</v>
      </c>
      <c r="FU297">
        <v>0</v>
      </c>
      <c r="FV297">
        <v>0</v>
      </c>
      <c r="FW297" t="s">
        <v>309</v>
      </c>
      <c r="FX297">
        <v>265.27999877929688</v>
      </c>
      <c r="FY297">
        <v>264.72000122070313</v>
      </c>
      <c r="FZ297">
        <v>266.3800048828125</v>
      </c>
      <c r="GA297">
        <v>262.54000854492188</v>
      </c>
      <c r="GB297">
        <v>265.02999877929688</v>
      </c>
      <c r="GC297">
        <v>539</v>
      </c>
      <c r="GD297">
        <v>262</v>
      </c>
      <c r="GE297">
        <v>195</v>
      </c>
      <c r="GF297">
        <v>199</v>
      </c>
      <c r="GG297">
        <v>0</v>
      </c>
      <c r="GH297">
        <v>86</v>
      </c>
      <c r="GI297">
        <v>0</v>
      </c>
      <c r="GJ297">
        <v>7</v>
      </c>
      <c r="GK297">
        <v>0</v>
      </c>
      <c r="GL297">
        <v>61</v>
      </c>
      <c r="GM297">
        <v>0</v>
      </c>
      <c r="GN297">
        <v>51</v>
      </c>
      <c r="GO297">
        <v>1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2.2000000000000002</v>
      </c>
      <c r="GX297" t="s">
        <v>218</v>
      </c>
      <c r="GY297">
        <v>996863</v>
      </c>
      <c r="GZ297">
        <v>976300</v>
      </c>
      <c r="HA297">
        <v>1.1359999999999999</v>
      </c>
      <c r="HB297">
        <v>1.9259999999999999</v>
      </c>
      <c r="HC297">
        <v>2.2799999999999998</v>
      </c>
      <c r="HD297">
        <v>3</v>
      </c>
      <c r="HE297">
        <v>0.56069999999999998</v>
      </c>
      <c r="HF297" s="2">
        <f t="shared" si="100"/>
        <v>-2.1154334995898694E-3</v>
      </c>
      <c r="HG297" s="2">
        <f t="shared" si="101"/>
        <v>6.231712709967252E-3</v>
      </c>
      <c r="HH297" s="2">
        <f t="shared" si="102"/>
        <v>8.2350886435805792E-3</v>
      </c>
      <c r="HI297" s="2">
        <f t="shared" si="103"/>
        <v>9.3951260077864696E-3</v>
      </c>
      <c r="HJ297" s="3">
        <f t="shared" si="104"/>
        <v>266.36966021689273</v>
      </c>
      <c r="HK297" t="str">
        <f t="shared" si="105"/>
        <v>SYK</v>
      </c>
    </row>
    <row r="298" spans="1:219" hidden="1" x14ac:dyDescent="0.3">
      <c r="A298">
        <v>289</v>
      </c>
      <c r="B298" t="s">
        <v>1042</v>
      </c>
      <c r="C298">
        <v>9</v>
      </c>
      <c r="D298">
        <v>0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2</v>
      </c>
      <c r="N298">
        <v>3</v>
      </c>
      <c r="O298">
        <v>7</v>
      </c>
      <c r="P298">
        <v>11</v>
      </c>
      <c r="Q298">
        <v>146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934</v>
      </c>
      <c r="AV298">
        <v>31.389999389648441</v>
      </c>
      <c r="AW298">
        <v>31.620000839233398</v>
      </c>
      <c r="AX298">
        <v>31.860000610351559</v>
      </c>
      <c r="AY298">
        <v>31.10000038146973</v>
      </c>
      <c r="AZ298">
        <v>31.29999923706055</v>
      </c>
      <c r="BA298" s="2">
        <f t="shared" si="88"/>
        <v>7.2739229437204234E-3</v>
      </c>
      <c r="BB298" s="2">
        <f t="shared" si="89"/>
        <v>7.5329493572006134E-3</v>
      </c>
      <c r="BC298" s="2">
        <f t="shared" si="90"/>
        <v>1.6445301833087345E-2</v>
      </c>
      <c r="BD298" s="2">
        <f t="shared" si="91"/>
        <v>6.3897399509841302E-3</v>
      </c>
      <c r="BE298">
        <v>35</v>
      </c>
      <c r="BF298">
        <v>6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11</v>
      </c>
      <c r="BO298">
        <v>9</v>
      </c>
      <c r="BP298">
        <v>8</v>
      </c>
      <c r="BQ298">
        <v>9</v>
      </c>
      <c r="BR298">
        <v>73</v>
      </c>
      <c r="BS298">
        <v>0</v>
      </c>
      <c r="BT298">
        <v>0</v>
      </c>
      <c r="BU298">
        <v>0</v>
      </c>
      <c r="BV298">
        <v>0</v>
      </c>
      <c r="BW298">
        <v>6</v>
      </c>
      <c r="BX298">
        <v>0</v>
      </c>
      <c r="BY298">
        <v>20</v>
      </c>
      <c r="BZ298">
        <v>0</v>
      </c>
      <c r="CA298">
        <v>1</v>
      </c>
      <c r="CB298">
        <v>0</v>
      </c>
      <c r="CC298">
        <v>1</v>
      </c>
      <c r="CD298">
        <v>0</v>
      </c>
      <c r="CE298">
        <v>42</v>
      </c>
      <c r="CF298">
        <v>6</v>
      </c>
      <c r="CG298">
        <v>17</v>
      </c>
      <c r="CH298">
        <v>17</v>
      </c>
      <c r="CI298">
        <v>3</v>
      </c>
      <c r="CJ298">
        <v>1</v>
      </c>
      <c r="CK298">
        <v>2</v>
      </c>
      <c r="CL298">
        <v>1</v>
      </c>
      <c r="CM298" t="s">
        <v>338</v>
      </c>
      <c r="CN298">
        <v>31.29999923706055</v>
      </c>
      <c r="CO298">
        <v>31.29999923706055</v>
      </c>
      <c r="CP298">
        <v>31.649999618530281</v>
      </c>
      <c r="CQ298">
        <v>30.770000457763668</v>
      </c>
      <c r="CR298">
        <v>31.409999847412109</v>
      </c>
      <c r="CS298" s="2">
        <f t="shared" si="92"/>
        <v>0</v>
      </c>
      <c r="CT298" s="2">
        <f t="shared" si="93"/>
        <v>1.1058464002786761E-2</v>
      </c>
      <c r="CU298" s="2">
        <f t="shared" si="94"/>
        <v>1.6932868760882958E-2</v>
      </c>
      <c r="CV298" s="2">
        <f t="shared" si="95"/>
        <v>2.0375657203359432E-2</v>
      </c>
      <c r="CW298">
        <v>37</v>
      </c>
      <c r="CX298">
        <v>8</v>
      </c>
      <c r="CY298">
        <v>2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28</v>
      </c>
      <c r="DG298">
        <v>23</v>
      </c>
      <c r="DH298">
        <v>32</v>
      </c>
      <c r="DI298">
        <v>14</v>
      </c>
      <c r="DJ298">
        <v>39</v>
      </c>
      <c r="DK298">
        <v>1</v>
      </c>
      <c r="DL298">
        <v>0</v>
      </c>
      <c r="DM298">
        <v>0</v>
      </c>
      <c r="DN298">
        <v>0</v>
      </c>
      <c r="DO298">
        <v>3</v>
      </c>
      <c r="DP298">
        <v>0</v>
      </c>
      <c r="DQ298">
        <v>39</v>
      </c>
      <c r="DR298">
        <v>0</v>
      </c>
      <c r="DS298">
        <v>1</v>
      </c>
      <c r="DT298">
        <v>0</v>
      </c>
      <c r="DU298">
        <v>2</v>
      </c>
      <c r="DV298">
        <v>1</v>
      </c>
      <c r="DW298">
        <v>28</v>
      </c>
      <c r="DX298">
        <v>3</v>
      </c>
      <c r="DY298">
        <v>6</v>
      </c>
      <c r="DZ298">
        <v>6</v>
      </c>
      <c r="EA298">
        <v>2</v>
      </c>
      <c r="EB298">
        <v>1</v>
      </c>
      <c r="EC298">
        <v>2</v>
      </c>
      <c r="ED298">
        <v>2</v>
      </c>
      <c r="EE298" t="s">
        <v>988</v>
      </c>
      <c r="EF298">
        <v>31.409999847412109</v>
      </c>
      <c r="EG298">
        <v>31.430000305175781</v>
      </c>
      <c r="EH298">
        <v>32.040000915527337</v>
      </c>
      <c r="EI298">
        <v>31</v>
      </c>
      <c r="EJ298">
        <v>31.889999389648441</v>
      </c>
      <c r="EK298" s="2">
        <f t="shared" si="96"/>
        <v>6.3634927042555134E-4</v>
      </c>
      <c r="EL298" s="2">
        <f t="shared" si="97"/>
        <v>1.9038720128623177E-2</v>
      </c>
      <c r="EM298" s="2">
        <f t="shared" si="98"/>
        <v>1.3681205886115433E-2</v>
      </c>
      <c r="EN298" s="2">
        <f t="shared" si="99"/>
        <v>2.7908416641028166E-2</v>
      </c>
      <c r="EO298">
        <v>37</v>
      </c>
      <c r="EP298">
        <v>39</v>
      </c>
      <c r="EQ298">
        <v>42</v>
      </c>
      <c r="ER298">
        <v>24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4</v>
      </c>
      <c r="EY298">
        <v>1</v>
      </c>
      <c r="EZ298">
        <v>1</v>
      </c>
      <c r="FA298">
        <v>4</v>
      </c>
      <c r="FB298">
        <v>22</v>
      </c>
      <c r="FC298">
        <v>1</v>
      </c>
      <c r="FD298">
        <v>32</v>
      </c>
      <c r="FE298">
        <v>0</v>
      </c>
      <c r="FF298">
        <v>0</v>
      </c>
      <c r="FG298">
        <v>1</v>
      </c>
      <c r="FH298">
        <v>0</v>
      </c>
      <c r="FI298">
        <v>22</v>
      </c>
      <c r="FJ298">
        <v>22</v>
      </c>
      <c r="FK298">
        <v>1</v>
      </c>
      <c r="FL298">
        <v>0</v>
      </c>
      <c r="FM298">
        <v>1</v>
      </c>
      <c r="FN298">
        <v>1</v>
      </c>
      <c r="FO298">
        <v>3</v>
      </c>
      <c r="FP298">
        <v>1</v>
      </c>
      <c r="FQ298">
        <v>9</v>
      </c>
      <c r="FR298">
        <v>9</v>
      </c>
      <c r="FS298">
        <v>1</v>
      </c>
      <c r="FT298">
        <v>1</v>
      </c>
      <c r="FU298">
        <v>1</v>
      </c>
      <c r="FV298">
        <v>1</v>
      </c>
      <c r="FW298" t="s">
        <v>1043</v>
      </c>
      <c r="FX298">
        <v>31.889999389648441</v>
      </c>
      <c r="FY298">
        <v>31.79999923706055</v>
      </c>
      <c r="FZ298">
        <v>32.299999237060547</v>
      </c>
      <c r="GA298">
        <v>31.719999313354489</v>
      </c>
      <c r="GB298">
        <v>32.259998321533203</v>
      </c>
      <c r="GC298">
        <v>399</v>
      </c>
      <c r="GD298">
        <v>279</v>
      </c>
      <c r="GE298">
        <v>189</v>
      </c>
      <c r="GF298">
        <v>168</v>
      </c>
      <c r="GG298">
        <v>0</v>
      </c>
      <c r="GH298">
        <v>181</v>
      </c>
      <c r="GI298">
        <v>0</v>
      </c>
      <c r="GJ298">
        <v>24</v>
      </c>
      <c r="GK298">
        <v>1</v>
      </c>
      <c r="GL298">
        <v>135</v>
      </c>
      <c r="GM298">
        <v>0</v>
      </c>
      <c r="GN298">
        <v>61</v>
      </c>
      <c r="GO298">
        <v>5</v>
      </c>
      <c r="GP298">
        <v>3</v>
      </c>
      <c r="GQ298">
        <v>3</v>
      </c>
      <c r="GR298">
        <v>2</v>
      </c>
      <c r="GS298">
        <v>5</v>
      </c>
      <c r="GT298">
        <v>3</v>
      </c>
      <c r="GU298">
        <v>4</v>
      </c>
      <c r="GV298">
        <v>3</v>
      </c>
      <c r="GW298">
        <v>2</v>
      </c>
      <c r="GX298" t="s">
        <v>218</v>
      </c>
      <c r="GY298">
        <v>496187</v>
      </c>
      <c r="GZ298">
        <v>397640</v>
      </c>
      <c r="HA298">
        <v>2.2989999999999999</v>
      </c>
      <c r="HB298">
        <v>2.5720000000000001</v>
      </c>
      <c r="HC298">
        <v>14.98</v>
      </c>
      <c r="HD298">
        <v>12.54</v>
      </c>
      <c r="HE298">
        <v>0</v>
      </c>
      <c r="HF298" s="2">
        <f t="shared" si="100"/>
        <v>-2.830193545508175E-3</v>
      </c>
      <c r="HG298" s="2">
        <f t="shared" si="101"/>
        <v>1.5479876526631742E-2</v>
      </c>
      <c r="HH298" s="2">
        <f t="shared" si="102"/>
        <v>2.5157209316164497E-3</v>
      </c>
      <c r="HI298" s="2">
        <f t="shared" si="103"/>
        <v>1.6738965786562754E-2</v>
      </c>
      <c r="HJ298" s="3">
        <f t="shared" si="104"/>
        <v>32.292259298797234</v>
      </c>
      <c r="HK298" t="str">
        <f t="shared" si="105"/>
        <v>SUPN</v>
      </c>
    </row>
    <row r="299" spans="1:219" hidden="1" x14ac:dyDescent="0.3">
      <c r="A299">
        <v>290</v>
      </c>
      <c r="B299" t="s">
        <v>1044</v>
      </c>
      <c r="C299">
        <v>9</v>
      </c>
      <c r="D299">
        <v>0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2</v>
      </c>
      <c r="N299">
        <v>0</v>
      </c>
      <c r="O299">
        <v>2</v>
      </c>
      <c r="P299">
        <v>0</v>
      </c>
      <c r="Q299">
        <v>25</v>
      </c>
      <c r="R299">
        <v>1</v>
      </c>
      <c r="S299">
        <v>2</v>
      </c>
      <c r="T299">
        <v>1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3</v>
      </c>
      <c r="AA299">
        <v>2</v>
      </c>
      <c r="AB299">
        <v>4</v>
      </c>
      <c r="AC299">
        <v>2</v>
      </c>
      <c r="AD299">
        <v>4</v>
      </c>
      <c r="AE299">
        <v>2</v>
      </c>
      <c r="AF299">
        <v>2</v>
      </c>
      <c r="AG299">
        <v>3</v>
      </c>
      <c r="AH299">
        <v>3</v>
      </c>
      <c r="AI299">
        <v>1</v>
      </c>
      <c r="AJ299">
        <v>1</v>
      </c>
      <c r="AK299">
        <v>2</v>
      </c>
      <c r="AL299">
        <v>2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t="s">
        <v>256</v>
      </c>
      <c r="AV299">
        <v>58.630001068115227</v>
      </c>
      <c r="AW299">
        <v>58.950000762939453</v>
      </c>
      <c r="AX299">
        <v>59.5</v>
      </c>
      <c r="AY299">
        <v>57.580001831054688</v>
      </c>
      <c r="AZ299">
        <v>58.729999542236328</v>
      </c>
      <c r="BA299" s="2">
        <f t="shared" si="88"/>
        <v>5.4283238453392002E-3</v>
      </c>
      <c r="BB299" s="2">
        <f t="shared" si="89"/>
        <v>9.2436846564797337E-3</v>
      </c>
      <c r="BC299" s="2">
        <f t="shared" si="90"/>
        <v>2.3240015507278056E-2</v>
      </c>
      <c r="BD299" s="2">
        <f t="shared" si="91"/>
        <v>1.9581095183809905E-2</v>
      </c>
      <c r="BE299">
        <v>12</v>
      </c>
      <c r="BF299">
        <v>5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5</v>
      </c>
      <c r="BO299">
        <v>3</v>
      </c>
      <c r="BP299">
        <v>2</v>
      </c>
      <c r="BQ299">
        <v>1</v>
      </c>
      <c r="BR299">
        <v>3</v>
      </c>
      <c r="BS299">
        <v>0</v>
      </c>
      <c r="BT299">
        <v>0</v>
      </c>
      <c r="BU299">
        <v>0</v>
      </c>
      <c r="BV299">
        <v>0</v>
      </c>
      <c r="BW299">
        <v>5</v>
      </c>
      <c r="BX299">
        <v>0</v>
      </c>
      <c r="BY299">
        <v>2</v>
      </c>
      <c r="BZ299">
        <v>0</v>
      </c>
      <c r="CA299">
        <v>1</v>
      </c>
      <c r="CB299">
        <v>0</v>
      </c>
      <c r="CC299">
        <v>1</v>
      </c>
      <c r="CD299">
        <v>0</v>
      </c>
      <c r="CE299">
        <v>1</v>
      </c>
      <c r="CF299">
        <v>0</v>
      </c>
      <c r="CG299">
        <v>1</v>
      </c>
      <c r="CH299">
        <v>1</v>
      </c>
      <c r="CI299">
        <v>1</v>
      </c>
      <c r="CJ299">
        <v>0</v>
      </c>
      <c r="CK299">
        <v>1</v>
      </c>
      <c r="CL299">
        <v>1</v>
      </c>
      <c r="CM299" t="s">
        <v>562</v>
      </c>
      <c r="CN299">
        <v>58.729999542236328</v>
      </c>
      <c r="CO299">
        <v>58.360000610351563</v>
      </c>
      <c r="CP299">
        <v>59.5</v>
      </c>
      <c r="CQ299">
        <v>58.200000762939453</v>
      </c>
      <c r="CR299">
        <v>58.200000762939453</v>
      </c>
      <c r="CS299" s="2">
        <f t="shared" si="92"/>
        <v>-6.3399405074566761E-3</v>
      </c>
      <c r="CT299" s="2">
        <f t="shared" si="93"/>
        <v>1.9159653607536797E-2</v>
      </c>
      <c r="CU299" s="2">
        <f t="shared" si="94"/>
        <v>2.7416011949754626E-3</v>
      </c>
      <c r="CV299" s="2">
        <f t="shared" si="95"/>
        <v>0</v>
      </c>
      <c r="CW299">
        <v>6</v>
      </c>
      <c r="CX299">
        <v>22</v>
      </c>
      <c r="CY299">
        <v>15</v>
      </c>
      <c r="CZ299">
        <v>11</v>
      </c>
      <c r="DA299">
        <v>0</v>
      </c>
      <c r="DB299">
        <v>2</v>
      </c>
      <c r="DC299">
        <v>26</v>
      </c>
      <c r="DD299">
        <v>0</v>
      </c>
      <c r="DE299">
        <v>0</v>
      </c>
      <c r="DF299">
        <v>1</v>
      </c>
      <c r="DG299">
        <v>1</v>
      </c>
      <c r="DH299">
        <v>0</v>
      </c>
      <c r="DI299">
        <v>0</v>
      </c>
      <c r="DJ299">
        <v>0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 t="s">
        <v>646</v>
      </c>
      <c r="EF299">
        <v>58.200000762939453</v>
      </c>
      <c r="EG299">
        <v>58.630001068115227</v>
      </c>
      <c r="EH299">
        <v>59.180000305175781</v>
      </c>
      <c r="EI299">
        <v>57.319999694824219</v>
      </c>
      <c r="EJ299">
        <v>58.880001068115227</v>
      </c>
      <c r="EK299" s="2">
        <f t="shared" si="96"/>
        <v>7.3341343568492645E-3</v>
      </c>
      <c r="EL299" s="2">
        <f t="shared" si="97"/>
        <v>9.2936673576267115E-3</v>
      </c>
      <c r="EM299" s="2">
        <f t="shared" si="98"/>
        <v>2.2343533164344898E-2</v>
      </c>
      <c r="EN299" s="2">
        <f t="shared" si="99"/>
        <v>2.6494588060321567E-2</v>
      </c>
      <c r="EO299">
        <v>14</v>
      </c>
      <c r="EP299">
        <v>9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3</v>
      </c>
      <c r="EY299">
        <v>0</v>
      </c>
      <c r="EZ299">
        <v>1</v>
      </c>
      <c r="FA299">
        <v>2</v>
      </c>
      <c r="FB299">
        <v>7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7</v>
      </c>
      <c r="FJ299">
        <v>0</v>
      </c>
      <c r="FK299">
        <v>0</v>
      </c>
      <c r="FL299">
        <v>0</v>
      </c>
      <c r="FM299">
        <v>1</v>
      </c>
      <c r="FN299">
        <v>0</v>
      </c>
      <c r="FO299">
        <v>1</v>
      </c>
      <c r="FP299">
        <v>0</v>
      </c>
      <c r="FQ299">
        <v>4</v>
      </c>
      <c r="FR299">
        <v>4</v>
      </c>
      <c r="FS299">
        <v>1</v>
      </c>
      <c r="FT299">
        <v>0</v>
      </c>
      <c r="FU299">
        <v>1</v>
      </c>
      <c r="FV299">
        <v>1</v>
      </c>
      <c r="FW299" t="s">
        <v>472</v>
      </c>
      <c r="FX299">
        <v>58.880001068115227</v>
      </c>
      <c r="FY299">
        <v>58.580001831054688</v>
      </c>
      <c r="FZ299">
        <v>59.419998168945313</v>
      </c>
      <c r="GA299">
        <v>58.180000305175781</v>
      </c>
      <c r="GB299">
        <v>58.950000762939453</v>
      </c>
      <c r="GC299">
        <v>123</v>
      </c>
      <c r="GD299">
        <v>33</v>
      </c>
      <c r="GE299">
        <v>77</v>
      </c>
      <c r="GF299">
        <v>15</v>
      </c>
      <c r="GG299">
        <v>1</v>
      </c>
      <c r="GH299">
        <v>36</v>
      </c>
      <c r="GI299">
        <v>0</v>
      </c>
      <c r="GJ299">
        <v>11</v>
      </c>
      <c r="GK299">
        <v>4</v>
      </c>
      <c r="GL299">
        <v>13</v>
      </c>
      <c r="GM299">
        <v>0</v>
      </c>
      <c r="GN299">
        <v>7</v>
      </c>
      <c r="GO299">
        <v>4</v>
      </c>
      <c r="GP299">
        <v>1</v>
      </c>
      <c r="GQ299">
        <v>2</v>
      </c>
      <c r="GR299">
        <v>0</v>
      </c>
      <c r="GS299">
        <v>2</v>
      </c>
      <c r="GT299">
        <v>1</v>
      </c>
      <c r="GU299">
        <v>2</v>
      </c>
      <c r="GV299">
        <v>1</v>
      </c>
      <c r="GW299">
        <v>1.5</v>
      </c>
      <c r="GX299" t="s">
        <v>296</v>
      </c>
      <c r="GY299">
        <v>24467</v>
      </c>
      <c r="GZ299">
        <v>35260</v>
      </c>
      <c r="HA299">
        <v>5.7089999999999996</v>
      </c>
      <c r="HB299">
        <v>6.4969999999999999</v>
      </c>
      <c r="HC299">
        <v>14.55</v>
      </c>
      <c r="HD299">
        <v>6.43</v>
      </c>
      <c r="HE299">
        <v>0</v>
      </c>
      <c r="HF299" s="2">
        <f t="shared" si="100"/>
        <v>-5.1211885913855504E-3</v>
      </c>
      <c r="HG299" s="2">
        <f t="shared" si="101"/>
        <v>1.4136593129846831E-2</v>
      </c>
      <c r="HH299" s="2">
        <f t="shared" si="102"/>
        <v>6.8282948681448463E-3</v>
      </c>
      <c r="HI299" s="2">
        <f t="shared" si="103"/>
        <v>1.3061924474948472E-2</v>
      </c>
      <c r="HJ299" s="3">
        <f t="shared" si="104"/>
        <v>59.408123482485991</v>
      </c>
      <c r="HK299" t="str">
        <f t="shared" si="105"/>
        <v>SRDX</v>
      </c>
    </row>
    <row r="300" spans="1:219" hidden="1" x14ac:dyDescent="0.3">
      <c r="A300">
        <v>291</v>
      </c>
      <c r="B300" t="s">
        <v>1045</v>
      </c>
      <c r="C300">
        <v>10</v>
      </c>
      <c r="D300">
        <v>0</v>
      </c>
      <c r="E300">
        <v>6</v>
      </c>
      <c r="F300">
        <v>0</v>
      </c>
      <c r="G300" t="s">
        <v>218</v>
      </c>
      <c r="H300" t="s">
        <v>218</v>
      </c>
      <c r="I300">
        <v>6</v>
      </c>
      <c r="J300">
        <v>0</v>
      </c>
      <c r="K300" t="s">
        <v>218</v>
      </c>
      <c r="L300" t="s">
        <v>218</v>
      </c>
      <c r="M300">
        <v>1</v>
      </c>
      <c r="N300">
        <v>1</v>
      </c>
      <c r="O300">
        <v>9</v>
      </c>
      <c r="P300">
        <v>5</v>
      </c>
      <c r="Q300">
        <v>161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t="s">
        <v>1046</v>
      </c>
      <c r="AV300">
        <v>528</v>
      </c>
      <c r="AW300">
        <v>531.72998046875</v>
      </c>
      <c r="AX300">
        <v>531.72998046875</v>
      </c>
      <c r="AY300">
        <v>516.989990234375</v>
      </c>
      <c r="AZ300">
        <v>518.989990234375</v>
      </c>
      <c r="BA300" s="2">
        <f t="shared" si="88"/>
        <v>7.0148018839596427E-3</v>
      </c>
      <c r="BB300" s="2">
        <f t="shared" si="89"/>
        <v>0</v>
      </c>
      <c r="BC300" s="2">
        <f t="shared" si="90"/>
        <v>2.7720818414979864E-2</v>
      </c>
      <c r="BD300" s="2">
        <f t="shared" si="91"/>
        <v>3.8536388709478064E-3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5</v>
      </c>
      <c r="BP300">
        <v>11</v>
      </c>
      <c r="BQ300">
        <v>7</v>
      </c>
      <c r="BR300">
        <v>162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0</v>
      </c>
      <c r="CK300">
        <v>0</v>
      </c>
      <c r="CL300">
        <v>0</v>
      </c>
      <c r="CM300" t="s">
        <v>1047</v>
      </c>
      <c r="CN300">
        <v>518.989990234375</v>
      </c>
      <c r="CO300">
        <v>530</v>
      </c>
      <c r="CP300">
        <v>585.25</v>
      </c>
      <c r="CQ300">
        <v>529.3699951171875</v>
      </c>
      <c r="CR300">
        <v>564.219970703125</v>
      </c>
      <c r="CS300" s="2">
        <f t="shared" si="92"/>
        <v>2.0773603331367907E-2</v>
      </c>
      <c r="CT300" s="2">
        <f t="shared" si="93"/>
        <v>9.4404100811618985E-2</v>
      </c>
      <c r="CU300" s="2">
        <f t="shared" si="94"/>
        <v>1.1886884581367996E-3</v>
      </c>
      <c r="CV300" s="2">
        <f t="shared" si="95"/>
        <v>6.1766646690133653E-2</v>
      </c>
      <c r="CW300">
        <v>0</v>
      </c>
      <c r="CX300">
        <v>0</v>
      </c>
      <c r="CY300">
        <v>0</v>
      </c>
      <c r="CZ300">
        <v>1</v>
      </c>
      <c r="DA300">
        <v>190</v>
      </c>
      <c r="DB300">
        <v>0</v>
      </c>
      <c r="DC300">
        <v>0</v>
      </c>
      <c r="DD300">
        <v>0</v>
      </c>
      <c r="DE300">
        <v>0</v>
      </c>
      <c r="DF300">
        <v>1</v>
      </c>
      <c r="DG300">
        <v>0</v>
      </c>
      <c r="DH300">
        <v>0</v>
      </c>
      <c r="DI300">
        <v>0</v>
      </c>
      <c r="DJ300">
        <v>0</v>
      </c>
      <c r="DK300">
        <v>1</v>
      </c>
      <c r="DL300">
        <v>1</v>
      </c>
      <c r="DM300">
        <v>1</v>
      </c>
      <c r="DN300">
        <v>1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 t="s">
        <v>1048</v>
      </c>
      <c r="EF300">
        <v>564.219970703125</v>
      </c>
      <c r="EG300">
        <v>564.3800048828125</v>
      </c>
      <c r="EH300">
        <v>579.3900146484375</v>
      </c>
      <c r="EI300">
        <v>556.05999755859375</v>
      </c>
      <c r="EJ300">
        <v>572.92999267578125</v>
      </c>
      <c r="EK300" s="2">
        <f t="shared" si="96"/>
        <v>2.8355749371511418E-4</v>
      </c>
      <c r="EL300" s="2">
        <f t="shared" si="97"/>
        <v>2.5906573096073804E-2</v>
      </c>
      <c r="EM300" s="2">
        <f t="shared" si="98"/>
        <v>1.4741853453766995E-2</v>
      </c>
      <c r="EN300" s="2">
        <f t="shared" si="99"/>
        <v>2.9445124767161879E-2</v>
      </c>
      <c r="EO300">
        <v>1</v>
      </c>
      <c r="EP300">
        <v>4</v>
      </c>
      <c r="EQ300">
        <v>87</v>
      </c>
      <c r="ER300">
        <v>57</v>
      </c>
      <c r="ES300">
        <v>38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4</v>
      </c>
      <c r="FC300">
        <v>1</v>
      </c>
      <c r="FD300">
        <v>4</v>
      </c>
      <c r="FE300">
        <v>1</v>
      </c>
      <c r="FF300">
        <v>4</v>
      </c>
      <c r="FG300">
        <v>1</v>
      </c>
      <c r="FH300">
        <v>0</v>
      </c>
      <c r="FI300">
        <v>4</v>
      </c>
      <c r="FJ300">
        <v>4</v>
      </c>
      <c r="FK300">
        <v>1</v>
      </c>
      <c r="FL300">
        <v>0</v>
      </c>
      <c r="FM300">
        <v>1</v>
      </c>
      <c r="FN300">
        <v>1</v>
      </c>
      <c r="FO300">
        <v>1</v>
      </c>
      <c r="FP300">
        <v>1</v>
      </c>
      <c r="FQ300">
        <v>2</v>
      </c>
      <c r="FR300">
        <v>2</v>
      </c>
      <c r="FS300">
        <v>1</v>
      </c>
      <c r="FT300">
        <v>1</v>
      </c>
      <c r="FU300">
        <v>1</v>
      </c>
      <c r="FV300">
        <v>1</v>
      </c>
      <c r="FW300" t="s">
        <v>431</v>
      </c>
      <c r="FX300">
        <v>572.92999267578125</v>
      </c>
      <c r="FY300">
        <v>572.41998291015625</v>
      </c>
      <c r="FZ300">
        <v>576.59002685546875</v>
      </c>
      <c r="GA300">
        <v>565.20001220703125</v>
      </c>
      <c r="GB300">
        <v>575.9000244140625</v>
      </c>
      <c r="GC300">
        <v>555</v>
      </c>
      <c r="GD300">
        <v>190</v>
      </c>
      <c r="GE300">
        <v>378</v>
      </c>
      <c r="GF300">
        <v>5</v>
      </c>
      <c r="GG300">
        <v>0</v>
      </c>
      <c r="GH300">
        <v>452</v>
      </c>
      <c r="GI300">
        <v>0</v>
      </c>
      <c r="GJ300">
        <v>286</v>
      </c>
      <c r="GK300">
        <v>5</v>
      </c>
      <c r="GL300">
        <v>166</v>
      </c>
      <c r="GM300">
        <v>5</v>
      </c>
      <c r="GN300">
        <v>4</v>
      </c>
      <c r="GO300">
        <v>1</v>
      </c>
      <c r="GP300">
        <v>1</v>
      </c>
      <c r="GQ300">
        <v>1</v>
      </c>
      <c r="GR300">
        <v>1</v>
      </c>
      <c r="GS300">
        <v>1</v>
      </c>
      <c r="GT300">
        <v>1</v>
      </c>
      <c r="GU300">
        <v>1</v>
      </c>
      <c r="GV300">
        <v>1</v>
      </c>
      <c r="GW300">
        <v>2.2999999999999998</v>
      </c>
      <c r="GX300" t="s">
        <v>218</v>
      </c>
      <c r="GY300">
        <v>488645</v>
      </c>
      <c r="GZ300">
        <v>758020</v>
      </c>
      <c r="HC300">
        <v>2.59</v>
      </c>
      <c r="HD300">
        <v>1.49</v>
      </c>
      <c r="HE300">
        <v>0</v>
      </c>
      <c r="HF300" s="2">
        <f t="shared" si="100"/>
        <v>-8.9097128131720993E-4</v>
      </c>
      <c r="HG300" s="2">
        <f t="shared" si="101"/>
        <v>7.2322512549419793E-3</v>
      </c>
      <c r="HH300" s="2">
        <f t="shared" si="102"/>
        <v>1.2613065439153637E-2</v>
      </c>
      <c r="HI300" s="2">
        <f t="shared" si="103"/>
        <v>1.8579634925207311E-2</v>
      </c>
      <c r="HJ300" s="3">
        <f t="shared" si="104"/>
        <v>576.5598680499121</v>
      </c>
      <c r="HK300" t="str">
        <f t="shared" si="105"/>
        <v>SIVB</v>
      </c>
    </row>
    <row r="301" spans="1:219" hidden="1" x14ac:dyDescent="0.3">
      <c r="A301">
        <v>292</v>
      </c>
      <c r="B301" t="s">
        <v>1049</v>
      </c>
      <c r="C301">
        <v>9</v>
      </c>
      <c r="D301">
        <v>0</v>
      </c>
      <c r="E301">
        <v>6</v>
      </c>
      <c r="F301">
        <v>0</v>
      </c>
      <c r="G301" t="s">
        <v>218</v>
      </c>
      <c r="H301" t="s">
        <v>218</v>
      </c>
      <c r="I301">
        <v>6</v>
      </c>
      <c r="J301">
        <v>0</v>
      </c>
      <c r="K301" t="s">
        <v>218</v>
      </c>
      <c r="L301" t="s">
        <v>218</v>
      </c>
      <c r="M301">
        <v>49</v>
      </c>
      <c r="N301">
        <v>3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51</v>
      </c>
      <c r="W301">
        <v>56</v>
      </c>
      <c r="X301">
        <v>23</v>
      </c>
      <c r="Y301">
        <v>8</v>
      </c>
      <c r="Z301">
        <v>14</v>
      </c>
      <c r="AA301">
        <v>0</v>
      </c>
      <c r="AB301">
        <v>0</v>
      </c>
      <c r="AC301">
        <v>0</v>
      </c>
      <c r="AD301">
        <v>0</v>
      </c>
      <c r="AE301">
        <v>3</v>
      </c>
      <c r="AF301">
        <v>0</v>
      </c>
      <c r="AG301">
        <v>3</v>
      </c>
      <c r="AH301">
        <v>0</v>
      </c>
      <c r="AI301">
        <v>1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 t="s">
        <v>394</v>
      </c>
      <c r="AV301">
        <v>17.969999313354489</v>
      </c>
      <c r="AW301">
        <v>17.969999313354489</v>
      </c>
      <c r="AX301">
        <v>18.29000091552734</v>
      </c>
      <c r="AY301">
        <v>17.940000534057621</v>
      </c>
      <c r="AZ301">
        <v>18.139999389648441</v>
      </c>
      <c r="BA301" s="2">
        <f t="shared" si="88"/>
        <v>0</v>
      </c>
      <c r="BB301" s="2">
        <f t="shared" si="89"/>
        <v>1.7495986121093376E-2</v>
      </c>
      <c r="BC301" s="2">
        <f t="shared" si="90"/>
        <v>1.6693812155337273E-3</v>
      </c>
      <c r="BD301" s="2">
        <f t="shared" si="91"/>
        <v>1.1025295607504204E-2</v>
      </c>
      <c r="BE301">
        <v>9</v>
      </c>
      <c r="BF301">
        <v>50</v>
      </c>
      <c r="BG301">
        <v>92</v>
      </c>
      <c r="BH301">
        <v>43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5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5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 t="s">
        <v>483</v>
      </c>
      <c r="CN301">
        <v>18.139999389648441</v>
      </c>
      <c r="CO301">
        <v>18.20999908447266</v>
      </c>
      <c r="CP301">
        <v>18.379999160766602</v>
      </c>
      <c r="CQ301">
        <v>18.159999847412109</v>
      </c>
      <c r="CR301">
        <v>18.20999908447266</v>
      </c>
      <c r="CS301" s="2">
        <f t="shared" si="92"/>
        <v>3.8440251698808048E-3</v>
      </c>
      <c r="CT301" s="2">
        <f t="shared" si="93"/>
        <v>9.2491884687796455E-3</v>
      </c>
      <c r="CU301" s="2">
        <f t="shared" si="94"/>
        <v>2.7457023379635626E-3</v>
      </c>
      <c r="CV301" s="2">
        <f t="shared" si="95"/>
        <v>2.7457023379635626E-3</v>
      </c>
      <c r="CW301">
        <v>122</v>
      </c>
      <c r="CX301">
        <v>65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6</v>
      </c>
      <c r="DG301">
        <v>3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 t="s">
        <v>413</v>
      </c>
      <c r="EF301">
        <v>18.20999908447266</v>
      </c>
      <c r="EG301">
        <v>18.190000534057621</v>
      </c>
      <c r="EH301">
        <v>18.420000076293949</v>
      </c>
      <c r="EI301">
        <v>18.129999160766602</v>
      </c>
      <c r="EJ301">
        <v>18.329999923706051</v>
      </c>
      <c r="EK301" s="2">
        <f t="shared" si="96"/>
        <v>-1.0994254990590591E-3</v>
      </c>
      <c r="EL301" s="2">
        <f t="shared" si="97"/>
        <v>1.2486402892708526E-2</v>
      </c>
      <c r="EM301" s="2">
        <f t="shared" si="98"/>
        <v>3.2985910681353481E-3</v>
      </c>
      <c r="EN301" s="2">
        <f t="shared" si="99"/>
        <v>1.0911116408723553E-2</v>
      </c>
      <c r="EO301">
        <v>16</v>
      </c>
      <c r="EP301">
        <v>110</v>
      </c>
      <c r="EQ301">
        <v>64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3</v>
      </c>
      <c r="EY301">
        <v>3</v>
      </c>
      <c r="EZ301">
        <v>1</v>
      </c>
      <c r="FA301">
        <v>0</v>
      </c>
      <c r="FB301">
        <v>0</v>
      </c>
      <c r="FC301">
        <v>1</v>
      </c>
      <c r="FD301">
        <v>7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 t="s">
        <v>416</v>
      </c>
      <c r="FX301">
        <v>18.329999923706051</v>
      </c>
      <c r="FY301">
        <v>18.370000839233398</v>
      </c>
      <c r="FZ301">
        <v>18.534999847412109</v>
      </c>
      <c r="GA301">
        <v>18.25</v>
      </c>
      <c r="GB301">
        <v>18.39999961853027</v>
      </c>
      <c r="GC301">
        <v>623</v>
      </c>
      <c r="GD301">
        <v>173</v>
      </c>
      <c r="GE301">
        <v>377</v>
      </c>
      <c r="GF301">
        <v>16</v>
      </c>
      <c r="GG301">
        <v>0</v>
      </c>
      <c r="GH301">
        <v>43</v>
      </c>
      <c r="GI301">
        <v>0</v>
      </c>
      <c r="GJ301">
        <v>0</v>
      </c>
      <c r="GK301">
        <v>0</v>
      </c>
      <c r="GL301">
        <v>14</v>
      </c>
      <c r="GM301">
        <v>0</v>
      </c>
      <c r="GN301">
        <v>0</v>
      </c>
      <c r="GO301">
        <v>1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1.9</v>
      </c>
      <c r="GX301" t="s">
        <v>218</v>
      </c>
      <c r="GY301">
        <v>1532279</v>
      </c>
      <c r="GZ301">
        <v>2514700</v>
      </c>
      <c r="HA301">
        <v>1.085</v>
      </c>
      <c r="HB301">
        <v>1.1859999999999999</v>
      </c>
      <c r="HC301">
        <v>2.4900000000000002</v>
      </c>
      <c r="HD301">
        <v>3.44</v>
      </c>
      <c r="HE301">
        <v>1.1343000000000001</v>
      </c>
      <c r="HF301" s="2">
        <f t="shared" si="100"/>
        <v>2.1775129940068139E-3</v>
      </c>
      <c r="HG301" s="2">
        <f t="shared" si="101"/>
        <v>8.9020237138954794E-3</v>
      </c>
      <c r="HH301" s="2">
        <f t="shared" si="102"/>
        <v>6.5324351524855828E-3</v>
      </c>
      <c r="HI301" s="2">
        <f t="shared" si="103"/>
        <v>8.1521533500037435E-3</v>
      </c>
      <c r="HJ301" s="3">
        <f t="shared" si="104"/>
        <v>18.533531022328535</v>
      </c>
      <c r="HK301" t="str">
        <f t="shared" si="105"/>
        <v>SWCH</v>
      </c>
    </row>
    <row r="302" spans="1:219" hidden="1" x14ac:dyDescent="0.3">
      <c r="A302">
        <v>293</v>
      </c>
      <c r="B302" t="s">
        <v>1050</v>
      </c>
      <c r="C302">
        <v>9</v>
      </c>
      <c r="D302">
        <v>0</v>
      </c>
      <c r="E302">
        <v>6</v>
      </c>
      <c r="F302">
        <v>0</v>
      </c>
      <c r="G302" t="s">
        <v>218</v>
      </c>
      <c r="H302" t="s">
        <v>218</v>
      </c>
      <c r="I302">
        <v>6</v>
      </c>
      <c r="J302">
        <v>0</v>
      </c>
      <c r="K302" t="s">
        <v>218</v>
      </c>
      <c r="L302" t="s">
        <v>218</v>
      </c>
      <c r="M302">
        <v>0</v>
      </c>
      <c r="N302">
        <v>1</v>
      </c>
      <c r="O302">
        <v>3</v>
      </c>
      <c r="P302">
        <v>7</v>
      </c>
      <c r="Q302">
        <v>132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 t="s">
        <v>477</v>
      </c>
      <c r="AV302">
        <v>132.52000427246091</v>
      </c>
      <c r="AW302">
        <v>133.3399963378906</v>
      </c>
      <c r="AX302">
        <v>134.57000732421881</v>
      </c>
      <c r="AY302">
        <v>130.6000061035156</v>
      </c>
      <c r="AZ302">
        <v>131.1199951171875</v>
      </c>
      <c r="BA302" s="2">
        <f t="shared" si="88"/>
        <v>6.149633177968461E-3</v>
      </c>
      <c r="BB302" s="2">
        <f t="shared" si="89"/>
        <v>9.1403055612886419E-3</v>
      </c>
      <c r="BC302" s="2">
        <f t="shared" si="90"/>
        <v>2.0548899877211091E-2</v>
      </c>
      <c r="BD302" s="2">
        <f t="shared" si="91"/>
        <v>3.9657491842275405E-3</v>
      </c>
      <c r="BE302">
        <v>19</v>
      </c>
      <c r="BF302">
        <v>31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4</v>
      </c>
      <c r="BO302">
        <v>5</v>
      </c>
      <c r="BP302">
        <v>4</v>
      </c>
      <c r="BQ302">
        <v>9</v>
      </c>
      <c r="BR302">
        <v>82</v>
      </c>
      <c r="BS302">
        <v>0</v>
      </c>
      <c r="BT302">
        <v>0</v>
      </c>
      <c r="BU302">
        <v>0</v>
      </c>
      <c r="BV302">
        <v>0</v>
      </c>
      <c r="BW302">
        <v>32</v>
      </c>
      <c r="BX302">
        <v>0</v>
      </c>
      <c r="BY302">
        <v>13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52</v>
      </c>
      <c r="CF302">
        <v>33</v>
      </c>
      <c r="CG302">
        <v>4</v>
      </c>
      <c r="CH302">
        <v>4</v>
      </c>
      <c r="CI302">
        <v>2</v>
      </c>
      <c r="CJ302">
        <v>1</v>
      </c>
      <c r="CK302">
        <v>1</v>
      </c>
      <c r="CL302">
        <v>1</v>
      </c>
      <c r="CM302" t="s">
        <v>521</v>
      </c>
      <c r="CN302">
        <v>131.1199951171875</v>
      </c>
      <c r="CO302">
        <v>133.67999267578119</v>
      </c>
      <c r="CP302">
        <v>137.3999938964844</v>
      </c>
      <c r="CQ302">
        <v>132.88999938964841</v>
      </c>
      <c r="CR302">
        <v>136.05000305175781</v>
      </c>
      <c r="CS302" s="2">
        <f t="shared" si="92"/>
        <v>1.9150192241576103E-2</v>
      </c>
      <c r="CT302" s="2">
        <f t="shared" si="93"/>
        <v>2.7074245894841975E-2</v>
      </c>
      <c r="CU302" s="2">
        <f t="shared" si="94"/>
        <v>5.9095850494904623E-3</v>
      </c>
      <c r="CV302" s="2">
        <f t="shared" si="95"/>
        <v>2.3226781265908825E-2</v>
      </c>
      <c r="CW302">
        <v>8</v>
      </c>
      <c r="CX302">
        <v>2</v>
      </c>
      <c r="CY302">
        <v>20</v>
      </c>
      <c r="CZ302">
        <v>81</v>
      </c>
      <c r="DA302">
        <v>53</v>
      </c>
      <c r="DB302">
        <v>0</v>
      </c>
      <c r="DC302">
        <v>0</v>
      </c>
      <c r="DD302">
        <v>0</v>
      </c>
      <c r="DE302">
        <v>0</v>
      </c>
      <c r="DF302">
        <v>2</v>
      </c>
      <c r="DG302">
        <v>0</v>
      </c>
      <c r="DH302">
        <v>0</v>
      </c>
      <c r="DI302">
        <v>1</v>
      </c>
      <c r="DJ302">
        <v>1</v>
      </c>
      <c r="DK302">
        <v>1</v>
      </c>
      <c r="DL302">
        <v>4</v>
      </c>
      <c r="DM302">
        <v>1</v>
      </c>
      <c r="DN302">
        <v>4</v>
      </c>
      <c r="DO302">
        <v>0</v>
      </c>
      <c r="DP302">
        <v>0</v>
      </c>
      <c r="DQ302">
        <v>1</v>
      </c>
      <c r="DR302">
        <v>1</v>
      </c>
      <c r="DS302">
        <v>0</v>
      </c>
      <c r="DT302">
        <v>0</v>
      </c>
      <c r="DU302">
        <v>1</v>
      </c>
      <c r="DV302">
        <v>1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 t="s">
        <v>1051</v>
      </c>
      <c r="EF302">
        <v>136.05000305175781</v>
      </c>
      <c r="EG302">
        <v>136.44000244140619</v>
      </c>
      <c r="EH302">
        <v>139.5899963378906</v>
      </c>
      <c r="EI302">
        <v>136.3999938964844</v>
      </c>
      <c r="EJ302">
        <v>139.52000427246091</v>
      </c>
      <c r="EK302" s="2">
        <f t="shared" si="96"/>
        <v>2.8583947718402447E-3</v>
      </c>
      <c r="EL302" s="2">
        <f t="shared" si="97"/>
        <v>2.2566043263297697E-2</v>
      </c>
      <c r="EM302" s="2">
        <f t="shared" si="98"/>
        <v>2.9323178104578851E-4</v>
      </c>
      <c r="EN302" s="2">
        <f t="shared" si="99"/>
        <v>2.2362459005402568E-2</v>
      </c>
      <c r="EO302">
        <v>5</v>
      </c>
      <c r="EP302">
        <v>3</v>
      </c>
      <c r="EQ302">
        <v>65</v>
      </c>
      <c r="ER302">
        <v>66</v>
      </c>
      <c r="ES302">
        <v>14</v>
      </c>
      <c r="ET302">
        <v>0</v>
      </c>
      <c r="EU302">
        <v>0</v>
      </c>
      <c r="EV302">
        <v>0</v>
      </c>
      <c r="EW302">
        <v>0</v>
      </c>
      <c r="EX302">
        <v>1</v>
      </c>
      <c r="EY302">
        <v>0</v>
      </c>
      <c r="EZ302">
        <v>0</v>
      </c>
      <c r="FA302">
        <v>0</v>
      </c>
      <c r="FB302">
        <v>0</v>
      </c>
      <c r="FC302">
        <v>1</v>
      </c>
      <c r="FD302">
        <v>1</v>
      </c>
      <c r="FE302">
        <v>1</v>
      </c>
      <c r="FF302">
        <v>1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 t="s">
        <v>707</v>
      </c>
      <c r="FX302">
        <v>139.52000427246091</v>
      </c>
      <c r="FY302">
        <v>144.69999694824219</v>
      </c>
      <c r="FZ302">
        <v>146.92999267578119</v>
      </c>
      <c r="GA302">
        <v>142.8500061035156</v>
      </c>
      <c r="GB302">
        <v>144.6600036621094</v>
      </c>
      <c r="GC302">
        <v>510</v>
      </c>
      <c r="GD302">
        <v>109</v>
      </c>
      <c r="GE302">
        <v>317</v>
      </c>
      <c r="GF302">
        <v>5</v>
      </c>
      <c r="GG302">
        <v>0</v>
      </c>
      <c r="GH302">
        <v>353</v>
      </c>
      <c r="GI302">
        <v>0</v>
      </c>
      <c r="GJ302">
        <v>214</v>
      </c>
      <c r="GK302">
        <v>5</v>
      </c>
      <c r="GL302">
        <v>83</v>
      </c>
      <c r="GM302">
        <v>5</v>
      </c>
      <c r="GN302">
        <v>1</v>
      </c>
      <c r="GO302">
        <v>2</v>
      </c>
      <c r="GP302">
        <v>1</v>
      </c>
      <c r="GQ302">
        <v>1</v>
      </c>
      <c r="GR302">
        <v>1</v>
      </c>
      <c r="GS302">
        <v>1</v>
      </c>
      <c r="GT302">
        <v>0</v>
      </c>
      <c r="GU302">
        <v>1</v>
      </c>
      <c r="GV302">
        <v>0</v>
      </c>
      <c r="GW302">
        <v>2</v>
      </c>
      <c r="GX302" t="s">
        <v>218</v>
      </c>
      <c r="GY302">
        <v>270035</v>
      </c>
      <c r="GZ302">
        <v>423250</v>
      </c>
      <c r="HA302">
        <v>2.512</v>
      </c>
      <c r="HB302">
        <v>2.9780000000000002</v>
      </c>
      <c r="HC302">
        <v>1.77</v>
      </c>
      <c r="HD302">
        <v>11.95</v>
      </c>
      <c r="HE302">
        <v>0</v>
      </c>
      <c r="HF302" s="2">
        <f t="shared" si="100"/>
        <v>3.5798153317405434E-2</v>
      </c>
      <c r="HG302" s="2">
        <f t="shared" si="101"/>
        <v>1.5177266989046645E-2</v>
      </c>
      <c r="HH302" s="2">
        <f t="shared" si="102"/>
        <v>1.2785009562842786E-2</v>
      </c>
      <c r="HI302" s="2">
        <f t="shared" si="103"/>
        <v>1.2512080138069925E-2</v>
      </c>
      <c r="HJ302" s="3">
        <f t="shared" si="104"/>
        <v>146.8961474352399</v>
      </c>
      <c r="HK302" t="str">
        <f t="shared" si="105"/>
        <v>SYNA</v>
      </c>
    </row>
    <row r="303" spans="1:219" hidden="1" x14ac:dyDescent="0.3">
      <c r="A303">
        <v>294</v>
      </c>
      <c r="B303" t="s">
        <v>1052</v>
      </c>
      <c r="C303">
        <v>10</v>
      </c>
      <c r="D303">
        <v>0</v>
      </c>
      <c r="E303">
        <v>6</v>
      </c>
      <c r="F303">
        <v>0</v>
      </c>
      <c r="G303" t="s">
        <v>218</v>
      </c>
      <c r="H303" t="s">
        <v>218</v>
      </c>
      <c r="I303">
        <v>6</v>
      </c>
      <c r="J303">
        <v>0</v>
      </c>
      <c r="K303" t="s">
        <v>218</v>
      </c>
      <c r="L303" t="s">
        <v>218</v>
      </c>
      <c r="M303">
        <v>1</v>
      </c>
      <c r="N303">
        <v>5</v>
      </c>
      <c r="O303">
        <v>53</v>
      </c>
      <c r="P303">
        <v>27</v>
      </c>
      <c r="Q303">
        <v>88</v>
      </c>
      <c r="R303">
        <v>0</v>
      </c>
      <c r="S303">
        <v>0</v>
      </c>
      <c r="T303">
        <v>0</v>
      </c>
      <c r="U303">
        <v>0</v>
      </c>
      <c r="V303">
        <v>2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2</v>
      </c>
      <c r="AC303">
        <v>1</v>
      </c>
      <c r="AD303">
        <v>2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t="s">
        <v>425</v>
      </c>
      <c r="AV303">
        <v>87.94000244140625</v>
      </c>
      <c r="AW303">
        <v>87.989997863769531</v>
      </c>
      <c r="AX303">
        <v>89.949996948242188</v>
      </c>
      <c r="AY303">
        <v>87.889999389648438</v>
      </c>
      <c r="AZ303">
        <v>88.699996948242188</v>
      </c>
      <c r="BA303" s="2">
        <f t="shared" si="88"/>
        <v>5.6819438091915142E-4</v>
      </c>
      <c r="BB303" s="2">
        <f t="shared" si="89"/>
        <v>2.1789873829572759E-2</v>
      </c>
      <c r="BC303" s="2">
        <f t="shared" si="90"/>
        <v>1.1364754693586887E-3</v>
      </c>
      <c r="BD303" s="2">
        <f t="shared" si="91"/>
        <v>9.1318780886362472E-3</v>
      </c>
      <c r="BE303">
        <v>17</v>
      </c>
      <c r="BF303">
        <v>68</v>
      </c>
      <c r="BG303">
        <v>48</v>
      </c>
      <c r="BH303">
        <v>43</v>
      </c>
      <c r="BI303">
        <v>6</v>
      </c>
      <c r="BJ303">
        <v>1</v>
      </c>
      <c r="BK303">
        <v>89</v>
      </c>
      <c r="BL303">
        <v>1</v>
      </c>
      <c r="BM303">
        <v>6</v>
      </c>
      <c r="BN303">
        <v>2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2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 t="s">
        <v>367</v>
      </c>
      <c r="CN303">
        <v>88.699996948242188</v>
      </c>
      <c r="CO303">
        <v>88.629997253417969</v>
      </c>
      <c r="CP303">
        <v>89.269996643066406</v>
      </c>
      <c r="CQ303">
        <v>87.699996948242188</v>
      </c>
      <c r="CR303">
        <v>88.550003051757813</v>
      </c>
      <c r="CS303" s="2">
        <f t="shared" si="92"/>
        <v>-7.8979687457358949E-4</v>
      </c>
      <c r="CT303" s="2">
        <f t="shared" si="93"/>
        <v>7.1692552225288697E-3</v>
      </c>
      <c r="CU303" s="2">
        <f t="shared" si="94"/>
        <v>1.0493064808708596E-2</v>
      </c>
      <c r="CV303" s="2">
        <f t="shared" si="95"/>
        <v>9.5991651521321053E-3</v>
      </c>
      <c r="CW303">
        <v>97</v>
      </c>
      <c r="CX303">
        <v>3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26</v>
      </c>
      <c r="DG303">
        <v>13</v>
      </c>
      <c r="DH303">
        <v>12</v>
      </c>
      <c r="DI303">
        <v>8</v>
      </c>
      <c r="DJ303">
        <v>46</v>
      </c>
      <c r="DK303">
        <v>0</v>
      </c>
      <c r="DL303">
        <v>0</v>
      </c>
      <c r="DM303">
        <v>0</v>
      </c>
      <c r="DN303">
        <v>0</v>
      </c>
      <c r="DO303">
        <v>3</v>
      </c>
      <c r="DP303">
        <v>0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18</v>
      </c>
      <c r="DX303">
        <v>3</v>
      </c>
      <c r="DY303">
        <v>5</v>
      </c>
      <c r="DZ303">
        <v>0</v>
      </c>
      <c r="EA303">
        <v>1</v>
      </c>
      <c r="EB303">
        <v>1</v>
      </c>
      <c r="EC303">
        <v>1</v>
      </c>
      <c r="ED303">
        <v>0</v>
      </c>
      <c r="EE303" t="s">
        <v>630</v>
      </c>
      <c r="EF303">
        <v>88.550003051757813</v>
      </c>
      <c r="EG303">
        <v>89.139999389648438</v>
      </c>
      <c r="EH303">
        <v>89.489997863769531</v>
      </c>
      <c r="EI303">
        <v>88.290000915527344</v>
      </c>
      <c r="EJ303">
        <v>88.839996337890625</v>
      </c>
      <c r="EK303" s="2">
        <f t="shared" si="96"/>
        <v>6.6187608473232684E-3</v>
      </c>
      <c r="EL303" s="2">
        <f t="shared" si="97"/>
        <v>3.9110345566651938E-3</v>
      </c>
      <c r="EM303" s="2">
        <f t="shared" si="98"/>
        <v>9.5355449847557283E-3</v>
      </c>
      <c r="EN303" s="2">
        <f t="shared" si="99"/>
        <v>6.1908537261916585E-3</v>
      </c>
      <c r="EO303">
        <v>9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5</v>
      </c>
      <c r="EY303">
        <v>6</v>
      </c>
      <c r="EZ303">
        <v>10</v>
      </c>
      <c r="FA303">
        <v>34</v>
      </c>
      <c r="FB303">
        <v>128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 t="s">
        <v>317</v>
      </c>
      <c r="FX303">
        <v>88.839996337890625</v>
      </c>
      <c r="FY303">
        <v>88</v>
      </c>
      <c r="FZ303">
        <v>88.319999694824219</v>
      </c>
      <c r="GA303">
        <v>86.730003356933594</v>
      </c>
      <c r="GB303">
        <v>87.30999755859375</v>
      </c>
      <c r="GC303">
        <v>465</v>
      </c>
      <c r="GD303">
        <v>292</v>
      </c>
      <c r="GE303">
        <v>109</v>
      </c>
      <c r="GF303">
        <v>288</v>
      </c>
      <c r="GG303">
        <v>6</v>
      </c>
      <c r="GH303">
        <v>164</v>
      </c>
      <c r="GI303">
        <v>0</v>
      </c>
      <c r="GJ303">
        <v>0</v>
      </c>
      <c r="GK303">
        <v>2</v>
      </c>
      <c r="GL303">
        <v>174</v>
      </c>
      <c r="GM303">
        <v>0</v>
      </c>
      <c r="GN303">
        <v>174</v>
      </c>
      <c r="GO303">
        <v>0</v>
      </c>
      <c r="GP303">
        <v>0</v>
      </c>
      <c r="GQ303">
        <v>0</v>
      </c>
      <c r="GR303">
        <v>0</v>
      </c>
      <c r="GS303">
        <v>1</v>
      </c>
      <c r="GT303">
        <v>1</v>
      </c>
      <c r="GU303">
        <v>0</v>
      </c>
      <c r="GV303">
        <v>0</v>
      </c>
      <c r="GW303">
        <v>1.8</v>
      </c>
      <c r="GX303" t="s">
        <v>218</v>
      </c>
      <c r="GY303">
        <v>402356</v>
      </c>
      <c r="GZ303">
        <v>1014400</v>
      </c>
      <c r="HA303">
        <v>1.0249999999999999</v>
      </c>
      <c r="HB303">
        <v>1.1020000000000001</v>
      </c>
      <c r="HC303">
        <v>1.1100000000000001</v>
      </c>
      <c r="HD303">
        <v>4.24</v>
      </c>
      <c r="HE303">
        <v>0</v>
      </c>
      <c r="HF303" s="2">
        <f t="shared" si="100"/>
        <v>-9.5454129305752033E-3</v>
      </c>
      <c r="HG303" s="2">
        <f t="shared" si="101"/>
        <v>3.623184962974757E-3</v>
      </c>
      <c r="HH303" s="2">
        <f t="shared" si="102"/>
        <v>1.4431780034845576E-2</v>
      </c>
      <c r="HI303" s="2">
        <f t="shared" si="103"/>
        <v>6.6429299951694665E-3</v>
      </c>
      <c r="HJ303" s="3">
        <f t="shared" si="104"/>
        <v>88.318840276741781</v>
      </c>
      <c r="HK303" t="str">
        <f t="shared" si="105"/>
        <v>SYNH</v>
      </c>
    </row>
    <row r="304" spans="1:219" hidden="1" x14ac:dyDescent="0.3">
      <c r="A304">
        <v>295</v>
      </c>
      <c r="B304" t="s">
        <v>1053</v>
      </c>
      <c r="C304">
        <v>10</v>
      </c>
      <c r="D304">
        <v>0</v>
      </c>
      <c r="E304">
        <v>6</v>
      </c>
      <c r="F304">
        <v>0</v>
      </c>
      <c r="G304" t="s">
        <v>218</v>
      </c>
      <c r="H304" t="s">
        <v>218</v>
      </c>
      <c r="I304">
        <v>6</v>
      </c>
      <c r="J304">
        <v>0</v>
      </c>
      <c r="K304" t="s">
        <v>218</v>
      </c>
      <c r="L304" t="s">
        <v>218</v>
      </c>
      <c r="M304">
        <v>4</v>
      </c>
      <c r="N304">
        <v>8</v>
      </c>
      <c r="O304">
        <v>14</v>
      </c>
      <c r="P304">
        <v>18</v>
      </c>
      <c r="Q304">
        <v>151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1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t="s">
        <v>974</v>
      </c>
      <c r="AV304">
        <v>82.400001525878906</v>
      </c>
      <c r="AW304">
        <v>82.110000610351563</v>
      </c>
      <c r="AX304">
        <v>83.110000610351563</v>
      </c>
      <c r="AY304">
        <v>81.790000915527344</v>
      </c>
      <c r="AZ304">
        <v>82.379997253417969</v>
      </c>
      <c r="BA304" s="2">
        <f t="shared" si="88"/>
        <v>-3.5318586453740863E-3</v>
      </c>
      <c r="BB304" s="2">
        <f t="shared" si="89"/>
        <v>1.2032246332043028E-2</v>
      </c>
      <c r="BC304" s="2">
        <f t="shared" si="90"/>
        <v>3.8972073126970486E-3</v>
      </c>
      <c r="BD304" s="2">
        <f t="shared" si="91"/>
        <v>7.1618882928057293E-3</v>
      </c>
      <c r="BE304">
        <v>75</v>
      </c>
      <c r="BF304">
        <v>99</v>
      </c>
      <c r="BG304">
        <v>17</v>
      </c>
      <c r="BH304">
        <v>0</v>
      </c>
      <c r="BI304">
        <v>0</v>
      </c>
      <c r="BJ304">
        <v>1</v>
      </c>
      <c r="BK304">
        <v>17</v>
      </c>
      <c r="BL304">
        <v>0</v>
      </c>
      <c r="BM304">
        <v>0</v>
      </c>
      <c r="BN304">
        <v>9</v>
      </c>
      <c r="BO304">
        <v>2</v>
      </c>
      <c r="BP304">
        <v>2</v>
      </c>
      <c r="BQ304">
        <v>0</v>
      </c>
      <c r="BR304">
        <v>0</v>
      </c>
      <c r="BS304">
        <v>1</v>
      </c>
      <c r="BT304">
        <v>8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 t="s">
        <v>245</v>
      </c>
      <c r="CN304">
        <v>82.379997253417969</v>
      </c>
      <c r="CO304">
        <v>82.330001831054688</v>
      </c>
      <c r="CP304">
        <v>83.69000244140625</v>
      </c>
      <c r="CQ304">
        <v>81.75</v>
      </c>
      <c r="CR304">
        <v>82.639999389648438</v>
      </c>
      <c r="CS304" s="2">
        <f t="shared" si="92"/>
        <v>-6.0725642234138455E-4</v>
      </c>
      <c r="CT304" s="2">
        <f t="shared" si="93"/>
        <v>1.6250454901154288E-2</v>
      </c>
      <c r="CU304" s="2">
        <f t="shared" si="94"/>
        <v>7.0448417120757556E-3</v>
      </c>
      <c r="CV304" s="2">
        <f t="shared" si="95"/>
        <v>1.0769595791646602E-2</v>
      </c>
      <c r="CW304">
        <v>18</v>
      </c>
      <c r="CX304">
        <v>119</v>
      </c>
      <c r="CY304">
        <v>41</v>
      </c>
      <c r="CZ304">
        <v>2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15</v>
      </c>
      <c r="DG304">
        <v>2</v>
      </c>
      <c r="DH304">
        <v>0</v>
      </c>
      <c r="DI304">
        <v>2</v>
      </c>
      <c r="DJ304">
        <v>4</v>
      </c>
      <c r="DK304">
        <v>1</v>
      </c>
      <c r="DL304">
        <v>23</v>
      </c>
      <c r="DM304">
        <v>0</v>
      </c>
      <c r="DN304">
        <v>0</v>
      </c>
      <c r="DO304">
        <v>0</v>
      </c>
      <c r="DP304">
        <v>0</v>
      </c>
      <c r="DQ304">
        <v>4</v>
      </c>
      <c r="DR304">
        <v>4</v>
      </c>
      <c r="DS304">
        <v>0</v>
      </c>
      <c r="DT304">
        <v>0</v>
      </c>
      <c r="DU304">
        <v>1</v>
      </c>
      <c r="DV304">
        <v>1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 t="s">
        <v>776</v>
      </c>
      <c r="EF304">
        <v>82.639999389648438</v>
      </c>
      <c r="EG304">
        <v>83.080001831054688</v>
      </c>
      <c r="EH304">
        <v>83.150001525878906</v>
      </c>
      <c r="EI304">
        <v>81.75</v>
      </c>
      <c r="EJ304">
        <v>82.279998779296875</v>
      </c>
      <c r="EK304" s="2">
        <f t="shared" si="96"/>
        <v>5.2961294139233228E-3</v>
      </c>
      <c r="EL304" s="2">
        <f t="shared" si="97"/>
        <v>8.4184838893153202E-4</v>
      </c>
      <c r="EM304" s="2">
        <f t="shared" si="98"/>
        <v>1.6008688032521756E-2</v>
      </c>
      <c r="EN304" s="2">
        <f t="shared" si="99"/>
        <v>6.4414048026242288E-3</v>
      </c>
      <c r="EO304">
        <v>2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1</v>
      </c>
      <c r="EY304">
        <v>0</v>
      </c>
      <c r="EZ304">
        <v>1</v>
      </c>
      <c r="FA304">
        <v>4</v>
      </c>
      <c r="FB304">
        <v>189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3</v>
      </c>
      <c r="FP304">
        <v>0</v>
      </c>
      <c r="FQ304">
        <v>0</v>
      </c>
      <c r="FR304">
        <v>0</v>
      </c>
      <c r="FS304">
        <v>1</v>
      </c>
      <c r="FT304">
        <v>0</v>
      </c>
      <c r="FU304">
        <v>0</v>
      </c>
      <c r="FV304">
        <v>0</v>
      </c>
      <c r="FW304" t="s">
        <v>265</v>
      </c>
      <c r="FX304">
        <v>82.279998779296875</v>
      </c>
      <c r="FY304">
        <v>83.029998779296875</v>
      </c>
      <c r="FZ304">
        <v>84.180000305175781</v>
      </c>
      <c r="GA304">
        <v>82.639999389648438</v>
      </c>
      <c r="GB304">
        <v>83.290000915527344</v>
      </c>
      <c r="GC304">
        <v>568</v>
      </c>
      <c r="GD304">
        <v>232</v>
      </c>
      <c r="GE304">
        <v>182</v>
      </c>
      <c r="GF304">
        <v>218</v>
      </c>
      <c r="GG304">
        <v>0</v>
      </c>
      <c r="GH304">
        <v>171</v>
      </c>
      <c r="GI304">
        <v>0</v>
      </c>
      <c r="GJ304">
        <v>2</v>
      </c>
      <c r="GK304">
        <v>1</v>
      </c>
      <c r="GL304">
        <v>193</v>
      </c>
      <c r="GM304">
        <v>0</v>
      </c>
      <c r="GN304">
        <v>193</v>
      </c>
      <c r="GO304">
        <v>1</v>
      </c>
      <c r="GP304">
        <v>1</v>
      </c>
      <c r="GQ304">
        <v>1</v>
      </c>
      <c r="GR304">
        <v>1</v>
      </c>
      <c r="GS304">
        <v>0</v>
      </c>
      <c r="GT304">
        <v>0</v>
      </c>
      <c r="GU304">
        <v>0</v>
      </c>
      <c r="GV304">
        <v>0</v>
      </c>
      <c r="GW304">
        <v>2.5</v>
      </c>
      <c r="GX304" t="s">
        <v>218</v>
      </c>
      <c r="GY304">
        <v>1540581</v>
      </c>
      <c r="GZ304">
        <v>2069475</v>
      </c>
      <c r="HA304">
        <v>1.2929999999999999</v>
      </c>
      <c r="HB304">
        <v>1.7849999999999999</v>
      </c>
      <c r="HC304">
        <v>2.5099999999999998</v>
      </c>
      <c r="HD304">
        <v>2.4</v>
      </c>
      <c r="HF304" s="2">
        <f t="shared" si="100"/>
        <v>9.0328798148435752E-3</v>
      </c>
      <c r="HG304" s="2">
        <f t="shared" si="101"/>
        <v>1.3661220262649487E-2</v>
      </c>
      <c r="HH304" s="2">
        <f t="shared" si="102"/>
        <v>4.6970901527422226E-3</v>
      </c>
      <c r="HI304" s="2">
        <f t="shared" si="103"/>
        <v>7.8040763445078598E-3</v>
      </c>
      <c r="HJ304" s="3">
        <f t="shared" si="104"/>
        <v>84.164289881028367</v>
      </c>
      <c r="HK304" t="str">
        <f t="shared" si="105"/>
        <v>SYY</v>
      </c>
    </row>
    <row r="305" spans="1:219" hidden="1" x14ac:dyDescent="0.3">
      <c r="A305">
        <v>296</v>
      </c>
      <c r="B305" t="s">
        <v>1054</v>
      </c>
      <c r="C305">
        <v>10</v>
      </c>
      <c r="D305">
        <v>1</v>
      </c>
      <c r="E305">
        <v>6</v>
      </c>
      <c r="F305">
        <v>0</v>
      </c>
      <c r="G305" t="s">
        <v>218</v>
      </c>
      <c r="H305" t="s">
        <v>218</v>
      </c>
      <c r="I305">
        <v>6</v>
      </c>
      <c r="J305">
        <v>0</v>
      </c>
      <c r="K305" t="s">
        <v>218</v>
      </c>
      <c r="L305" t="s">
        <v>218</v>
      </c>
      <c r="M305">
        <v>1</v>
      </c>
      <c r="N305">
        <v>3</v>
      </c>
      <c r="O305">
        <v>9</v>
      </c>
      <c r="P305">
        <v>8</v>
      </c>
      <c r="Q305">
        <v>61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</v>
      </c>
      <c r="AA305">
        <v>1</v>
      </c>
      <c r="AB305">
        <v>2</v>
      </c>
      <c r="AC305">
        <v>1</v>
      </c>
      <c r="AD305">
        <v>2</v>
      </c>
      <c r="AE305">
        <v>2</v>
      </c>
      <c r="AF305">
        <v>1</v>
      </c>
      <c r="AG305">
        <v>2</v>
      </c>
      <c r="AH305">
        <v>2</v>
      </c>
      <c r="AI305">
        <v>2</v>
      </c>
      <c r="AJ305">
        <v>1</v>
      </c>
      <c r="AK305">
        <v>2</v>
      </c>
      <c r="AL305">
        <v>1</v>
      </c>
      <c r="AM305">
        <v>2</v>
      </c>
      <c r="AN305">
        <v>2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 t="s">
        <v>1055</v>
      </c>
      <c r="AV305">
        <v>56.790000915527337</v>
      </c>
      <c r="AW305">
        <v>57.220001220703118</v>
      </c>
      <c r="AX305">
        <v>59.889999389648438</v>
      </c>
      <c r="AY305">
        <v>56.790000915527337</v>
      </c>
      <c r="AZ305">
        <v>58.909999847412109</v>
      </c>
      <c r="BA305" s="2">
        <f t="shared" si="88"/>
        <v>7.5148601188809172E-3</v>
      </c>
      <c r="BB305" s="2">
        <f t="shared" si="89"/>
        <v>4.4581703058203859E-2</v>
      </c>
      <c r="BC305" s="2">
        <f t="shared" si="90"/>
        <v>7.5148601188809172E-3</v>
      </c>
      <c r="BD305" s="2">
        <f t="shared" si="91"/>
        <v>3.5987080926429549E-2</v>
      </c>
      <c r="BE305">
        <v>1</v>
      </c>
      <c r="BF305">
        <v>3</v>
      </c>
      <c r="BG305">
        <v>2</v>
      </c>
      <c r="BH305">
        <v>11</v>
      </c>
      <c r="BI305">
        <v>95</v>
      </c>
      <c r="BJ305">
        <v>0</v>
      </c>
      <c r="BK305">
        <v>0</v>
      </c>
      <c r="BL305">
        <v>0</v>
      </c>
      <c r="BM305">
        <v>0</v>
      </c>
      <c r="BN305">
        <v>2</v>
      </c>
      <c r="BO305">
        <v>1</v>
      </c>
      <c r="BP305">
        <v>1</v>
      </c>
      <c r="BQ305">
        <v>1</v>
      </c>
      <c r="BR305">
        <v>2</v>
      </c>
      <c r="BS305">
        <v>1</v>
      </c>
      <c r="BT305">
        <v>7</v>
      </c>
      <c r="BU305">
        <v>1</v>
      </c>
      <c r="BV305">
        <v>7</v>
      </c>
      <c r="BW305">
        <v>1</v>
      </c>
      <c r="BX305">
        <v>0</v>
      </c>
      <c r="BY305">
        <v>2</v>
      </c>
      <c r="BZ305">
        <v>2</v>
      </c>
      <c r="CA305">
        <v>1</v>
      </c>
      <c r="CB305">
        <v>0</v>
      </c>
      <c r="CC305">
        <v>1</v>
      </c>
      <c r="CD305">
        <v>1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 t="s">
        <v>1056</v>
      </c>
      <c r="CN305">
        <v>58.909999847412109</v>
      </c>
      <c r="CO305">
        <v>59.430000305175781</v>
      </c>
      <c r="CP305">
        <v>61.130001068115227</v>
      </c>
      <c r="CQ305">
        <v>55.590000152587891</v>
      </c>
      <c r="CR305">
        <v>59.909999847412109</v>
      </c>
      <c r="CS305" s="2">
        <f t="shared" si="92"/>
        <v>8.7497973261558837E-3</v>
      </c>
      <c r="CT305" s="2">
        <f t="shared" si="93"/>
        <v>2.7809598122617185E-2</v>
      </c>
      <c r="CU305" s="2">
        <f t="shared" si="94"/>
        <v>6.461383363401163E-2</v>
      </c>
      <c r="CV305" s="2">
        <f t="shared" si="95"/>
        <v>7.2108157333117151E-2</v>
      </c>
      <c r="CW305">
        <v>11</v>
      </c>
      <c r="CX305">
        <v>27</v>
      </c>
      <c r="CY305">
        <v>9</v>
      </c>
      <c r="CZ305">
        <v>12</v>
      </c>
      <c r="DA305">
        <v>22</v>
      </c>
      <c r="DB305">
        <v>0</v>
      </c>
      <c r="DC305">
        <v>0</v>
      </c>
      <c r="DD305">
        <v>0</v>
      </c>
      <c r="DE305">
        <v>0</v>
      </c>
      <c r="DF305">
        <v>6</v>
      </c>
      <c r="DG305">
        <v>0</v>
      </c>
      <c r="DH305">
        <v>0</v>
      </c>
      <c r="DI305">
        <v>3</v>
      </c>
      <c r="DJ305">
        <v>3</v>
      </c>
      <c r="DK305">
        <v>1</v>
      </c>
      <c r="DL305">
        <v>12</v>
      </c>
      <c r="DM305">
        <v>1</v>
      </c>
      <c r="DN305">
        <v>12</v>
      </c>
      <c r="DO305">
        <v>0</v>
      </c>
      <c r="DP305">
        <v>0</v>
      </c>
      <c r="DQ305">
        <v>3</v>
      </c>
      <c r="DR305">
        <v>3</v>
      </c>
      <c r="DS305">
        <v>0</v>
      </c>
      <c r="DT305">
        <v>0</v>
      </c>
      <c r="DU305">
        <v>1</v>
      </c>
      <c r="DV305">
        <v>1</v>
      </c>
      <c r="DW305">
        <v>1</v>
      </c>
      <c r="DX305">
        <v>0</v>
      </c>
      <c r="DY305">
        <v>2</v>
      </c>
      <c r="DZ305">
        <v>2</v>
      </c>
      <c r="EA305">
        <v>1</v>
      </c>
      <c r="EB305">
        <v>0</v>
      </c>
      <c r="EC305">
        <v>1</v>
      </c>
      <c r="ED305">
        <v>1</v>
      </c>
      <c r="EE305" t="s">
        <v>436</v>
      </c>
      <c r="EF305">
        <v>59.909999847412109</v>
      </c>
      <c r="EG305">
        <v>59.990001678466797</v>
      </c>
      <c r="EH305">
        <v>60.433998107910163</v>
      </c>
      <c r="EI305">
        <v>58.25</v>
      </c>
      <c r="EJ305">
        <v>58.400001525878913</v>
      </c>
      <c r="EK305" s="2">
        <f t="shared" si="96"/>
        <v>1.3335860779514208E-3</v>
      </c>
      <c r="EL305" s="2">
        <f t="shared" si="97"/>
        <v>7.3467988771911408E-3</v>
      </c>
      <c r="EM305" s="2">
        <f t="shared" si="98"/>
        <v>2.9004861306602736E-2</v>
      </c>
      <c r="EN305" s="2">
        <f t="shared" si="99"/>
        <v>2.5685192116380318E-3</v>
      </c>
      <c r="EO305">
        <v>4</v>
      </c>
      <c r="EP305">
        <v>1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3</v>
      </c>
      <c r="FB305">
        <v>65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0</v>
      </c>
      <c r="FJ305">
        <v>0</v>
      </c>
      <c r="FK305">
        <v>1</v>
      </c>
      <c r="FL305">
        <v>0</v>
      </c>
      <c r="FM305">
        <v>0</v>
      </c>
      <c r="FN305">
        <v>0</v>
      </c>
      <c r="FO305">
        <v>5</v>
      </c>
      <c r="FP305">
        <v>1</v>
      </c>
      <c r="FQ305">
        <v>0</v>
      </c>
      <c r="FR305">
        <v>0</v>
      </c>
      <c r="FS305">
        <v>1</v>
      </c>
      <c r="FT305">
        <v>1</v>
      </c>
      <c r="FU305">
        <v>0</v>
      </c>
      <c r="FV305">
        <v>0</v>
      </c>
      <c r="FW305" t="s">
        <v>1057</v>
      </c>
      <c r="FX305">
        <v>58.400001525878913</v>
      </c>
      <c r="FY305">
        <v>58.450000762939453</v>
      </c>
      <c r="FZ305">
        <v>59.889999389648438</v>
      </c>
      <c r="GA305">
        <v>57.299999237060547</v>
      </c>
      <c r="GB305">
        <v>59.740001678466797</v>
      </c>
      <c r="GC305">
        <v>280</v>
      </c>
      <c r="GD305">
        <v>89</v>
      </c>
      <c r="GE305">
        <v>86</v>
      </c>
      <c r="GF305">
        <v>80</v>
      </c>
      <c r="GG305">
        <v>0</v>
      </c>
      <c r="GH305">
        <v>209</v>
      </c>
      <c r="GI305">
        <v>0</v>
      </c>
      <c r="GJ305">
        <v>34</v>
      </c>
      <c r="GK305">
        <v>21</v>
      </c>
      <c r="GL305">
        <v>72</v>
      </c>
      <c r="GM305">
        <v>12</v>
      </c>
      <c r="GN305">
        <v>68</v>
      </c>
      <c r="GO305">
        <v>4</v>
      </c>
      <c r="GP305">
        <v>1</v>
      </c>
      <c r="GQ305">
        <v>3</v>
      </c>
      <c r="GR305">
        <v>1</v>
      </c>
      <c r="GS305">
        <v>2</v>
      </c>
      <c r="GT305">
        <v>1</v>
      </c>
      <c r="GU305">
        <v>2</v>
      </c>
      <c r="GV305">
        <v>1</v>
      </c>
      <c r="GW305">
        <v>1.2</v>
      </c>
      <c r="GX305" t="s">
        <v>296</v>
      </c>
      <c r="GY305">
        <v>46891</v>
      </c>
      <c r="GZ305">
        <v>309475</v>
      </c>
      <c r="HA305">
        <v>3.8340000000000001</v>
      </c>
      <c r="HB305">
        <v>4.6269999999999998</v>
      </c>
      <c r="HC305">
        <v>25.2</v>
      </c>
      <c r="HD305">
        <v>10.43</v>
      </c>
      <c r="HE305">
        <v>0</v>
      </c>
      <c r="HF305" s="2">
        <f t="shared" si="100"/>
        <v>8.5541892913443274E-4</v>
      </c>
      <c r="HG305" s="2">
        <f t="shared" si="101"/>
        <v>2.4044058129642942E-2</v>
      </c>
      <c r="HH305" s="2">
        <f t="shared" si="102"/>
        <v>1.9674961691498738E-2</v>
      </c>
      <c r="HI305" s="2">
        <f t="shared" si="103"/>
        <v>4.0843695561624704E-2</v>
      </c>
      <c r="HJ305" s="3">
        <f t="shared" si="104"/>
        <v>59.855375978961241</v>
      </c>
      <c r="HK305" t="str">
        <f t="shared" si="105"/>
        <v>TCMD</v>
      </c>
    </row>
    <row r="306" spans="1:219" hidden="1" x14ac:dyDescent="0.3">
      <c r="A306">
        <v>297</v>
      </c>
      <c r="B306" t="s">
        <v>1058</v>
      </c>
      <c r="C306">
        <v>9</v>
      </c>
      <c r="D306">
        <v>0</v>
      </c>
      <c r="E306">
        <v>6</v>
      </c>
      <c r="F306">
        <v>0</v>
      </c>
      <c r="G306" t="s">
        <v>218</v>
      </c>
      <c r="H306" t="s">
        <v>218</v>
      </c>
      <c r="I306">
        <v>6</v>
      </c>
      <c r="J306">
        <v>0</v>
      </c>
      <c r="K306" t="s">
        <v>218</v>
      </c>
      <c r="L306" t="s">
        <v>218</v>
      </c>
      <c r="M306">
        <v>4</v>
      </c>
      <c r="N306">
        <v>4</v>
      </c>
      <c r="O306">
        <v>78</v>
      </c>
      <c r="P306">
        <v>88</v>
      </c>
      <c r="Q306">
        <v>16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1</v>
      </c>
      <c r="Z306">
        <v>5</v>
      </c>
      <c r="AA306">
        <v>1</v>
      </c>
      <c r="AB306">
        <v>7</v>
      </c>
      <c r="AC306">
        <v>1</v>
      </c>
      <c r="AD306">
        <v>7</v>
      </c>
      <c r="AE306">
        <v>0</v>
      </c>
      <c r="AF306">
        <v>0</v>
      </c>
      <c r="AG306">
        <v>5</v>
      </c>
      <c r="AH306">
        <v>5</v>
      </c>
      <c r="AI306">
        <v>0</v>
      </c>
      <c r="AJ306">
        <v>0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 t="s">
        <v>1059</v>
      </c>
      <c r="AV306">
        <v>117.40000152587891</v>
      </c>
      <c r="AW306">
        <v>117.5</v>
      </c>
      <c r="AX306">
        <v>117.5</v>
      </c>
      <c r="AY306">
        <v>114.4100036621094</v>
      </c>
      <c r="AZ306">
        <v>115.3199996948242</v>
      </c>
      <c r="BA306" s="2">
        <f t="shared" si="88"/>
        <v>8.5105084358372274E-4</v>
      </c>
      <c r="BB306" s="2">
        <f t="shared" si="89"/>
        <v>0</v>
      </c>
      <c r="BC306" s="2">
        <f t="shared" si="90"/>
        <v>2.6297841173536951E-2</v>
      </c>
      <c r="BD306" s="2">
        <f t="shared" si="91"/>
        <v>7.8910512931231747E-3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195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0</v>
      </c>
      <c r="CG306">
        <v>0</v>
      </c>
      <c r="CH306">
        <v>0</v>
      </c>
      <c r="CI306">
        <v>1</v>
      </c>
      <c r="CJ306">
        <v>0</v>
      </c>
      <c r="CK306">
        <v>0</v>
      </c>
      <c r="CL306">
        <v>0</v>
      </c>
      <c r="CM306" t="s">
        <v>852</v>
      </c>
      <c r="CN306">
        <v>115.3199996948242</v>
      </c>
      <c r="CO306">
        <v>116.5800018310547</v>
      </c>
      <c r="CP306">
        <v>118.7200012207031</v>
      </c>
      <c r="CQ306">
        <v>115.9300003051758</v>
      </c>
      <c r="CR306">
        <v>118.63999938964839</v>
      </c>
      <c r="CS306" s="2">
        <f t="shared" si="92"/>
        <v>1.0808046975813834E-2</v>
      </c>
      <c r="CT306" s="2">
        <f t="shared" si="93"/>
        <v>1.8025601142558023E-2</v>
      </c>
      <c r="CU306" s="2">
        <f t="shared" si="94"/>
        <v>5.5755834248559788E-3</v>
      </c>
      <c r="CV306" s="2">
        <f t="shared" si="95"/>
        <v>2.2842204133634358E-2</v>
      </c>
      <c r="CW306">
        <v>2</v>
      </c>
      <c r="CX306">
        <v>23</v>
      </c>
      <c r="CY306">
        <v>149</v>
      </c>
      <c r="CZ306">
        <v>21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1</v>
      </c>
      <c r="DK306">
        <v>1</v>
      </c>
      <c r="DL306">
        <v>2</v>
      </c>
      <c r="DM306">
        <v>0</v>
      </c>
      <c r="DN306">
        <v>0</v>
      </c>
      <c r="DO306">
        <v>0</v>
      </c>
      <c r="DP306">
        <v>0</v>
      </c>
      <c r="DQ306">
        <v>1</v>
      </c>
      <c r="DR306">
        <v>1</v>
      </c>
      <c r="DS306">
        <v>0</v>
      </c>
      <c r="DT306">
        <v>0</v>
      </c>
      <c r="DU306">
        <v>1</v>
      </c>
      <c r="DV306">
        <v>1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 t="s">
        <v>710</v>
      </c>
      <c r="EF306">
        <v>118.63999938964839</v>
      </c>
      <c r="EG306">
        <v>120</v>
      </c>
      <c r="EH306">
        <v>121.5400009155273</v>
      </c>
      <c r="EI306">
        <v>119.40000152587891</v>
      </c>
      <c r="EJ306">
        <v>121.51999664306641</v>
      </c>
      <c r="EK306" s="2">
        <f t="shared" si="96"/>
        <v>1.1333338419596717E-2</v>
      </c>
      <c r="EL306" s="2">
        <f t="shared" si="97"/>
        <v>1.2670733124295674E-2</v>
      </c>
      <c r="EM306" s="2">
        <f t="shared" si="98"/>
        <v>4.9999872843424775E-3</v>
      </c>
      <c r="EN306" s="2">
        <f t="shared" si="99"/>
        <v>1.7445648253385349E-2</v>
      </c>
      <c r="EO306">
        <v>130</v>
      </c>
      <c r="EP306">
        <v>43</v>
      </c>
      <c r="EQ306">
        <v>9</v>
      </c>
      <c r="ER306">
        <v>0</v>
      </c>
      <c r="ES306">
        <v>0</v>
      </c>
      <c r="ET306">
        <v>1</v>
      </c>
      <c r="EU306">
        <v>2</v>
      </c>
      <c r="EV306">
        <v>0</v>
      </c>
      <c r="EW306">
        <v>0</v>
      </c>
      <c r="EX306">
        <v>22</v>
      </c>
      <c r="EY306">
        <v>6</v>
      </c>
      <c r="EZ306">
        <v>5</v>
      </c>
      <c r="FA306">
        <v>1</v>
      </c>
      <c r="FB306">
        <v>0</v>
      </c>
      <c r="FC306">
        <v>2</v>
      </c>
      <c r="FD306">
        <v>34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 t="s">
        <v>365</v>
      </c>
      <c r="FX306">
        <v>121.51999664306641</v>
      </c>
      <c r="FY306">
        <v>121.5</v>
      </c>
      <c r="FZ306">
        <v>121.65000152587891</v>
      </c>
      <c r="GA306">
        <v>119.88999938964839</v>
      </c>
      <c r="GB306">
        <v>121.26999664306641</v>
      </c>
      <c r="GC306">
        <v>567</v>
      </c>
      <c r="GD306">
        <v>238</v>
      </c>
      <c r="GE306">
        <v>377</v>
      </c>
      <c r="GF306">
        <v>36</v>
      </c>
      <c r="GG306">
        <v>0</v>
      </c>
      <c r="GH306">
        <v>125</v>
      </c>
      <c r="GI306">
        <v>0</v>
      </c>
      <c r="GJ306">
        <v>21</v>
      </c>
      <c r="GK306">
        <v>7</v>
      </c>
      <c r="GL306">
        <v>201</v>
      </c>
      <c r="GM306">
        <v>0</v>
      </c>
      <c r="GN306">
        <v>1</v>
      </c>
      <c r="GO306">
        <v>2</v>
      </c>
      <c r="GP306">
        <v>1</v>
      </c>
      <c r="GQ306">
        <v>2</v>
      </c>
      <c r="GR306">
        <v>1</v>
      </c>
      <c r="GS306">
        <v>0</v>
      </c>
      <c r="GT306">
        <v>0</v>
      </c>
      <c r="GU306">
        <v>0</v>
      </c>
      <c r="GV306">
        <v>0</v>
      </c>
      <c r="GW306">
        <v>2.2000000000000002</v>
      </c>
      <c r="GX306" t="s">
        <v>218</v>
      </c>
      <c r="GY306">
        <v>8328450</v>
      </c>
      <c r="GZ306">
        <v>11695075</v>
      </c>
      <c r="HA306">
        <v>1.4570000000000001</v>
      </c>
      <c r="HB306">
        <v>1.6910000000000001</v>
      </c>
      <c r="HC306">
        <v>1.9</v>
      </c>
      <c r="HD306">
        <v>1.24</v>
      </c>
      <c r="HE306">
        <v>0.50780000000000003</v>
      </c>
      <c r="HF306" s="2">
        <f t="shared" si="100"/>
        <v>-1.645814244148891E-4</v>
      </c>
      <c r="HG306" s="2">
        <f t="shared" si="101"/>
        <v>1.2330581504103044E-3</v>
      </c>
      <c r="HH306" s="2">
        <f t="shared" si="102"/>
        <v>1.3251033830054326E-2</v>
      </c>
      <c r="HI306" s="2">
        <f t="shared" si="103"/>
        <v>1.1379543923628166E-2</v>
      </c>
      <c r="HJ306" s="3">
        <f t="shared" si="104"/>
        <v>121.64981656527485</v>
      </c>
      <c r="HK306" t="str">
        <f t="shared" si="105"/>
        <v>TSM</v>
      </c>
    </row>
    <row r="307" spans="1:219" hidden="1" x14ac:dyDescent="0.3">
      <c r="A307">
        <v>298</v>
      </c>
      <c r="B307" t="s">
        <v>1060</v>
      </c>
      <c r="C307">
        <v>10</v>
      </c>
      <c r="D307">
        <v>1</v>
      </c>
      <c r="E307">
        <v>6</v>
      </c>
      <c r="F307">
        <v>0</v>
      </c>
      <c r="G307" t="s">
        <v>218</v>
      </c>
      <c r="H307" t="s">
        <v>218</v>
      </c>
      <c r="I307">
        <v>6</v>
      </c>
      <c r="J307">
        <v>0</v>
      </c>
      <c r="K307" t="s">
        <v>218</v>
      </c>
      <c r="L307" t="s">
        <v>218</v>
      </c>
      <c r="M307">
        <v>0</v>
      </c>
      <c r="N307">
        <v>1</v>
      </c>
      <c r="O307">
        <v>2</v>
      </c>
      <c r="P307">
        <v>9</v>
      </c>
      <c r="Q307">
        <v>182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1</v>
      </c>
      <c r="AD307">
        <v>2</v>
      </c>
      <c r="AE307">
        <v>0</v>
      </c>
      <c r="AF307">
        <v>0</v>
      </c>
      <c r="AG307">
        <v>1</v>
      </c>
      <c r="AH307">
        <v>1</v>
      </c>
      <c r="AI307">
        <v>0</v>
      </c>
      <c r="AJ307">
        <v>0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t="s">
        <v>676</v>
      </c>
      <c r="AV307">
        <v>44.930000305175781</v>
      </c>
      <c r="AW307">
        <v>45.189998626708977</v>
      </c>
      <c r="AX307">
        <v>45.990001678466797</v>
      </c>
      <c r="AY307">
        <v>44.669998168945313</v>
      </c>
      <c r="AZ307">
        <v>45.159999847412109</v>
      </c>
      <c r="BA307" s="2">
        <f t="shared" si="88"/>
        <v>5.7534483167593908E-3</v>
      </c>
      <c r="BB307" s="2">
        <f t="shared" si="89"/>
        <v>1.7395151610363868E-2</v>
      </c>
      <c r="BC307" s="2">
        <f t="shared" si="90"/>
        <v>1.1506981048154397E-2</v>
      </c>
      <c r="BD307" s="2">
        <f t="shared" si="91"/>
        <v>1.0850347212631228E-2</v>
      </c>
      <c r="BE307">
        <v>57</v>
      </c>
      <c r="BF307">
        <v>28</v>
      </c>
      <c r="BG307">
        <v>42</v>
      </c>
      <c r="BH307">
        <v>19</v>
      </c>
      <c r="BI307">
        <v>0</v>
      </c>
      <c r="BJ307">
        <v>1</v>
      </c>
      <c r="BK307">
        <v>61</v>
      </c>
      <c r="BL307">
        <v>0</v>
      </c>
      <c r="BM307">
        <v>0</v>
      </c>
      <c r="BN307">
        <v>22</v>
      </c>
      <c r="BO307">
        <v>1</v>
      </c>
      <c r="BP307">
        <v>14</v>
      </c>
      <c r="BQ307">
        <v>6</v>
      </c>
      <c r="BR307">
        <v>23</v>
      </c>
      <c r="BS307">
        <v>1</v>
      </c>
      <c r="BT307">
        <v>41</v>
      </c>
      <c r="BU307">
        <v>0</v>
      </c>
      <c r="BV307">
        <v>0</v>
      </c>
      <c r="BW307">
        <v>0</v>
      </c>
      <c r="BX307">
        <v>0</v>
      </c>
      <c r="BY307">
        <v>23</v>
      </c>
      <c r="BZ307">
        <v>23</v>
      </c>
      <c r="CA307">
        <v>0</v>
      </c>
      <c r="CB307">
        <v>0</v>
      </c>
      <c r="CC307">
        <v>1</v>
      </c>
      <c r="CD307">
        <v>1</v>
      </c>
      <c r="CE307">
        <v>1</v>
      </c>
      <c r="CF307">
        <v>0</v>
      </c>
      <c r="CG307">
        <v>4</v>
      </c>
      <c r="CH307">
        <v>4</v>
      </c>
      <c r="CI307">
        <v>1</v>
      </c>
      <c r="CJ307">
        <v>0</v>
      </c>
      <c r="CK307">
        <v>1</v>
      </c>
      <c r="CL307">
        <v>1</v>
      </c>
      <c r="CM307" t="s">
        <v>503</v>
      </c>
      <c r="CN307">
        <v>45.159999847412109</v>
      </c>
      <c r="CO307">
        <v>45.619998931884773</v>
      </c>
      <c r="CP307">
        <v>46.540000915527337</v>
      </c>
      <c r="CQ307">
        <v>45.240001678466797</v>
      </c>
      <c r="CR307">
        <v>46.360000610351563</v>
      </c>
      <c r="CS307" s="2">
        <f t="shared" si="92"/>
        <v>1.0083276967180255E-2</v>
      </c>
      <c r="CT307" s="2">
        <f t="shared" si="93"/>
        <v>1.9767983789093946E-2</v>
      </c>
      <c r="CU307" s="2">
        <f t="shared" si="94"/>
        <v>8.3296199542957083E-3</v>
      </c>
      <c r="CV307" s="2">
        <f t="shared" si="95"/>
        <v>2.4158734191963904E-2</v>
      </c>
      <c r="CW307">
        <v>33</v>
      </c>
      <c r="CX307">
        <v>75</v>
      </c>
      <c r="CY307">
        <v>49</v>
      </c>
      <c r="CZ307">
        <v>23</v>
      </c>
      <c r="DA307">
        <v>2</v>
      </c>
      <c r="DB307">
        <v>0</v>
      </c>
      <c r="DC307">
        <v>0</v>
      </c>
      <c r="DD307">
        <v>0</v>
      </c>
      <c r="DE307">
        <v>0</v>
      </c>
      <c r="DF307">
        <v>8</v>
      </c>
      <c r="DG307">
        <v>3</v>
      </c>
      <c r="DH307">
        <v>3</v>
      </c>
      <c r="DI307">
        <v>1</v>
      </c>
      <c r="DJ307">
        <v>7</v>
      </c>
      <c r="DK307">
        <v>1</v>
      </c>
      <c r="DL307">
        <v>22</v>
      </c>
      <c r="DM307">
        <v>1</v>
      </c>
      <c r="DN307">
        <v>0</v>
      </c>
      <c r="DO307">
        <v>0</v>
      </c>
      <c r="DP307">
        <v>0</v>
      </c>
      <c r="DQ307">
        <v>7</v>
      </c>
      <c r="DR307">
        <v>7</v>
      </c>
      <c r="DS307">
        <v>0</v>
      </c>
      <c r="DT307">
        <v>0</v>
      </c>
      <c r="DU307">
        <v>1</v>
      </c>
      <c r="DV307">
        <v>1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 t="s">
        <v>683</v>
      </c>
      <c r="EF307">
        <v>46.360000610351563</v>
      </c>
      <c r="EG307">
        <v>46.409999847412109</v>
      </c>
      <c r="EH307">
        <v>47.119998931884773</v>
      </c>
      <c r="EI307">
        <v>45.650001525878913</v>
      </c>
      <c r="EJ307">
        <v>45.979999542236328</v>
      </c>
      <c r="EK307" s="2">
        <f t="shared" si="96"/>
        <v>1.0773375829549181E-3</v>
      </c>
      <c r="EL307" s="2">
        <f t="shared" si="97"/>
        <v>1.5067892626632218E-2</v>
      </c>
      <c r="EM307" s="2">
        <f t="shared" si="98"/>
        <v>1.6375744969444828E-2</v>
      </c>
      <c r="EN307" s="2">
        <f t="shared" si="99"/>
        <v>7.1769904228530246E-3</v>
      </c>
      <c r="EO307">
        <v>33</v>
      </c>
      <c r="EP307">
        <v>21</v>
      </c>
      <c r="EQ307">
        <v>6</v>
      </c>
      <c r="ER307">
        <v>1</v>
      </c>
      <c r="ES307">
        <v>0</v>
      </c>
      <c r="ET307">
        <v>1</v>
      </c>
      <c r="EU307">
        <v>7</v>
      </c>
      <c r="EV307">
        <v>0</v>
      </c>
      <c r="EW307">
        <v>0</v>
      </c>
      <c r="EX307">
        <v>8</v>
      </c>
      <c r="EY307">
        <v>8</v>
      </c>
      <c r="EZ307">
        <v>11</v>
      </c>
      <c r="FA307">
        <v>8</v>
      </c>
      <c r="FB307">
        <v>110</v>
      </c>
      <c r="FC307">
        <v>0</v>
      </c>
      <c r="FD307">
        <v>0</v>
      </c>
      <c r="FE307">
        <v>0</v>
      </c>
      <c r="FF307">
        <v>0</v>
      </c>
      <c r="FG307">
        <v>28</v>
      </c>
      <c r="FH307">
        <v>7</v>
      </c>
      <c r="FI307">
        <v>0</v>
      </c>
      <c r="FJ307">
        <v>0</v>
      </c>
      <c r="FK307">
        <v>1</v>
      </c>
      <c r="FL307">
        <v>1</v>
      </c>
      <c r="FM307">
        <v>0</v>
      </c>
      <c r="FN307">
        <v>0</v>
      </c>
      <c r="FO307">
        <v>63</v>
      </c>
      <c r="FP307">
        <v>28</v>
      </c>
      <c r="FQ307">
        <v>0</v>
      </c>
      <c r="FR307">
        <v>0</v>
      </c>
      <c r="FS307">
        <v>1</v>
      </c>
      <c r="FT307">
        <v>1</v>
      </c>
      <c r="FU307">
        <v>0</v>
      </c>
      <c r="FV307">
        <v>0</v>
      </c>
      <c r="FW307" t="s">
        <v>600</v>
      </c>
      <c r="FX307">
        <v>45.979999542236328</v>
      </c>
      <c r="FY307">
        <v>46.240001678466797</v>
      </c>
      <c r="FZ307">
        <v>47.669998168945313</v>
      </c>
      <c r="GA307">
        <v>46.229999542236328</v>
      </c>
      <c r="GB307">
        <v>47.369998931884773</v>
      </c>
      <c r="GC307">
        <v>583</v>
      </c>
      <c r="GD307">
        <v>235</v>
      </c>
      <c r="GE307">
        <v>243</v>
      </c>
      <c r="GF307">
        <v>167</v>
      </c>
      <c r="GG307">
        <v>0</v>
      </c>
      <c r="GH307">
        <v>236</v>
      </c>
      <c r="GI307">
        <v>0</v>
      </c>
      <c r="GJ307">
        <v>26</v>
      </c>
      <c r="GK307">
        <v>2</v>
      </c>
      <c r="GL307">
        <v>141</v>
      </c>
      <c r="GM307">
        <v>0</v>
      </c>
      <c r="GN307">
        <v>117</v>
      </c>
      <c r="GO307">
        <v>3</v>
      </c>
      <c r="GP307">
        <v>1</v>
      </c>
      <c r="GQ307">
        <v>3</v>
      </c>
      <c r="GR307">
        <v>1</v>
      </c>
      <c r="GS307">
        <v>1</v>
      </c>
      <c r="GT307">
        <v>0</v>
      </c>
      <c r="GU307">
        <v>1</v>
      </c>
      <c r="GV307">
        <v>0</v>
      </c>
      <c r="GW307">
        <v>2.2999999999999998</v>
      </c>
      <c r="GX307" t="s">
        <v>218</v>
      </c>
      <c r="GY307">
        <v>2560147</v>
      </c>
      <c r="GZ307">
        <v>4347025</v>
      </c>
      <c r="HA307">
        <v>1.3620000000000001</v>
      </c>
      <c r="HB307">
        <v>1.877</v>
      </c>
      <c r="HC307">
        <v>0.37</v>
      </c>
      <c r="HD307">
        <v>2.4300000000000002</v>
      </c>
      <c r="HF307" s="2">
        <f t="shared" si="100"/>
        <v>5.6228833648928056E-3</v>
      </c>
      <c r="HG307" s="2">
        <f t="shared" si="101"/>
        <v>2.9997829775669893E-2</v>
      </c>
      <c r="HH307" s="2">
        <f t="shared" si="102"/>
        <v>2.1630916668258227E-4</v>
      </c>
      <c r="HI307" s="2">
        <f t="shared" si="103"/>
        <v>2.4065852129059428E-2</v>
      </c>
      <c r="HJ307" s="3">
        <f t="shared" si="104"/>
        <v>47.627101377644131</v>
      </c>
      <c r="HK307" t="str">
        <f t="shared" si="105"/>
        <v>TPR</v>
      </c>
    </row>
    <row r="308" spans="1:219" hidden="1" x14ac:dyDescent="0.3">
      <c r="A308">
        <v>299</v>
      </c>
      <c r="B308" t="s">
        <v>1061</v>
      </c>
      <c r="C308">
        <v>9</v>
      </c>
      <c r="D308">
        <v>0</v>
      </c>
      <c r="E308">
        <v>6</v>
      </c>
      <c r="F308">
        <v>0</v>
      </c>
      <c r="G308" t="s">
        <v>218</v>
      </c>
      <c r="H308" t="s">
        <v>218</v>
      </c>
      <c r="I308">
        <v>6</v>
      </c>
      <c r="J308">
        <v>0</v>
      </c>
      <c r="K308" t="s">
        <v>218</v>
      </c>
      <c r="L308" t="s">
        <v>218</v>
      </c>
      <c r="M308">
        <v>47</v>
      </c>
      <c r="N308">
        <v>58</v>
      </c>
      <c r="O308">
        <v>20</v>
      </c>
      <c r="P308">
        <v>3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18</v>
      </c>
      <c r="W308">
        <v>10</v>
      </c>
      <c r="X308">
        <v>7</v>
      </c>
      <c r="Y308">
        <v>12</v>
      </c>
      <c r="Z308">
        <v>37</v>
      </c>
      <c r="AA308">
        <v>1</v>
      </c>
      <c r="AB308">
        <v>84</v>
      </c>
      <c r="AC308">
        <v>0</v>
      </c>
      <c r="AD308">
        <v>0</v>
      </c>
      <c r="AE308">
        <v>3</v>
      </c>
      <c r="AF308">
        <v>0</v>
      </c>
      <c r="AG308">
        <v>37</v>
      </c>
      <c r="AH308">
        <v>37</v>
      </c>
      <c r="AI308">
        <v>1</v>
      </c>
      <c r="AJ308">
        <v>0</v>
      </c>
      <c r="AK308">
        <v>2</v>
      </c>
      <c r="AL308">
        <v>1</v>
      </c>
      <c r="AM308">
        <v>1</v>
      </c>
      <c r="AN308">
        <v>0</v>
      </c>
      <c r="AO308">
        <v>6</v>
      </c>
      <c r="AP308">
        <v>6</v>
      </c>
      <c r="AQ308">
        <v>1</v>
      </c>
      <c r="AR308">
        <v>0</v>
      </c>
      <c r="AS308">
        <v>1</v>
      </c>
      <c r="AT308">
        <v>1</v>
      </c>
      <c r="AU308" t="s">
        <v>1062</v>
      </c>
      <c r="AV308">
        <v>133.5</v>
      </c>
      <c r="AW308">
        <v>133.6000061035156</v>
      </c>
      <c r="AX308">
        <v>134.5899963378906</v>
      </c>
      <c r="AY308">
        <v>131.97999572753909</v>
      </c>
      <c r="AZ308">
        <v>132.00999450683591</v>
      </c>
      <c r="BA308" s="2">
        <f t="shared" si="88"/>
        <v>7.4854864481155303E-4</v>
      </c>
      <c r="BB308" s="2">
        <f t="shared" si="89"/>
        <v>7.3556004258267249E-3</v>
      </c>
      <c r="BC308" s="2">
        <f t="shared" si="90"/>
        <v>1.2125825613520491E-2</v>
      </c>
      <c r="BD308" s="2">
        <f t="shared" si="91"/>
        <v>2.2724627335135583E-4</v>
      </c>
      <c r="BE308">
        <v>95</v>
      </c>
      <c r="BF308">
        <v>50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23</v>
      </c>
      <c r="BO308">
        <v>8</v>
      </c>
      <c r="BP308">
        <v>8</v>
      </c>
      <c r="BQ308">
        <v>7</v>
      </c>
      <c r="BR308">
        <v>23</v>
      </c>
      <c r="BS308">
        <v>0</v>
      </c>
      <c r="BT308">
        <v>0</v>
      </c>
      <c r="BU308">
        <v>0</v>
      </c>
      <c r="BV308">
        <v>0</v>
      </c>
      <c r="BW308">
        <v>51</v>
      </c>
      <c r="BX308">
        <v>0</v>
      </c>
      <c r="BY308">
        <v>1</v>
      </c>
      <c r="BZ308">
        <v>0</v>
      </c>
      <c r="CA308">
        <v>1</v>
      </c>
      <c r="CB308">
        <v>0</v>
      </c>
      <c r="CC308">
        <v>1</v>
      </c>
      <c r="CD308">
        <v>0</v>
      </c>
      <c r="CE308">
        <v>145</v>
      </c>
      <c r="CF308">
        <v>55</v>
      </c>
      <c r="CG308">
        <v>0</v>
      </c>
      <c r="CH308">
        <v>0</v>
      </c>
      <c r="CI308">
        <v>1</v>
      </c>
      <c r="CJ308">
        <v>1</v>
      </c>
      <c r="CK308">
        <v>0</v>
      </c>
      <c r="CL308">
        <v>0</v>
      </c>
      <c r="CM308" t="s">
        <v>1063</v>
      </c>
      <c r="CN308">
        <v>132.00999450683591</v>
      </c>
      <c r="CO308">
        <v>132.21000671386719</v>
      </c>
      <c r="CP308">
        <v>134.72999572753909</v>
      </c>
      <c r="CQ308">
        <v>132</v>
      </c>
      <c r="CR308">
        <v>134.7200012207031</v>
      </c>
      <c r="CS308" s="2">
        <f t="shared" si="92"/>
        <v>1.5128371293721132E-3</v>
      </c>
      <c r="CT308" s="2">
        <f t="shared" si="93"/>
        <v>1.8703993866132196E-2</v>
      </c>
      <c r="CU308" s="2">
        <f t="shared" si="94"/>
        <v>1.5884328205328924E-3</v>
      </c>
      <c r="CV308" s="2">
        <f t="shared" si="95"/>
        <v>2.0190032631064891E-2</v>
      </c>
      <c r="CW308">
        <v>62</v>
      </c>
      <c r="CX308">
        <v>76</v>
      </c>
      <c r="CY308">
        <v>26</v>
      </c>
      <c r="CZ308">
        <v>31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7</v>
      </c>
      <c r="DG308">
        <v>0</v>
      </c>
      <c r="DH308">
        <v>0</v>
      </c>
      <c r="DI308">
        <v>0</v>
      </c>
      <c r="DJ308">
        <v>0</v>
      </c>
      <c r="DK308">
        <v>1</v>
      </c>
      <c r="DL308">
        <v>7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 t="s">
        <v>244</v>
      </c>
      <c r="EF308">
        <v>134.7200012207031</v>
      </c>
      <c r="EG308">
        <v>135</v>
      </c>
      <c r="EH308">
        <v>136.22999572753909</v>
      </c>
      <c r="EI308">
        <v>134.8500061035156</v>
      </c>
      <c r="EJ308">
        <v>135.16999816894531</v>
      </c>
      <c r="EK308" s="2">
        <f t="shared" si="96"/>
        <v>2.0740650318289422E-3</v>
      </c>
      <c r="EL308" s="2">
        <f t="shared" si="97"/>
        <v>9.0288171923538219E-3</v>
      </c>
      <c r="EM308" s="2">
        <f t="shared" si="98"/>
        <v>1.1110658998845224E-3</v>
      </c>
      <c r="EN308" s="2">
        <f t="shared" si="99"/>
        <v>2.3673305449761761E-3</v>
      </c>
      <c r="EO308">
        <v>96</v>
      </c>
      <c r="EP308">
        <v>98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7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 t="s">
        <v>317</v>
      </c>
      <c r="FX308">
        <v>135.16999816894531</v>
      </c>
      <c r="FY308">
        <v>135.99000549316409</v>
      </c>
      <c r="FZ308">
        <v>136.17999267578119</v>
      </c>
      <c r="GA308">
        <v>133.2200012207031</v>
      </c>
      <c r="GB308">
        <v>135.1499938964844</v>
      </c>
      <c r="GC308">
        <v>662</v>
      </c>
      <c r="GD308">
        <v>167</v>
      </c>
      <c r="GE308">
        <v>389</v>
      </c>
      <c r="GF308">
        <v>14</v>
      </c>
      <c r="GG308">
        <v>0</v>
      </c>
      <c r="GH308">
        <v>34</v>
      </c>
      <c r="GI308">
        <v>0</v>
      </c>
      <c r="GJ308">
        <v>31</v>
      </c>
      <c r="GK308">
        <v>0</v>
      </c>
      <c r="GL308">
        <v>60</v>
      </c>
      <c r="GM308">
        <v>0</v>
      </c>
      <c r="GN308">
        <v>0</v>
      </c>
      <c r="GO308">
        <v>3</v>
      </c>
      <c r="GP308">
        <v>0</v>
      </c>
      <c r="GQ308">
        <v>1</v>
      </c>
      <c r="GR308">
        <v>0</v>
      </c>
      <c r="GS308">
        <v>1</v>
      </c>
      <c r="GT308">
        <v>0</v>
      </c>
      <c r="GU308">
        <v>1</v>
      </c>
      <c r="GV308">
        <v>0</v>
      </c>
      <c r="GW308">
        <v>2.2000000000000002</v>
      </c>
      <c r="GX308" t="s">
        <v>218</v>
      </c>
      <c r="GY308">
        <v>1391196</v>
      </c>
      <c r="GZ308">
        <v>1897575</v>
      </c>
      <c r="HA308">
        <v>0.92900000000000005</v>
      </c>
      <c r="HB308">
        <v>1.4730000000000001</v>
      </c>
      <c r="HC308">
        <v>1.97</v>
      </c>
      <c r="HD308">
        <v>1.31</v>
      </c>
      <c r="HE308">
        <v>0.61150000000000004</v>
      </c>
      <c r="HF308" s="2">
        <f t="shared" si="100"/>
        <v>6.0299087513456806E-3</v>
      </c>
      <c r="HG308" s="2">
        <f t="shared" si="101"/>
        <v>1.3951181732652085E-3</v>
      </c>
      <c r="HH308" s="2">
        <f t="shared" si="102"/>
        <v>2.0369175384732485E-2</v>
      </c>
      <c r="HI308" s="2">
        <f t="shared" si="103"/>
        <v>1.4280375604452833E-2</v>
      </c>
      <c r="HJ308" s="3">
        <f t="shared" si="104"/>
        <v>136.17972762121005</v>
      </c>
      <c r="HK308" t="str">
        <f t="shared" si="105"/>
        <v>TEL</v>
      </c>
    </row>
    <row r="309" spans="1:219" hidden="1" x14ac:dyDescent="0.3">
      <c r="A309">
        <v>300</v>
      </c>
      <c r="B309" t="s">
        <v>1064</v>
      </c>
      <c r="C309">
        <v>10</v>
      </c>
      <c r="D309">
        <v>0</v>
      </c>
      <c r="E309">
        <v>6</v>
      </c>
      <c r="F309">
        <v>0</v>
      </c>
      <c r="G309" t="s">
        <v>218</v>
      </c>
      <c r="H309" t="s">
        <v>218</v>
      </c>
      <c r="I309">
        <v>6</v>
      </c>
      <c r="J309">
        <v>0</v>
      </c>
      <c r="K309" t="s">
        <v>218</v>
      </c>
      <c r="L309" t="s">
        <v>218</v>
      </c>
      <c r="M309">
        <v>3</v>
      </c>
      <c r="N309">
        <v>14</v>
      </c>
      <c r="O309">
        <v>56</v>
      </c>
      <c r="P309">
        <v>48</v>
      </c>
      <c r="Q309">
        <v>27</v>
      </c>
      <c r="R309">
        <v>0</v>
      </c>
      <c r="S309">
        <v>0</v>
      </c>
      <c r="T309">
        <v>0</v>
      </c>
      <c r="U309">
        <v>0</v>
      </c>
      <c r="V309">
        <v>3</v>
      </c>
      <c r="W309">
        <v>1</v>
      </c>
      <c r="X309">
        <v>0</v>
      </c>
      <c r="Y309">
        <v>0</v>
      </c>
      <c r="Z309">
        <v>1</v>
      </c>
      <c r="AA309">
        <v>1</v>
      </c>
      <c r="AB309">
        <v>5</v>
      </c>
      <c r="AC309">
        <v>1</v>
      </c>
      <c r="AD309">
        <v>5</v>
      </c>
      <c r="AE309">
        <v>0</v>
      </c>
      <c r="AF309">
        <v>0</v>
      </c>
      <c r="AG309">
        <v>1</v>
      </c>
      <c r="AH309">
        <v>1</v>
      </c>
      <c r="AI309">
        <v>0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t="s">
        <v>645</v>
      </c>
      <c r="AV309">
        <v>436.010009765625</v>
      </c>
      <c r="AW309">
        <v>434.760009765625</v>
      </c>
      <c r="AX309">
        <v>442.29000854492188</v>
      </c>
      <c r="AY309">
        <v>433.67999267578131</v>
      </c>
      <c r="AZ309">
        <v>437.64999389648438</v>
      </c>
      <c r="BA309" s="2">
        <f t="shared" si="88"/>
        <v>-2.8751494431924485E-3</v>
      </c>
      <c r="BB309" s="2">
        <f t="shared" si="89"/>
        <v>1.7025025738360289E-2</v>
      </c>
      <c r="BC309" s="2">
        <f t="shared" si="90"/>
        <v>2.4841684276020182E-3</v>
      </c>
      <c r="BD309" s="2">
        <f t="shared" si="91"/>
        <v>9.0711785126680322E-3</v>
      </c>
      <c r="BE309">
        <v>22</v>
      </c>
      <c r="BF309">
        <v>66</v>
      </c>
      <c r="BG309">
        <v>40</v>
      </c>
      <c r="BH309">
        <v>10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2</v>
      </c>
      <c r="BP309">
        <v>0</v>
      </c>
      <c r="BQ309">
        <v>0</v>
      </c>
      <c r="BR309">
        <v>0</v>
      </c>
      <c r="BS309">
        <v>1</v>
      </c>
      <c r="BT309">
        <v>3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 t="s">
        <v>1065</v>
      </c>
      <c r="CN309">
        <v>437.64999389648438</v>
      </c>
      <c r="CO309">
        <v>439.54000854492188</v>
      </c>
      <c r="CP309">
        <v>444.1300048828125</v>
      </c>
      <c r="CQ309">
        <v>436.010009765625</v>
      </c>
      <c r="CR309">
        <v>443.45999145507813</v>
      </c>
      <c r="CS309" s="2">
        <f t="shared" si="92"/>
        <v>4.2999831908233643E-3</v>
      </c>
      <c r="CT309" s="2">
        <f t="shared" si="93"/>
        <v>1.0334803520202884E-2</v>
      </c>
      <c r="CU309" s="2">
        <f t="shared" si="94"/>
        <v>8.0311205138817732E-3</v>
      </c>
      <c r="CV309" s="2">
        <f t="shared" si="95"/>
        <v>1.6799670394184396E-2</v>
      </c>
      <c r="CW309">
        <v>33</v>
      </c>
      <c r="CX309">
        <v>83</v>
      </c>
      <c r="CY309">
        <v>1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1</v>
      </c>
      <c r="DH309">
        <v>1</v>
      </c>
      <c r="DI309">
        <v>1</v>
      </c>
      <c r="DJ309">
        <v>7</v>
      </c>
      <c r="DK309">
        <v>1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7</v>
      </c>
      <c r="DR309">
        <v>0</v>
      </c>
      <c r="DS309">
        <v>0</v>
      </c>
      <c r="DT309">
        <v>0</v>
      </c>
      <c r="DU309">
        <v>1</v>
      </c>
      <c r="DV309">
        <v>1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 t="s">
        <v>589</v>
      </c>
      <c r="EF309">
        <v>443.45999145507813</v>
      </c>
      <c r="EG309">
        <v>445.95999145507813</v>
      </c>
      <c r="EH309">
        <v>446.1199951171875</v>
      </c>
      <c r="EI309">
        <v>438.58999633789063</v>
      </c>
      <c r="EJ309">
        <v>440.42001342773438</v>
      </c>
      <c r="EK309" s="2">
        <f t="shared" si="96"/>
        <v>5.6058840431918444E-3</v>
      </c>
      <c r="EL309" s="2">
        <f t="shared" si="97"/>
        <v>3.5865611015117871E-4</v>
      </c>
      <c r="EM309" s="2">
        <f t="shared" si="98"/>
        <v>1.65261352103373E-2</v>
      </c>
      <c r="EN309" s="2">
        <f t="shared" si="99"/>
        <v>4.1551633305693114E-3</v>
      </c>
      <c r="EO309">
        <v>1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3</v>
      </c>
      <c r="EY309">
        <v>1</v>
      </c>
      <c r="EZ309">
        <v>2</v>
      </c>
      <c r="FA309">
        <v>3</v>
      </c>
      <c r="FB309">
        <v>149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2</v>
      </c>
      <c r="FP309">
        <v>0</v>
      </c>
      <c r="FQ309">
        <v>0</v>
      </c>
      <c r="FR309">
        <v>0</v>
      </c>
      <c r="FS309">
        <v>1</v>
      </c>
      <c r="FT309">
        <v>0</v>
      </c>
      <c r="FU309">
        <v>0</v>
      </c>
      <c r="FV309">
        <v>0</v>
      </c>
      <c r="FW309" t="s">
        <v>663</v>
      </c>
      <c r="FX309">
        <v>440.42001342773438</v>
      </c>
      <c r="FY309">
        <v>441.44000244140619</v>
      </c>
      <c r="FZ309">
        <v>445.07998657226563</v>
      </c>
      <c r="GA309">
        <v>437.1400146484375</v>
      </c>
      <c r="GB309">
        <v>442.91000366210938</v>
      </c>
      <c r="GC309">
        <v>404</v>
      </c>
      <c r="GD309">
        <v>176</v>
      </c>
      <c r="GE309">
        <v>118</v>
      </c>
      <c r="GF309">
        <v>168</v>
      </c>
      <c r="GG309">
        <v>0</v>
      </c>
      <c r="GH309">
        <v>85</v>
      </c>
      <c r="GI309">
        <v>0</v>
      </c>
      <c r="GJ309">
        <v>0</v>
      </c>
      <c r="GK309">
        <v>5</v>
      </c>
      <c r="GL309">
        <v>157</v>
      </c>
      <c r="GM309">
        <v>0</v>
      </c>
      <c r="GN309">
        <v>156</v>
      </c>
      <c r="GO309">
        <v>2</v>
      </c>
      <c r="GP309">
        <v>1</v>
      </c>
      <c r="GQ309">
        <v>2</v>
      </c>
      <c r="GR309">
        <v>1</v>
      </c>
      <c r="GS309">
        <v>0</v>
      </c>
      <c r="GT309">
        <v>0</v>
      </c>
      <c r="GU309">
        <v>0</v>
      </c>
      <c r="GV309">
        <v>0</v>
      </c>
      <c r="GW309">
        <v>1.6</v>
      </c>
      <c r="GX309" t="s">
        <v>218</v>
      </c>
      <c r="GY309">
        <v>188588</v>
      </c>
      <c r="GZ309">
        <v>350725</v>
      </c>
      <c r="HA309">
        <v>1.7050000000000001</v>
      </c>
      <c r="HB309">
        <v>2.2639999999999998</v>
      </c>
      <c r="HC309">
        <v>2.66</v>
      </c>
      <c r="HD309">
        <v>11.06</v>
      </c>
      <c r="HE309">
        <v>0</v>
      </c>
      <c r="HF309" s="2">
        <f t="shared" si="100"/>
        <v>2.3105948895222328E-3</v>
      </c>
      <c r="HG309" s="2">
        <f t="shared" si="101"/>
        <v>8.1782696159680146E-3</v>
      </c>
      <c r="HH309" s="2">
        <f t="shared" si="102"/>
        <v>9.7408204267565024E-3</v>
      </c>
      <c r="HI309" s="2">
        <f t="shared" si="103"/>
        <v>1.3027452453012844E-2</v>
      </c>
      <c r="HJ309" s="3">
        <f t="shared" si="104"/>
        <v>445.05021780064561</v>
      </c>
      <c r="HK309" t="str">
        <f t="shared" si="105"/>
        <v>TDY</v>
      </c>
    </row>
    <row r="310" spans="1:219" hidden="1" x14ac:dyDescent="0.3">
      <c r="A310">
        <v>301</v>
      </c>
      <c r="B310" t="s">
        <v>1066</v>
      </c>
      <c r="C310">
        <v>10</v>
      </c>
      <c r="D310">
        <v>0</v>
      </c>
      <c r="E310">
        <v>6</v>
      </c>
      <c r="F310">
        <v>0</v>
      </c>
      <c r="G310" t="s">
        <v>218</v>
      </c>
      <c r="H310" t="s">
        <v>218</v>
      </c>
      <c r="I310">
        <v>6</v>
      </c>
      <c r="J310">
        <v>0</v>
      </c>
      <c r="K310" t="s">
        <v>218</v>
      </c>
      <c r="L310" t="s">
        <v>218</v>
      </c>
      <c r="M310">
        <v>1</v>
      </c>
      <c r="N310">
        <v>4</v>
      </c>
      <c r="O310">
        <v>62</v>
      </c>
      <c r="P310">
        <v>90</v>
      </c>
      <c r="Q310">
        <v>36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3</v>
      </c>
      <c r="AC310">
        <v>1</v>
      </c>
      <c r="AD310">
        <v>3</v>
      </c>
      <c r="AE310">
        <v>0</v>
      </c>
      <c r="AF310">
        <v>0</v>
      </c>
      <c r="AG310">
        <v>1</v>
      </c>
      <c r="AH310">
        <v>1</v>
      </c>
      <c r="AI310">
        <v>0</v>
      </c>
      <c r="AJ310">
        <v>0</v>
      </c>
      <c r="AK310">
        <v>1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t="s">
        <v>1067</v>
      </c>
      <c r="AV310">
        <v>39.430000305175781</v>
      </c>
      <c r="AW310">
        <v>39</v>
      </c>
      <c r="AX310">
        <v>39.650001525878913</v>
      </c>
      <c r="AY310">
        <v>38.459999084472663</v>
      </c>
      <c r="AZ310">
        <v>38.959999084472663</v>
      </c>
      <c r="BA310" s="2">
        <f t="shared" si="88"/>
        <v>-1.1025648850661041E-2</v>
      </c>
      <c r="BB310" s="2">
        <f t="shared" si="89"/>
        <v>1.6393480475774158E-2</v>
      </c>
      <c r="BC310" s="2">
        <f t="shared" si="90"/>
        <v>1.3846177321213737E-2</v>
      </c>
      <c r="BD310" s="2">
        <f t="shared" si="91"/>
        <v>1.2833675866262384E-2</v>
      </c>
      <c r="BE310">
        <v>51</v>
      </c>
      <c r="BF310">
        <v>16</v>
      </c>
      <c r="BG310">
        <v>41</v>
      </c>
      <c r="BH310">
        <v>7</v>
      </c>
      <c r="BI310">
        <v>0</v>
      </c>
      <c r="BJ310">
        <v>1</v>
      </c>
      <c r="BK310">
        <v>48</v>
      </c>
      <c r="BL310">
        <v>0</v>
      </c>
      <c r="BM310">
        <v>0</v>
      </c>
      <c r="BN310">
        <v>28</v>
      </c>
      <c r="BO310">
        <v>16</v>
      </c>
      <c r="BP310">
        <v>5</v>
      </c>
      <c r="BQ310">
        <v>5</v>
      </c>
      <c r="BR310">
        <v>53</v>
      </c>
      <c r="BS310">
        <v>1</v>
      </c>
      <c r="BT310">
        <v>61</v>
      </c>
      <c r="BU310">
        <v>0</v>
      </c>
      <c r="BV310">
        <v>0</v>
      </c>
      <c r="BW310">
        <v>64</v>
      </c>
      <c r="BX310">
        <v>49</v>
      </c>
      <c r="BY310">
        <v>51</v>
      </c>
      <c r="BZ310">
        <v>51</v>
      </c>
      <c r="CA310">
        <v>1</v>
      </c>
      <c r="CB310">
        <v>1</v>
      </c>
      <c r="CC310">
        <v>1</v>
      </c>
      <c r="CD310">
        <v>1</v>
      </c>
      <c r="CE310">
        <v>5</v>
      </c>
      <c r="CF310">
        <v>0</v>
      </c>
      <c r="CG310">
        <v>20</v>
      </c>
      <c r="CH310">
        <v>20</v>
      </c>
      <c r="CI310">
        <v>1</v>
      </c>
      <c r="CJ310">
        <v>0</v>
      </c>
      <c r="CK310">
        <v>1</v>
      </c>
      <c r="CL310">
        <v>1</v>
      </c>
      <c r="CM310" t="s">
        <v>1068</v>
      </c>
      <c r="CN310">
        <v>38.959999084472663</v>
      </c>
      <c r="CO310">
        <v>39.389999389648438</v>
      </c>
      <c r="CP310">
        <v>40.180000305175781</v>
      </c>
      <c r="CQ310">
        <v>39.200000762939453</v>
      </c>
      <c r="CR310">
        <v>39.979999542236328</v>
      </c>
      <c r="CS310" s="2">
        <f t="shared" si="92"/>
        <v>1.0916484179707253E-2</v>
      </c>
      <c r="CT310" s="2">
        <f t="shared" si="93"/>
        <v>1.9661545782158174E-2</v>
      </c>
      <c r="CU310" s="2">
        <f t="shared" si="94"/>
        <v>4.8235244897951723E-3</v>
      </c>
      <c r="CV310" s="2">
        <f t="shared" si="95"/>
        <v>1.9509724567976949E-2</v>
      </c>
      <c r="CW310">
        <v>8</v>
      </c>
      <c r="CX310">
        <v>18</v>
      </c>
      <c r="CY310">
        <v>25</v>
      </c>
      <c r="CZ310">
        <v>136</v>
      </c>
      <c r="DA310">
        <v>1</v>
      </c>
      <c r="DB310">
        <v>0</v>
      </c>
      <c r="DC310">
        <v>0</v>
      </c>
      <c r="DD310">
        <v>0</v>
      </c>
      <c r="DE310">
        <v>0</v>
      </c>
      <c r="DF310">
        <v>3</v>
      </c>
      <c r="DG310">
        <v>1</v>
      </c>
      <c r="DH310">
        <v>3</v>
      </c>
      <c r="DI310">
        <v>1</v>
      </c>
      <c r="DJ310">
        <v>0</v>
      </c>
      <c r="DK310">
        <v>1</v>
      </c>
      <c r="DL310">
        <v>8</v>
      </c>
      <c r="DM310">
        <v>1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 t="s">
        <v>686</v>
      </c>
      <c r="EF310">
        <v>39.979999542236328</v>
      </c>
      <c r="EG310">
        <v>40.299999237060547</v>
      </c>
      <c r="EH310">
        <v>40.630001068115227</v>
      </c>
      <c r="EI310">
        <v>39.590000152587891</v>
      </c>
      <c r="EJ310">
        <v>39.75</v>
      </c>
      <c r="EK310" s="2">
        <f t="shared" si="96"/>
        <v>7.9404392278484837E-3</v>
      </c>
      <c r="EL310" s="2">
        <f t="shared" si="97"/>
        <v>8.1221221358434015E-3</v>
      </c>
      <c r="EM310" s="2">
        <f t="shared" si="98"/>
        <v>1.7617843620694851E-2</v>
      </c>
      <c r="EN310" s="2">
        <f t="shared" si="99"/>
        <v>4.0251533940153239E-3</v>
      </c>
      <c r="EO310">
        <v>7</v>
      </c>
      <c r="EP310">
        <v>1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4</v>
      </c>
      <c r="EY310">
        <v>3</v>
      </c>
      <c r="EZ310">
        <v>4</v>
      </c>
      <c r="FA310">
        <v>9</v>
      </c>
      <c r="FB310">
        <v>171</v>
      </c>
      <c r="FC310">
        <v>0</v>
      </c>
      <c r="FD310">
        <v>0</v>
      </c>
      <c r="FE310">
        <v>0</v>
      </c>
      <c r="FF310">
        <v>0</v>
      </c>
      <c r="FG310">
        <v>1</v>
      </c>
      <c r="FH310">
        <v>0</v>
      </c>
      <c r="FI310">
        <v>0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9</v>
      </c>
      <c r="FP310">
        <v>1</v>
      </c>
      <c r="FQ310">
        <v>0</v>
      </c>
      <c r="FR310">
        <v>0</v>
      </c>
      <c r="FS310">
        <v>1</v>
      </c>
      <c r="FT310">
        <v>1</v>
      </c>
      <c r="FU310">
        <v>0</v>
      </c>
      <c r="FV310">
        <v>0</v>
      </c>
      <c r="FW310" t="s">
        <v>560</v>
      </c>
      <c r="FX310">
        <v>39.75</v>
      </c>
      <c r="FY310">
        <v>39.900001525878913</v>
      </c>
      <c r="FZ310">
        <v>40.849998474121087</v>
      </c>
      <c r="GA310">
        <v>39.610000610351563</v>
      </c>
      <c r="GB310">
        <v>40.639999389648438</v>
      </c>
      <c r="GC310">
        <v>504</v>
      </c>
      <c r="GD310">
        <v>309</v>
      </c>
      <c r="GE310">
        <v>196</v>
      </c>
      <c r="GF310">
        <v>199</v>
      </c>
      <c r="GG310">
        <v>0</v>
      </c>
      <c r="GH310">
        <v>270</v>
      </c>
      <c r="GI310">
        <v>0</v>
      </c>
      <c r="GJ310">
        <v>137</v>
      </c>
      <c r="GK310">
        <v>3</v>
      </c>
      <c r="GL310">
        <v>225</v>
      </c>
      <c r="GM310">
        <v>0</v>
      </c>
      <c r="GN310">
        <v>171</v>
      </c>
      <c r="GO310">
        <v>2</v>
      </c>
      <c r="GP310">
        <v>0</v>
      </c>
      <c r="GQ310">
        <v>2</v>
      </c>
      <c r="GR310">
        <v>0</v>
      </c>
      <c r="GS310">
        <v>1</v>
      </c>
      <c r="GT310">
        <v>0</v>
      </c>
      <c r="GU310">
        <v>1</v>
      </c>
      <c r="GV310">
        <v>0</v>
      </c>
      <c r="GW310">
        <v>2.1</v>
      </c>
      <c r="GX310" t="s">
        <v>218</v>
      </c>
      <c r="GY310">
        <v>2024038</v>
      </c>
      <c r="GZ310">
        <v>2003825</v>
      </c>
      <c r="HA310">
        <v>0.46</v>
      </c>
      <c r="HB310">
        <v>0.99299999999999999</v>
      </c>
      <c r="HC310">
        <v>0.71</v>
      </c>
      <c r="HD310">
        <v>3.56</v>
      </c>
      <c r="HE310">
        <v>0</v>
      </c>
      <c r="HF310" s="2">
        <f t="shared" si="100"/>
        <v>3.7594365950492925E-3</v>
      </c>
      <c r="HG310" s="2">
        <f t="shared" si="101"/>
        <v>2.3255740115731172E-2</v>
      </c>
      <c r="HH310" s="2">
        <f t="shared" si="102"/>
        <v>7.2681930936583372E-3</v>
      </c>
      <c r="HI310" s="2">
        <f t="shared" si="103"/>
        <v>2.5344458532625569E-2</v>
      </c>
      <c r="HJ310" s="3">
        <f t="shared" si="104"/>
        <v>40.827905591982031</v>
      </c>
      <c r="HK310" t="str">
        <f t="shared" si="105"/>
        <v>TPX</v>
      </c>
    </row>
    <row r="311" spans="1:219" hidden="1" x14ac:dyDescent="0.3">
      <c r="A311">
        <v>302</v>
      </c>
      <c r="B311" t="s">
        <v>1069</v>
      </c>
      <c r="C311">
        <v>9</v>
      </c>
      <c r="D311">
        <v>0</v>
      </c>
      <c r="E311">
        <v>6</v>
      </c>
      <c r="F311">
        <v>0</v>
      </c>
      <c r="G311" t="s">
        <v>218</v>
      </c>
      <c r="H311" t="s">
        <v>218</v>
      </c>
      <c r="I311">
        <v>6</v>
      </c>
      <c r="J311">
        <v>0</v>
      </c>
      <c r="K311" t="s">
        <v>218</v>
      </c>
      <c r="L311" t="s">
        <v>218</v>
      </c>
      <c r="M311">
        <v>6</v>
      </c>
      <c r="N311">
        <v>2</v>
      </c>
      <c r="O311">
        <v>5</v>
      </c>
      <c r="P311">
        <v>10</v>
      </c>
      <c r="Q311">
        <v>172</v>
      </c>
      <c r="R311">
        <v>0</v>
      </c>
      <c r="S311">
        <v>0</v>
      </c>
      <c r="T311">
        <v>0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3</v>
      </c>
      <c r="AC311">
        <v>1</v>
      </c>
      <c r="AD311">
        <v>3</v>
      </c>
      <c r="AE311">
        <v>0</v>
      </c>
      <c r="AF311">
        <v>0</v>
      </c>
      <c r="AG311">
        <v>1</v>
      </c>
      <c r="AH311">
        <v>1</v>
      </c>
      <c r="AI311">
        <v>0</v>
      </c>
      <c r="AJ311">
        <v>0</v>
      </c>
      <c r="AK311">
        <v>1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 t="s">
        <v>664</v>
      </c>
      <c r="AV311">
        <v>129.94000244140619</v>
      </c>
      <c r="AW311">
        <v>129.7799987792969</v>
      </c>
      <c r="AX311">
        <v>130.16999816894531</v>
      </c>
      <c r="AY311">
        <v>125.40000152587891</v>
      </c>
      <c r="AZ311">
        <v>126.3199996948242</v>
      </c>
      <c r="BA311" s="2">
        <f t="shared" si="88"/>
        <v>-1.2328838312087864E-3</v>
      </c>
      <c r="BB311" s="2">
        <f t="shared" si="89"/>
        <v>2.9960773998186641E-3</v>
      </c>
      <c r="BC311" s="2">
        <f t="shared" si="90"/>
        <v>3.3749401253012734E-2</v>
      </c>
      <c r="BD311" s="2">
        <f t="shared" si="91"/>
        <v>7.2830760858765276E-3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4</v>
      </c>
      <c r="BR311">
        <v>191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0</v>
      </c>
      <c r="CG311">
        <v>0</v>
      </c>
      <c r="CH311">
        <v>0</v>
      </c>
      <c r="CI311">
        <v>1</v>
      </c>
      <c r="CJ311">
        <v>0</v>
      </c>
      <c r="CK311">
        <v>0</v>
      </c>
      <c r="CL311">
        <v>0</v>
      </c>
      <c r="CM311" t="s">
        <v>1070</v>
      </c>
      <c r="CN311">
        <v>126.3199996948242</v>
      </c>
      <c r="CO311">
        <v>129.2799987792969</v>
      </c>
      <c r="CP311">
        <v>131.8500061035156</v>
      </c>
      <c r="CQ311">
        <v>128.1600036621094</v>
      </c>
      <c r="CR311">
        <v>131.5299987792969</v>
      </c>
      <c r="CS311" s="2">
        <f t="shared" si="92"/>
        <v>2.2896032738412453E-2</v>
      </c>
      <c r="CT311" s="2">
        <f t="shared" si="93"/>
        <v>1.9491901442924342E-2</v>
      </c>
      <c r="CU311" s="2">
        <f t="shared" si="94"/>
        <v>8.6633286491557548E-3</v>
      </c>
      <c r="CV311" s="2">
        <f t="shared" si="95"/>
        <v>2.5621494324213012E-2</v>
      </c>
      <c r="CW311">
        <v>52</v>
      </c>
      <c r="CX311">
        <v>62</v>
      </c>
      <c r="CY311">
        <v>32</v>
      </c>
      <c r="CZ311">
        <v>45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9</v>
      </c>
      <c r="DG311">
        <v>3</v>
      </c>
      <c r="DH311">
        <v>0</v>
      </c>
      <c r="DI311">
        <v>2</v>
      </c>
      <c r="DJ311">
        <v>2</v>
      </c>
      <c r="DK311">
        <v>1</v>
      </c>
      <c r="DL311">
        <v>16</v>
      </c>
      <c r="DM311">
        <v>0</v>
      </c>
      <c r="DN311">
        <v>0</v>
      </c>
      <c r="DO311">
        <v>0</v>
      </c>
      <c r="DP311">
        <v>0</v>
      </c>
      <c r="DQ311">
        <v>2</v>
      </c>
      <c r="DR311">
        <v>2</v>
      </c>
      <c r="DS311">
        <v>0</v>
      </c>
      <c r="DT311">
        <v>0</v>
      </c>
      <c r="DU311">
        <v>1</v>
      </c>
      <c r="DV311">
        <v>1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 t="s">
        <v>1071</v>
      </c>
      <c r="EF311">
        <v>131.5299987792969</v>
      </c>
      <c r="EG311">
        <v>131.46000671386719</v>
      </c>
      <c r="EH311">
        <v>133.67999267578119</v>
      </c>
      <c r="EI311">
        <v>131</v>
      </c>
      <c r="EJ311">
        <v>133.42999267578119</v>
      </c>
      <c r="EK311" s="2">
        <f t="shared" si="96"/>
        <v>-5.324209786634615E-4</v>
      </c>
      <c r="EL311" s="2">
        <f t="shared" si="97"/>
        <v>1.6606718159374978E-2</v>
      </c>
      <c r="EM311" s="2">
        <f t="shared" si="98"/>
        <v>3.4992141364211804E-3</v>
      </c>
      <c r="EN311" s="2">
        <f t="shared" si="99"/>
        <v>1.821174255540714E-2</v>
      </c>
      <c r="EO311">
        <v>3</v>
      </c>
      <c r="EP311">
        <v>68</v>
      </c>
      <c r="EQ311">
        <v>82</v>
      </c>
      <c r="ER311">
        <v>42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1</v>
      </c>
      <c r="EY311">
        <v>0</v>
      </c>
      <c r="EZ311">
        <v>1</v>
      </c>
      <c r="FA311">
        <v>0</v>
      </c>
      <c r="FB311">
        <v>0</v>
      </c>
      <c r="FC311">
        <v>1</v>
      </c>
      <c r="FD311">
        <v>2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 t="s">
        <v>254</v>
      </c>
      <c r="FX311">
        <v>133.42999267578119</v>
      </c>
      <c r="FY311">
        <v>134.25999450683591</v>
      </c>
      <c r="FZ311">
        <v>135.55000305175781</v>
      </c>
      <c r="GA311">
        <v>131.07000732421881</v>
      </c>
      <c r="GB311">
        <v>131.1000061035156</v>
      </c>
      <c r="GC311">
        <v>582</v>
      </c>
      <c r="GD311">
        <v>216</v>
      </c>
      <c r="GE311">
        <v>386</v>
      </c>
      <c r="GF311">
        <v>18</v>
      </c>
      <c r="GG311">
        <v>0</v>
      </c>
      <c r="GH311">
        <v>269</v>
      </c>
      <c r="GI311">
        <v>0</v>
      </c>
      <c r="GJ311">
        <v>87</v>
      </c>
      <c r="GK311">
        <v>3</v>
      </c>
      <c r="GL311">
        <v>194</v>
      </c>
      <c r="GM311">
        <v>0</v>
      </c>
      <c r="GN311">
        <v>2</v>
      </c>
      <c r="GO311">
        <v>2</v>
      </c>
      <c r="GP311">
        <v>1</v>
      </c>
      <c r="GQ311">
        <v>2</v>
      </c>
      <c r="GR311">
        <v>1</v>
      </c>
      <c r="GS311">
        <v>0</v>
      </c>
      <c r="GT311">
        <v>0</v>
      </c>
      <c r="GU311">
        <v>0</v>
      </c>
      <c r="GV311">
        <v>0</v>
      </c>
      <c r="GW311">
        <v>2.2000000000000002</v>
      </c>
      <c r="GX311" t="s">
        <v>218</v>
      </c>
      <c r="GY311">
        <v>1212775</v>
      </c>
      <c r="GZ311">
        <v>1998825</v>
      </c>
      <c r="HA311">
        <v>2.7589999999999999</v>
      </c>
      <c r="HB311">
        <v>3.4460000000000002</v>
      </c>
      <c r="HC311">
        <v>2.11</v>
      </c>
      <c r="HD311">
        <v>2.66</v>
      </c>
      <c r="HE311">
        <v>9.35E-2</v>
      </c>
      <c r="HF311" s="2">
        <f t="shared" si="100"/>
        <v>6.1820487487987963E-3</v>
      </c>
      <c r="HG311" s="2">
        <f t="shared" si="101"/>
        <v>9.5168462993640013E-3</v>
      </c>
      <c r="HH311" s="2">
        <f t="shared" si="102"/>
        <v>2.37597744163075E-2</v>
      </c>
      <c r="HI311" s="2">
        <f t="shared" si="103"/>
        <v>2.2882363005460871E-4</v>
      </c>
      <c r="HJ311" s="3">
        <f t="shared" si="104"/>
        <v>135.53772623871092</v>
      </c>
      <c r="HK311" t="str">
        <f t="shared" si="105"/>
        <v>TER</v>
      </c>
    </row>
    <row r="312" spans="1:219" hidden="1" x14ac:dyDescent="0.3">
      <c r="A312">
        <v>303</v>
      </c>
      <c r="B312" t="s">
        <v>1072</v>
      </c>
      <c r="C312">
        <v>9</v>
      </c>
      <c r="D312">
        <v>2</v>
      </c>
      <c r="E312">
        <v>6</v>
      </c>
      <c r="F312">
        <v>0</v>
      </c>
      <c r="G312" t="s">
        <v>218</v>
      </c>
      <c r="H312" t="s">
        <v>218</v>
      </c>
      <c r="I312">
        <v>6</v>
      </c>
      <c r="J312">
        <v>0</v>
      </c>
      <c r="K312" t="s">
        <v>218</v>
      </c>
      <c r="L312" t="s">
        <v>218</v>
      </c>
      <c r="M312">
        <v>9</v>
      </c>
      <c r="N312">
        <v>13</v>
      </c>
      <c r="O312">
        <v>9</v>
      </c>
      <c r="P312">
        <v>9</v>
      </c>
      <c r="Q312">
        <v>150</v>
      </c>
      <c r="R312">
        <v>0</v>
      </c>
      <c r="S312">
        <v>0</v>
      </c>
      <c r="T312">
        <v>0</v>
      </c>
      <c r="U312">
        <v>0</v>
      </c>
      <c r="V312">
        <v>3</v>
      </c>
      <c r="W312">
        <v>1</v>
      </c>
      <c r="X312">
        <v>0</v>
      </c>
      <c r="Y312">
        <v>1</v>
      </c>
      <c r="Z312">
        <v>5</v>
      </c>
      <c r="AA312">
        <v>1</v>
      </c>
      <c r="AB312">
        <v>10</v>
      </c>
      <c r="AC312">
        <v>1</v>
      </c>
      <c r="AD312">
        <v>10</v>
      </c>
      <c r="AE312">
        <v>0</v>
      </c>
      <c r="AF312">
        <v>0</v>
      </c>
      <c r="AG312">
        <v>5</v>
      </c>
      <c r="AH312">
        <v>5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 t="s">
        <v>428</v>
      </c>
      <c r="AV312">
        <v>744.1199951171875</v>
      </c>
      <c r="AW312">
        <v>741.5</v>
      </c>
      <c r="AX312">
        <v>753.77001953125</v>
      </c>
      <c r="AY312">
        <v>718.03997802734375</v>
      </c>
      <c r="AZ312">
        <v>719.69000244140625</v>
      </c>
      <c r="BA312" s="2">
        <f t="shared" si="88"/>
        <v>-3.5333717022083544E-3</v>
      </c>
      <c r="BB312" s="2">
        <f t="shared" si="89"/>
        <v>1.6278200529758924E-2</v>
      </c>
      <c r="BC312" s="2">
        <f t="shared" si="90"/>
        <v>3.163860009798547E-2</v>
      </c>
      <c r="BD312" s="2">
        <f t="shared" si="91"/>
        <v>2.2926876967376275E-3</v>
      </c>
      <c r="BE312">
        <v>50</v>
      </c>
      <c r="BF312">
        <v>10</v>
      </c>
      <c r="BG312">
        <v>5</v>
      </c>
      <c r="BH312">
        <v>0</v>
      </c>
      <c r="BI312">
        <v>0</v>
      </c>
      <c r="BJ312">
        <v>1</v>
      </c>
      <c r="BK312">
        <v>5</v>
      </c>
      <c r="BL312">
        <v>0</v>
      </c>
      <c r="BM312">
        <v>0</v>
      </c>
      <c r="BN312">
        <v>15</v>
      </c>
      <c r="BO312">
        <v>10</v>
      </c>
      <c r="BP312">
        <v>6</v>
      </c>
      <c r="BQ312">
        <v>8</v>
      </c>
      <c r="BR312">
        <v>117</v>
      </c>
      <c r="BS312">
        <v>1</v>
      </c>
      <c r="BT312">
        <v>1</v>
      </c>
      <c r="BU312">
        <v>0</v>
      </c>
      <c r="BV312">
        <v>0</v>
      </c>
      <c r="BW312">
        <v>15</v>
      </c>
      <c r="BX312">
        <v>5</v>
      </c>
      <c r="BY312">
        <v>0</v>
      </c>
      <c r="BZ312">
        <v>0</v>
      </c>
      <c r="CA312">
        <v>3</v>
      </c>
      <c r="CB312">
        <v>1</v>
      </c>
      <c r="CC312">
        <v>2</v>
      </c>
      <c r="CD312">
        <v>0</v>
      </c>
      <c r="CE312">
        <v>65</v>
      </c>
      <c r="CF312">
        <v>15</v>
      </c>
      <c r="CG312">
        <v>9</v>
      </c>
      <c r="CH312">
        <v>0</v>
      </c>
      <c r="CI312">
        <v>2</v>
      </c>
      <c r="CJ312">
        <v>2</v>
      </c>
      <c r="CK312">
        <v>1</v>
      </c>
      <c r="CL312">
        <v>1</v>
      </c>
      <c r="CM312" t="s">
        <v>447</v>
      </c>
      <c r="CN312">
        <v>719.69000244140625</v>
      </c>
      <c r="CO312">
        <v>719.79998779296875</v>
      </c>
      <c r="CP312">
        <v>737.3599853515625</v>
      </c>
      <c r="CQ312">
        <v>715.46002197265625</v>
      </c>
      <c r="CR312">
        <v>729.4000244140625</v>
      </c>
      <c r="CS312" s="2">
        <f t="shared" si="92"/>
        <v>1.5279987972738329E-4</v>
      </c>
      <c r="CT312" s="2">
        <f t="shared" si="93"/>
        <v>2.381468740837811E-2</v>
      </c>
      <c r="CU312" s="2">
        <f t="shared" si="94"/>
        <v>6.0294052430031053E-3</v>
      </c>
      <c r="CV312" s="2">
        <f t="shared" si="95"/>
        <v>1.9111601281621038E-2</v>
      </c>
      <c r="CW312">
        <v>8</v>
      </c>
      <c r="CX312">
        <v>21</v>
      </c>
      <c r="CY312">
        <v>59</v>
      </c>
      <c r="CZ312">
        <v>68</v>
      </c>
      <c r="DA312">
        <v>38</v>
      </c>
      <c r="DB312">
        <v>0</v>
      </c>
      <c r="DC312">
        <v>0</v>
      </c>
      <c r="DD312">
        <v>0</v>
      </c>
      <c r="DE312">
        <v>0</v>
      </c>
      <c r="DF312">
        <v>3</v>
      </c>
      <c r="DG312">
        <v>1</v>
      </c>
      <c r="DH312">
        <v>0</v>
      </c>
      <c r="DI312">
        <v>1</v>
      </c>
      <c r="DJ312">
        <v>1</v>
      </c>
      <c r="DK312">
        <v>1</v>
      </c>
      <c r="DL312">
        <v>6</v>
      </c>
      <c r="DM312">
        <v>1</v>
      </c>
      <c r="DN312">
        <v>6</v>
      </c>
      <c r="DO312">
        <v>0</v>
      </c>
      <c r="DP312">
        <v>0</v>
      </c>
      <c r="DQ312">
        <v>1</v>
      </c>
      <c r="DR312">
        <v>1</v>
      </c>
      <c r="DS312">
        <v>0</v>
      </c>
      <c r="DT312">
        <v>0</v>
      </c>
      <c r="DU312">
        <v>1</v>
      </c>
      <c r="DV312">
        <v>1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 t="s">
        <v>626</v>
      </c>
      <c r="EF312">
        <v>729.4000244140625</v>
      </c>
      <c r="EG312">
        <v>741</v>
      </c>
      <c r="EH312">
        <v>749.29998779296875</v>
      </c>
      <c r="EI312">
        <v>732.6099853515625</v>
      </c>
      <c r="EJ312">
        <v>738.20001220703125</v>
      </c>
      <c r="EK312" s="2">
        <f t="shared" si="96"/>
        <v>1.5654487970226061E-2</v>
      </c>
      <c r="EL312" s="2">
        <f t="shared" si="97"/>
        <v>1.1076989094068956E-2</v>
      </c>
      <c r="EM312" s="2">
        <f t="shared" si="98"/>
        <v>1.1322556880482448E-2</v>
      </c>
      <c r="EN312" s="2">
        <f t="shared" si="99"/>
        <v>7.5725098388389478E-3</v>
      </c>
      <c r="EO312">
        <v>4</v>
      </c>
      <c r="EP312">
        <v>6</v>
      </c>
      <c r="EQ312">
        <v>2</v>
      </c>
      <c r="ER312">
        <v>0</v>
      </c>
      <c r="ES312">
        <v>0</v>
      </c>
      <c r="ET312">
        <v>1</v>
      </c>
      <c r="EU312">
        <v>2</v>
      </c>
      <c r="EV312">
        <v>0</v>
      </c>
      <c r="EW312">
        <v>0</v>
      </c>
      <c r="EX312">
        <v>5</v>
      </c>
      <c r="EY312">
        <v>4</v>
      </c>
      <c r="EZ312">
        <v>22</v>
      </c>
      <c r="FA312">
        <v>27</v>
      </c>
      <c r="FB312">
        <v>130</v>
      </c>
      <c r="FC312">
        <v>1</v>
      </c>
      <c r="FD312">
        <v>0</v>
      </c>
      <c r="FE312">
        <v>0</v>
      </c>
      <c r="FF312">
        <v>0</v>
      </c>
      <c r="FG312">
        <v>8</v>
      </c>
      <c r="FH312">
        <v>2</v>
      </c>
      <c r="FI312">
        <v>0</v>
      </c>
      <c r="FJ312">
        <v>0</v>
      </c>
      <c r="FK312">
        <v>1</v>
      </c>
      <c r="FL312">
        <v>1</v>
      </c>
      <c r="FM312">
        <v>0</v>
      </c>
      <c r="FN312">
        <v>0</v>
      </c>
      <c r="FO312">
        <v>12</v>
      </c>
      <c r="FP312">
        <v>8</v>
      </c>
      <c r="FQ312">
        <v>0</v>
      </c>
      <c r="FR312">
        <v>0</v>
      </c>
      <c r="FS312">
        <v>2</v>
      </c>
      <c r="FT312">
        <v>1</v>
      </c>
      <c r="FU312">
        <v>1</v>
      </c>
      <c r="FV312">
        <v>0</v>
      </c>
      <c r="FW312" t="s">
        <v>221</v>
      </c>
      <c r="FX312">
        <v>738.20001220703125</v>
      </c>
      <c r="FY312">
        <v>717.96002197265625</v>
      </c>
      <c r="FZ312">
        <v>724</v>
      </c>
      <c r="GA312">
        <v>703.3499755859375</v>
      </c>
      <c r="GB312">
        <v>704.739990234375</v>
      </c>
      <c r="GC312">
        <v>461</v>
      </c>
      <c r="GD312">
        <v>360</v>
      </c>
      <c r="GE312">
        <v>206</v>
      </c>
      <c r="GF312">
        <v>194</v>
      </c>
      <c r="GG312">
        <v>0</v>
      </c>
      <c r="GH312">
        <v>265</v>
      </c>
      <c r="GI312">
        <v>0</v>
      </c>
      <c r="GJ312">
        <v>106</v>
      </c>
      <c r="GK312">
        <v>16</v>
      </c>
      <c r="GL312">
        <v>253</v>
      </c>
      <c r="GM312">
        <v>6</v>
      </c>
      <c r="GN312">
        <v>131</v>
      </c>
      <c r="GO312">
        <v>4</v>
      </c>
      <c r="GP312">
        <v>1</v>
      </c>
      <c r="GQ312">
        <v>2</v>
      </c>
      <c r="GR312">
        <v>1</v>
      </c>
      <c r="GS312">
        <v>2</v>
      </c>
      <c r="GT312">
        <v>1</v>
      </c>
      <c r="GU312">
        <v>1</v>
      </c>
      <c r="GV312">
        <v>0</v>
      </c>
      <c r="GW312">
        <v>2.8</v>
      </c>
      <c r="GX312" t="s">
        <v>281</v>
      </c>
      <c r="GY312">
        <v>31038725</v>
      </c>
      <c r="GZ312">
        <v>34176275</v>
      </c>
      <c r="HA312">
        <v>1.494</v>
      </c>
      <c r="HB312">
        <v>1.875</v>
      </c>
      <c r="HC312">
        <v>4.79</v>
      </c>
      <c r="HD312">
        <v>1.5</v>
      </c>
      <c r="HE312">
        <v>0</v>
      </c>
      <c r="HF312" s="2">
        <f t="shared" si="100"/>
        <v>-2.819097110555524E-2</v>
      </c>
      <c r="HG312" s="2">
        <f t="shared" si="101"/>
        <v>8.3425110874913999E-3</v>
      </c>
      <c r="HH312" s="2">
        <f t="shared" si="102"/>
        <v>2.0349387068344549E-2</v>
      </c>
      <c r="HI312" s="2">
        <f t="shared" si="103"/>
        <v>1.9723794132573413E-3</v>
      </c>
      <c r="HJ312" s="3">
        <f t="shared" si="104"/>
        <v>723.94961141633871</v>
      </c>
      <c r="HK312" t="str">
        <f t="shared" si="105"/>
        <v>TSLA</v>
      </c>
    </row>
    <row r="313" spans="1:219" hidden="1" x14ac:dyDescent="0.3">
      <c r="A313">
        <v>304</v>
      </c>
      <c r="B313" t="s">
        <v>1073</v>
      </c>
      <c r="C313">
        <v>11</v>
      </c>
      <c r="D313">
        <v>0</v>
      </c>
      <c r="E313">
        <v>6</v>
      </c>
      <c r="F313">
        <v>0</v>
      </c>
      <c r="G313" t="s">
        <v>218</v>
      </c>
      <c r="H313" t="s">
        <v>218</v>
      </c>
      <c r="I313">
        <v>6</v>
      </c>
      <c r="J313">
        <v>0</v>
      </c>
      <c r="K313" t="s">
        <v>218</v>
      </c>
      <c r="L313" t="s">
        <v>218</v>
      </c>
      <c r="M313">
        <v>11</v>
      </c>
      <c r="N313">
        <v>28</v>
      </c>
      <c r="O313">
        <v>64</v>
      </c>
      <c r="P313">
        <v>78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2</v>
      </c>
      <c r="X313">
        <v>0</v>
      </c>
      <c r="Y313">
        <v>0</v>
      </c>
      <c r="Z313">
        <v>2</v>
      </c>
      <c r="AA313">
        <v>1</v>
      </c>
      <c r="AB313">
        <v>4</v>
      </c>
      <c r="AC313">
        <v>0</v>
      </c>
      <c r="AD313">
        <v>0</v>
      </c>
      <c r="AE313">
        <v>0</v>
      </c>
      <c r="AF313">
        <v>0</v>
      </c>
      <c r="AG313">
        <v>2</v>
      </c>
      <c r="AH313">
        <v>2</v>
      </c>
      <c r="AI313">
        <v>0</v>
      </c>
      <c r="AJ313">
        <v>0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 t="s">
        <v>650</v>
      </c>
      <c r="AV313">
        <v>98.690002441406236</v>
      </c>
      <c r="AW313">
        <v>98.660003662109375</v>
      </c>
      <c r="AX313">
        <v>101.38999938964839</v>
      </c>
      <c r="AY313">
        <v>98.279998779296875</v>
      </c>
      <c r="AZ313">
        <v>100.88999938964839</v>
      </c>
      <c r="BA313" s="2">
        <f t="shared" si="88"/>
        <v>-3.0406221552148338E-4</v>
      </c>
      <c r="BB313" s="2">
        <f t="shared" si="89"/>
        <v>2.6925690343950648E-2</v>
      </c>
      <c r="BC313" s="2">
        <f t="shared" si="90"/>
        <v>3.8516609437188043E-3</v>
      </c>
      <c r="BD313" s="2">
        <f t="shared" si="91"/>
        <v>2.5869765349798568E-2</v>
      </c>
      <c r="BE313">
        <v>8</v>
      </c>
      <c r="BF313">
        <v>32</v>
      </c>
      <c r="BG313">
        <v>38</v>
      </c>
      <c r="BH313">
        <v>39</v>
      </c>
      <c r="BI313">
        <v>67</v>
      </c>
      <c r="BJ313">
        <v>0</v>
      </c>
      <c r="BK313">
        <v>0</v>
      </c>
      <c r="BL313">
        <v>0</v>
      </c>
      <c r="BM313">
        <v>0</v>
      </c>
      <c r="BN313">
        <v>2</v>
      </c>
      <c r="BO313">
        <v>0</v>
      </c>
      <c r="BP313">
        <v>1</v>
      </c>
      <c r="BQ313">
        <v>0</v>
      </c>
      <c r="BR313">
        <v>0</v>
      </c>
      <c r="BS313">
        <v>1</v>
      </c>
      <c r="BT313">
        <v>3</v>
      </c>
      <c r="BU313">
        <v>1</v>
      </c>
      <c r="BV313">
        <v>3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 t="s">
        <v>378</v>
      </c>
      <c r="CN313">
        <v>100.88999938964839</v>
      </c>
      <c r="CO313">
        <v>101.90000152587891</v>
      </c>
      <c r="CP313">
        <v>101.90000152587891</v>
      </c>
      <c r="CQ313">
        <v>98.470001220703125</v>
      </c>
      <c r="CR313">
        <v>100.36000061035161</v>
      </c>
      <c r="CS313" s="2">
        <f t="shared" si="92"/>
        <v>9.9116989313685622E-3</v>
      </c>
      <c r="CT313" s="2">
        <f t="shared" si="93"/>
        <v>0</v>
      </c>
      <c r="CU313" s="2">
        <f t="shared" si="94"/>
        <v>3.3660453913778254E-2</v>
      </c>
      <c r="CV313" s="2">
        <f t="shared" si="95"/>
        <v>1.8832197869212974E-2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184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0</v>
      </c>
      <c r="EA313">
        <v>1</v>
      </c>
      <c r="EB313">
        <v>0</v>
      </c>
      <c r="EC313">
        <v>0</v>
      </c>
      <c r="ED313">
        <v>0</v>
      </c>
      <c r="EE313" t="s">
        <v>491</v>
      </c>
      <c r="EF313">
        <v>100.36000061035161</v>
      </c>
      <c r="EG313">
        <v>101.13999938964839</v>
      </c>
      <c r="EH313">
        <v>101.7399978637695</v>
      </c>
      <c r="EI313">
        <v>99.410003662109375</v>
      </c>
      <c r="EJ313">
        <v>99.839996337890625</v>
      </c>
      <c r="EK313" s="2">
        <f t="shared" si="96"/>
        <v>7.7120702393105312E-3</v>
      </c>
      <c r="EL313" s="2">
        <f t="shared" si="97"/>
        <v>5.8973706184317631E-3</v>
      </c>
      <c r="EM313" s="2">
        <f t="shared" si="98"/>
        <v>1.710496082637003E-2</v>
      </c>
      <c r="EN313" s="2">
        <f t="shared" si="99"/>
        <v>4.306817824051401E-3</v>
      </c>
      <c r="EO313">
        <v>12</v>
      </c>
      <c r="EP313">
        <v>5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9</v>
      </c>
      <c r="EY313">
        <v>9</v>
      </c>
      <c r="EZ313">
        <v>25</v>
      </c>
      <c r="FA313">
        <v>15</v>
      </c>
      <c r="FB313">
        <v>119</v>
      </c>
      <c r="FC313">
        <v>0</v>
      </c>
      <c r="FD313">
        <v>0</v>
      </c>
      <c r="FE313">
        <v>0</v>
      </c>
      <c r="FF313">
        <v>0</v>
      </c>
      <c r="FG313">
        <v>5</v>
      </c>
      <c r="FH313">
        <v>0</v>
      </c>
      <c r="FI313">
        <v>0</v>
      </c>
      <c r="FJ313">
        <v>0</v>
      </c>
      <c r="FK313">
        <v>1</v>
      </c>
      <c r="FL313">
        <v>0</v>
      </c>
      <c r="FM313">
        <v>0</v>
      </c>
      <c r="FN313">
        <v>0</v>
      </c>
      <c r="FO313">
        <v>19</v>
      </c>
      <c r="FP313">
        <v>5</v>
      </c>
      <c r="FQ313">
        <v>0</v>
      </c>
      <c r="FR313">
        <v>0</v>
      </c>
      <c r="FS313">
        <v>1</v>
      </c>
      <c r="FT313">
        <v>1</v>
      </c>
      <c r="FU313">
        <v>0</v>
      </c>
      <c r="FV313">
        <v>0</v>
      </c>
      <c r="FW313" t="s">
        <v>1074</v>
      </c>
      <c r="FX313">
        <v>99.839996337890625</v>
      </c>
      <c r="FY313">
        <v>98.959999084472656</v>
      </c>
      <c r="FZ313">
        <v>101.0800018310547</v>
      </c>
      <c r="GA313">
        <v>98.529998779296875</v>
      </c>
      <c r="GB313">
        <v>100.36000061035161</v>
      </c>
      <c r="GC313">
        <v>382</v>
      </c>
      <c r="GD313">
        <v>368</v>
      </c>
      <c r="GE313">
        <v>17</v>
      </c>
      <c r="GF313">
        <v>361</v>
      </c>
      <c r="GG313">
        <v>0</v>
      </c>
      <c r="GH313">
        <v>184</v>
      </c>
      <c r="GI313">
        <v>0</v>
      </c>
      <c r="GJ313">
        <v>0</v>
      </c>
      <c r="GK313">
        <v>3</v>
      </c>
      <c r="GL313">
        <v>305</v>
      </c>
      <c r="GM313">
        <v>0</v>
      </c>
      <c r="GN313">
        <v>303</v>
      </c>
      <c r="GO313">
        <v>1</v>
      </c>
      <c r="GP313">
        <v>0</v>
      </c>
      <c r="GQ313">
        <v>1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2.6</v>
      </c>
      <c r="GX313" t="s">
        <v>281</v>
      </c>
      <c r="GY313">
        <v>677993</v>
      </c>
      <c r="GZ313">
        <v>536925</v>
      </c>
      <c r="HA313">
        <v>0.91200000000000003</v>
      </c>
      <c r="HB313">
        <v>1.0089999999999999</v>
      </c>
      <c r="HC313">
        <v>0.37</v>
      </c>
      <c r="HD313">
        <v>4</v>
      </c>
      <c r="HE313">
        <v>0.8</v>
      </c>
      <c r="HF313" s="2">
        <f t="shared" si="100"/>
        <v>-8.8924541386343758E-3</v>
      </c>
      <c r="HG313" s="2">
        <f t="shared" si="101"/>
        <v>2.0973513139873279E-2</v>
      </c>
      <c r="HH313" s="2">
        <f t="shared" si="102"/>
        <v>4.3451930997768784E-3</v>
      </c>
      <c r="HI313" s="2">
        <f t="shared" si="103"/>
        <v>1.8234374451229107E-2</v>
      </c>
      <c r="HJ313" s="3">
        <f t="shared" si="104"/>
        <v>101.03553792559269</v>
      </c>
      <c r="HK313" t="str">
        <f t="shared" si="105"/>
        <v>TXRH</v>
      </c>
    </row>
    <row r="314" spans="1:219" hidden="1" x14ac:dyDescent="0.3">
      <c r="A314">
        <v>305</v>
      </c>
      <c r="B314" t="s">
        <v>1075</v>
      </c>
      <c r="C314">
        <v>9</v>
      </c>
      <c r="D314">
        <v>0</v>
      </c>
      <c r="E314">
        <v>6</v>
      </c>
      <c r="F314">
        <v>0</v>
      </c>
      <c r="G314" t="s">
        <v>218</v>
      </c>
      <c r="H314" t="s">
        <v>218</v>
      </c>
      <c r="I314">
        <v>6</v>
      </c>
      <c r="J314">
        <v>0</v>
      </c>
      <c r="K314" t="s">
        <v>218</v>
      </c>
      <c r="L314" t="s">
        <v>218</v>
      </c>
      <c r="M314">
        <v>17</v>
      </c>
      <c r="N314">
        <v>52</v>
      </c>
      <c r="O314">
        <v>54</v>
      </c>
      <c r="P314">
        <v>14</v>
      </c>
      <c r="Q314">
        <v>54</v>
      </c>
      <c r="R314">
        <v>1</v>
      </c>
      <c r="S314">
        <v>18</v>
      </c>
      <c r="T314">
        <v>0</v>
      </c>
      <c r="U314">
        <v>0</v>
      </c>
      <c r="V314">
        <v>3</v>
      </c>
      <c r="W314">
        <v>1</v>
      </c>
      <c r="X314">
        <v>1</v>
      </c>
      <c r="Y314">
        <v>0</v>
      </c>
      <c r="Z314">
        <v>0</v>
      </c>
      <c r="AA314">
        <v>2</v>
      </c>
      <c r="AB314">
        <v>5</v>
      </c>
      <c r="AC314">
        <v>1</v>
      </c>
      <c r="AD314">
        <v>5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 t="s">
        <v>267</v>
      </c>
      <c r="AV314">
        <v>59.200000762939453</v>
      </c>
      <c r="AW314">
        <v>59.369998931884773</v>
      </c>
      <c r="AX314">
        <v>59.930000305175781</v>
      </c>
      <c r="AY314">
        <v>58.619998931884773</v>
      </c>
      <c r="AZ314">
        <v>59.090000152587891</v>
      </c>
      <c r="BA314" s="2">
        <f t="shared" si="88"/>
        <v>2.8633682331771215E-3</v>
      </c>
      <c r="BB314" s="2">
        <f t="shared" si="89"/>
        <v>9.3442578080988881E-3</v>
      </c>
      <c r="BC314" s="2">
        <f t="shared" si="90"/>
        <v>1.2632642976134756E-2</v>
      </c>
      <c r="BD314" s="2">
        <f t="shared" si="91"/>
        <v>7.953989160423669E-3</v>
      </c>
      <c r="BE314">
        <v>39</v>
      </c>
      <c r="BF314">
        <v>31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8</v>
      </c>
      <c r="BO314">
        <v>11</v>
      </c>
      <c r="BP314">
        <v>20</v>
      </c>
      <c r="BQ314">
        <v>17</v>
      </c>
      <c r="BR314">
        <v>74</v>
      </c>
      <c r="BS314">
        <v>0</v>
      </c>
      <c r="BT314">
        <v>0</v>
      </c>
      <c r="BU314">
        <v>0</v>
      </c>
      <c r="BV314">
        <v>0</v>
      </c>
      <c r="BW314">
        <v>31</v>
      </c>
      <c r="BX314">
        <v>0</v>
      </c>
      <c r="BY314">
        <v>40</v>
      </c>
      <c r="BZ314">
        <v>0</v>
      </c>
      <c r="CA314">
        <v>1</v>
      </c>
      <c r="CB314">
        <v>0</v>
      </c>
      <c r="CC314">
        <v>1</v>
      </c>
      <c r="CD314">
        <v>0</v>
      </c>
      <c r="CE314">
        <v>71</v>
      </c>
      <c r="CF314">
        <v>34</v>
      </c>
      <c r="CG314">
        <v>5</v>
      </c>
      <c r="CH314">
        <v>5</v>
      </c>
      <c r="CI314">
        <v>2</v>
      </c>
      <c r="CJ314">
        <v>1</v>
      </c>
      <c r="CK314">
        <v>1</v>
      </c>
      <c r="CL314">
        <v>1</v>
      </c>
      <c r="CM314" t="s">
        <v>313</v>
      </c>
      <c r="CN314">
        <v>59.090000152587891</v>
      </c>
      <c r="CO314">
        <v>59.090000152587891</v>
      </c>
      <c r="CP314">
        <v>60.630001068115227</v>
      </c>
      <c r="CQ314">
        <v>58.830001831054688</v>
      </c>
      <c r="CR314">
        <v>60.430000305175781</v>
      </c>
      <c r="CS314" s="2">
        <f t="shared" si="92"/>
        <v>0</v>
      </c>
      <c r="CT314" s="2">
        <f t="shared" si="93"/>
        <v>2.5399981665796267E-2</v>
      </c>
      <c r="CU314" s="2">
        <f t="shared" si="94"/>
        <v>4.4000392767271634E-3</v>
      </c>
      <c r="CV314" s="2">
        <f t="shared" si="95"/>
        <v>2.6476890055286861E-2</v>
      </c>
      <c r="CW314">
        <v>2</v>
      </c>
      <c r="CX314">
        <v>6</v>
      </c>
      <c r="CY314">
        <v>50</v>
      </c>
      <c r="CZ314">
        <v>69</v>
      </c>
      <c r="DA314">
        <v>67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</v>
      </c>
      <c r="DI314">
        <v>1</v>
      </c>
      <c r="DJ314">
        <v>0</v>
      </c>
      <c r="DK314">
        <v>1</v>
      </c>
      <c r="DL314">
        <v>2</v>
      </c>
      <c r="DM314">
        <v>1</v>
      </c>
      <c r="DN314">
        <v>2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 t="s">
        <v>541</v>
      </c>
      <c r="EF314">
        <v>60.430000305175781</v>
      </c>
      <c r="EG314">
        <v>60.790000915527337</v>
      </c>
      <c r="EH314">
        <v>61.349998474121087</v>
      </c>
      <c r="EI314">
        <v>60.790000915527337</v>
      </c>
      <c r="EJ314">
        <v>60.900001525878913</v>
      </c>
      <c r="EK314" s="2">
        <f t="shared" si="96"/>
        <v>5.9220366002593616E-3</v>
      </c>
      <c r="EL314" s="2">
        <f t="shared" si="97"/>
        <v>9.1279147925320547E-3</v>
      </c>
      <c r="EM314" s="2">
        <f t="shared" si="98"/>
        <v>0</v>
      </c>
      <c r="EN314" s="2">
        <f t="shared" si="99"/>
        <v>1.8062497142111722E-3</v>
      </c>
      <c r="EO314">
        <v>122</v>
      </c>
      <c r="EP314">
        <v>69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 t="s">
        <v>275</v>
      </c>
      <c r="FX314">
        <v>60.900001525878913</v>
      </c>
      <c r="FY314">
        <v>60.959999084472663</v>
      </c>
      <c r="FZ314">
        <v>61.720001220703118</v>
      </c>
      <c r="GA314">
        <v>60.790000915527337</v>
      </c>
      <c r="GB314">
        <v>61.180000305175781</v>
      </c>
      <c r="GC314">
        <v>646</v>
      </c>
      <c r="GD314">
        <v>137</v>
      </c>
      <c r="GE314">
        <v>385</v>
      </c>
      <c r="GF314">
        <v>2</v>
      </c>
      <c r="GG314">
        <v>0</v>
      </c>
      <c r="GH314">
        <v>204</v>
      </c>
      <c r="GI314">
        <v>0</v>
      </c>
      <c r="GJ314">
        <v>136</v>
      </c>
      <c r="GK314">
        <v>7</v>
      </c>
      <c r="GL314">
        <v>74</v>
      </c>
      <c r="GM314">
        <v>2</v>
      </c>
      <c r="GN314">
        <v>0</v>
      </c>
      <c r="GO314">
        <v>1</v>
      </c>
      <c r="GP314">
        <v>0</v>
      </c>
      <c r="GQ314">
        <v>0</v>
      </c>
      <c r="GR314">
        <v>0</v>
      </c>
      <c r="GS314">
        <v>1</v>
      </c>
      <c r="GT314">
        <v>0</v>
      </c>
      <c r="GU314">
        <v>1</v>
      </c>
      <c r="GV314">
        <v>0</v>
      </c>
      <c r="GW314">
        <v>2.4</v>
      </c>
      <c r="GX314" t="s">
        <v>218</v>
      </c>
      <c r="GY314">
        <v>708420</v>
      </c>
      <c r="GZ314">
        <v>1119750</v>
      </c>
      <c r="HA314">
        <v>1.3240000000000001</v>
      </c>
      <c r="HB314">
        <v>2.512</v>
      </c>
      <c r="HC314">
        <v>0.82</v>
      </c>
      <c r="HD314">
        <v>3.85</v>
      </c>
      <c r="HE314">
        <v>5.9299998E-2</v>
      </c>
      <c r="HF314" s="2">
        <f t="shared" si="100"/>
        <v>9.8421193397024709E-4</v>
      </c>
      <c r="HG314" s="2">
        <f t="shared" si="101"/>
        <v>1.2313709027852782E-2</v>
      </c>
      <c r="HH314" s="2">
        <f t="shared" si="102"/>
        <v>2.7886839156568977E-3</v>
      </c>
      <c r="HI314" s="2">
        <f t="shared" si="103"/>
        <v>6.3746222246332529E-3</v>
      </c>
      <c r="HJ314" s="3">
        <f t="shared" si="104"/>
        <v>61.710642775537032</v>
      </c>
      <c r="HK314" t="str">
        <f t="shared" si="105"/>
        <v>TXT</v>
      </c>
    </row>
    <row r="315" spans="1:219" hidden="1" x14ac:dyDescent="0.3">
      <c r="A315">
        <v>306</v>
      </c>
      <c r="B315" t="s">
        <v>1076</v>
      </c>
      <c r="C315">
        <v>10</v>
      </c>
      <c r="D315">
        <v>0</v>
      </c>
      <c r="E315">
        <v>6</v>
      </c>
      <c r="F315">
        <v>0</v>
      </c>
      <c r="G315" t="s">
        <v>218</v>
      </c>
      <c r="H315" t="s">
        <v>218</v>
      </c>
      <c r="I315">
        <v>6</v>
      </c>
      <c r="J315">
        <v>0</v>
      </c>
      <c r="K315" t="s">
        <v>218</v>
      </c>
      <c r="L315" t="s">
        <v>218</v>
      </c>
      <c r="M315">
        <v>11</v>
      </c>
      <c r="N315">
        <v>14</v>
      </c>
      <c r="O315">
        <v>35</v>
      </c>
      <c r="P315">
        <v>113</v>
      </c>
      <c r="Q315">
        <v>20</v>
      </c>
      <c r="R315">
        <v>0</v>
      </c>
      <c r="S315">
        <v>0</v>
      </c>
      <c r="T315">
        <v>0</v>
      </c>
      <c r="U315">
        <v>0</v>
      </c>
      <c r="V315">
        <v>3</v>
      </c>
      <c r="W315">
        <v>0</v>
      </c>
      <c r="X315">
        <v>0</v>
      </c>
      <c r="Y315">
        <v>3</v>
      </c>
      <c r="Z315">
        <v>1</v>
      </c>
      <c r="AA315">
        <v>1</v>
      </c>
      <c r="AB315">
        <v>7</v>
      </c>
      <c r="AC315">
        <v>1</v>
      </c>
      <c r="AD315">
        <v>7</v>
      </c>
      <c r="AE315">
        <v>0</v>
      </c>
      <c r="AF315">
        <v>0</v>
      </c>
      <c r="AG315">
        <v>1</v>
      </c>
      <c r="AH315">
        <v>1</v>
      </c>
      <c r="AI315">
        <v>0</v>
      </c>
      <c r="AJ315">
        <v>0</v>
      </c>
      <c r="AK315">
        <v>1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 t="s">
        <v>868</v>
      </c>
      <c r="AV315">
        <v>65.400001525878906</v>
      </c>
      <c r="AW315">
        <v>65.25</v>
      </c>
      <c r="AX315">
        <v>66.069999694824219</v>
      </c>
      <c r="AY315">
        <v>64.330001831054688</v>
      </c>
      <c r="AZ315">
        <v>64.800003051757813</v>
      </c>
      <c r="BA315" s="2">
        <f t="shared" si="88"/>
        <v>-2.2988739598299723E-3</v>
      </c>
      <c r="BB315" s="2">
        <f t="shared" si="89"/>
        <v>1.2411074596818228E-2</v>
      </c>
      <c r="BC315" s="2">
        <f t="shared" si="90"/>
        <v>1.409958879609674E-2</v>
      </c>
      <c r="BD315" s="2">
        <f t="shared" si="91"/>
        <v>7.2531049161791428E-3</v>
      </c>
      <c r="BE315">
        <v>12</v>
      </c>
      <c r="BF315">
        <v>34</v>
      </c>
      <c r="BG315">
        <v>8</v>
      </c>
      <c r="BH315">
        <v>0</v>
      </c>
      <c r="BI315">
        <v>0</v>
      </c>
      <c r="BJ315">
        <v>1</v>
      </c>
      <c r="BK315">
        <v>8</v>
      </c>
      <c r="BL315">
        <v>0</v>
      </c>
      <c r="BM315">
        <v>0</v>
      </c>
      <c r="BN315">
        <v>17</v>
      </c>
      <c r="BO315">
        <v>16</v>
      </c>
      <c r="BP315">
        <v>11</v>
      </c>
      <c r="BQ315">
        <v>12</v>
      </c>
      <c r="BR315">
        <v>96</v>
      </c>
      <c r="BS315">
        <v>1</v>
      </c>
      <c r="BT315">
        <v>67</v>
      </c>
      <c r="BU315">
        <v>0</v>
      </c>
      <c r="BV315">
        <v>0</v>
      </c>
      <c r="BW315">
        <v>42</v>
      </c>
      <c r="BX315">
        <v>10</v>
      </c>
      <c r="BY315">
        <v>63</v>
      </c>
      <c r="BZ315">
        <v>63</v>
      </c>
      <c r="CA315">
        <v>1</v>
      </c>
      <c r="CB315">
        <v>1</v>
      </c>
      <c r="CC315">
        <v>1</v>
      </c>
      <c r="CD315">
        <v>1</v>
      </c>
      <c r="CE315">
        <v>2</v>
      </c>
      <c r="CF315">
        <v>0</v>
      </c>
      <c r="CG315">
        <v>39</v>
      </c>
      <c r="CH315">
        <v>39</v>
      </c>
      <c r="CI315">
        <v>1</v>
      </c>
      <c r="CJ315">
        <v>0</v>
      </c>
      <c r="CK315">
        <v>1</v>
      </c>
      <c r="CL315">
        <v>1</v>
      </c>
      <c r="CM315" t="s">
        <v>580</v>
      </c>
      <c r="CN315">
        <v>64.800003051757813</v>
      </c>
      <c r="CO315">
        <v>65.199996948242188</v>
      </c>
      <c r="CP315">
        <v>67.180000305175781</v>
      </c>
      <c r="CQ315">
        <v>64.879997253417969</v>
      </c>
      <c r="CR315">
        <v>67.139999389648438</v>
      </c>
      <c r="CS315" s="2">
        <f t="shared" si="92"/>
        <v>6.1348760001002089E-3</v>
      </c>
      <c r="CT315" s="2">
        <f t="shared" si="93"/>
        <v>2.9473107292931178E-2</v>
      </c>
      <c r="CU315" s="2">
        <f t="shared" si="94"/>
        <v>4.9079710092355677E-3</v>
      </c>
      <c r="CV315" s="2">
        <f t="shared" si="95"/>
        <v>3.3661038974911128E-2</v>
      </c>
      <c r="CW315">
        <v>2</v>
      </c>
      <c r="CX315">
        <v>3</v>
      </c>
      <c r="CY315">
        <v>12</v>
      </c>
      <c r="CZ315">
        <v>24</v>
      </c>
      <c r="DA315">
        <v>154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1</v>
      </c>
      <c r="DI315">
        <v>1</v>
      </c>
      <c r="DJ315">
        <v>0</v>
      </c>
      <c r="DK315">
        <v>1</v>
      </c>
      <c r="DL315">
        <v>2</v>
      </c>
      <c r="DM315">
        <v>1</v>
      </c>
      <c r="DN315">
        <v>2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 t="s">
        <v>331</v>
      </c>
      <c r="EF315">
        <v>67.139999389648438</v>
      </c>
      <c r="EG315">
        <v>67.529998779296875</v>
      </c>
      <c r="EH315">
        <v>68.849998474121094</v>
      </c>
      <c r="EI315">
        <v>67.349998474121094</v>
      </c>
      <c r="EJ315">
        <v>67.769996643066406</v>
      </c>
      <c r="EK315" s="2">
        <f t="shared" si="96"/>
        <v>5.77520208349247E-3</v>
      </c>
      <c r="EL315" s="2">
        <f t="shared" si="97"/>
        <v>1.9172109282186378E-2</v>
      </c>
      <c r="EM315" s="2">
        <f t="shared" si="98"/>
        <v>2.6654865752931967E-3</v>
      </c>
      <c r="EN315" s="2">
        <f t="shared" si="99"/>
        <v>6.1974057805753713E-3</v>
      </c>
      <c r="EO315">
        <v>90</v>
      </c>
      <c r="EP315">
        <v>89</v>
      </c>
      <c r="EQ315">
        <v>9</v>
      </c>
      <c r="ER315">
        <v>7</v>
      </c>
      <c r="ES315">
        <v>0</v>
      </c>
      <c r="ET315">
        <v>1</v>
      </c>
      <c r="EU315">
        <v>16</v>
      </c>
      <c r="EV315">
        <v>0</v>
      </c>
      <c r="EW315">
        <v>0</v>
      </c>
      <c r="EX315">
        <v>1</v>
      </c>
      <c r="EY315">
        <v>1</v>
      </c>
      <c r="EZ315">
        <v>0</v>
      </c>
      <c r="FA315">
        <v>0</v>
      </c>
      <c r="FB315">
        <v>0</v>
      </c>
      <c r="FC315">
        <v>1</v>
      </c>
      <c r="FD315">
        <v>1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 t="s">
        <v>1077</v>
      </c>
      <c r="FX315">
        <v>67.769996643066406</v>
      </c>
      <c r="FY315">
        <v>68.569999694824219</v>
      </c>
      <c r="FZ315">
        <v>69.760002136230469</v>
      </c>
      <c r="GA315">
        <v>67.860000610351563</v>
      </c>
      <c r="GB315">
        <v>69.639999389648438</v>
      </c>
      <c r="GC315">
        <v>637</v>
      </c>
      <c r="GD315">
        <v>163</v>
      </c>
      <c r="GE315">
        <v>390</v>
      </c>
      <c r="GF315">
        <v>4</v>
      </c>
      <c r="GG315">
        <v>0</v>
      </c>
      <c r="GH315">
        <v>318</v>
      </c>
      <c r="GI315">
        <v>0</v>
      </c>
      <c r="GJ315">
        <v>185</v>
      </c>
      <c r="GK315">
        <v>9</v>
      </c>
      <c r="GL315">
        <v>97</v>
      </c>
      <c r="GM315">
        <v>2</v>
      </c>
      <c r="GN315">
        <v>0</v>
      </c>
      <c r="GO315">
        <v>2</v>
      </c>
      <c r="GP315">
        <v>0</v>
      </c>
      <c r="GQ315">
        <v>2</v>
      </c>
      <c r="GR315">
        <v>0</v>
      </c>
      <c r="GS315">
        <v>1</v>
      </c>
      <c r="GT315">
        <v>0</v>
      </c>
      <c r="GU315">
        <v>1</v>
      </c>
      <c r="GV315">
        <v>0</v>
      </c>
      <c r="GW315">
        <v>2.1</v>
      </c>
      <c r="GX315" t="s">
        <v>218</v>
      </c>
      <c r="GY315">
        <v>7387271</v>
      </c>
      <c r="GZ315">
        <v>6936675</v>
      </c>
      <c r="HA315">
        <v>0.39900000000000002</v>
      </c>
      <c r="HB315">
        <v>0.39900000000000002</v>
      </c>
      <c r="HC315">
        <v>1.25</v>
      </c>
      <c r="HD315">
        <v>1.94</v>
      </c>
      <c r="HE315">
        <v>0.31719999999999998</v>
      </c>
      <c r="HF315" s="2">
        <f t="shared" si="100"/>
        <v>1.1666954284939246E-2</v>
      </c>
      <c r="HG315" s="2">
        <f t="shared" si="101"/>
        <v>1.7058520713378988E-2</v>
      </c>
      <c r="HH315" s="2">
        <f t="shared" si="102"/>
        <v>1.0354369077330561E-2</v>
      </c>
      <c r="HI315" s="2">
        <f t="shared" si="103"/>
        <v>2.5560005670555164E-2</v>
      </c>
      <c r="HJ315" s="3">
        <f t="shared" si="104"/>
        <v>69.739702454934772</v>
      </c>
      <c r="HK315" t="str">
        <f t="shared" si="105"/>
        <v>SCHW</v>
      </c>
    </row>
    <row r="316" spans="1:219" hidden="1" x14ac:dyDescent="0.3">
      <c r="A316">
        <v>307</v>
      </c>
      <c r="B316" t="s">
        <v>1078</v>
      </c>
      <c r="C316">
        <v>10</v>
      </c>
      <c r="D316">
        <v>1</v>
      </c>
      <c r="E316">
        <v>6</v>
      </c>
      <c r="F316">
        <v>0</v>
      </c>
      <c r="G316" t="s">
        <v>218</v>
      </c>
      <c r="H316" t="s">
        <v>218</v>
      </c>
      <c r="I316">
        <v>6</v>
      </c>
      <c r="J316">
        <v>0</v>
      </c>
      <c r="K316" t="s">
        <v>218</v>
      </c>
      <c r="L316" t="s">
        <v>218</v>
      </c>
      <c r="M316">
        <v>130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1</v>
      </c>
      <c r="Y316">
        <v>2</v>
      </c>
      <c r="Z316">
        <v>4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 t="s">
        <v>480</v>
      </c>
      <c r="AV316">
        <v>404.01998901367188</v>
      </c>
      <c r="AW316">
        <v>405.58999633789063</v>
      </c>
      <c r="AX316">
        <v>410.760009765625</v>
      </c>
      <c r="AY316">
        <v>403.6199951171875</v>
      </c>
      <c r="AZ316">
        <v>405.27999877929688</v>
      </c>
      <c r="BA316" s="2">
        <f t="shared" si="88"/>
        <v>3.8709222081276806E-3</v>
      </c>
      <c r="BB316" s="2">
        <f t="shared" si="89"/>
        <v>1.2586457553850794E-2</v>
      </c>
      <c r="BC316" s="2">
        <f t="shared" si="90"/>
        <v>4.8571247774611415E-3</v>
      </c>
      <c r="BD316" s="2">
        <f t="shared" si="91"/>
        <v>4.0959427238188573E-3</v>
      </c>
      <c r="BE316">
        <v>82</v>
      </c>
      <c r="BF316">
        <v>48</v>
      </c>
      <c r="BG316">
        <v>15</v>
      </c>
      <c r="BH316">
        <v>0</v>
      </c>
      <c r="BI316">
        <v>0</v>
      </c>
      <c r="BJ316">
        <v>1</v>
      </c>
      <c r="BK316">
        <v>15</v>
      </c>
      <c r="BL316">
        <v>0</v>
      </c>
      <c r="BM316">
        <v>0</v>
      </c>
      <c r="BN316">
        <v>16</v>
      </c>
      <c r="BO316">
        <v>3</v>
      </c>
      <c r="BP316">
        <v>5</v>
      </c>
      <c r="BQ316">
        <v>3</v>
      </c>
      <c r="BR316">
        <v>0</v>
      </c>
      <c r="BS316">
        <v>1</v>
      </c>
      <c r="BT316">
        <v>5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 t="s">
        <v>1079</v>
      </c>
      <c r="CN316">
        <v>405.27999877929688</v>
      </c>
      <c r="CO316">
        <v>407.69000244140631</v>
      </c>
      <c r="CP316">
        <v>414.3699951171875</v>
      </c>
      <c r="CQ316">
        <v>406.10000610351563</v>
      </c>
      <c r="CR316">
        <v>411.30999755859381</v>
      </c>
      <c r="CS316" s="2">
        <f t="shared" si="92"/>
        <v>5.9113631623963769E-3</v>
      </c>
      <c r="CT316" s="2">
        <f t="shared" si="93"/>
        <v>1.6120840684644699E-2</v>
      </c>
      <c r="CU316" s="2">
        <f t="shared" si="94"/>
        <v>3.9000130696587032E-3</v>
      </c>
      <c r="CV316" s="2">
        <f t="shared" si="95"/>
        <v>1.2666824259082055E-2</v>
      </c>
      <c r="CW316">
        <v>18</v>
      </c>
      <c r="CX316">
        <v>31</v>
      </c>
      <c r="CY316">
        <v>77</v>
      </c>
      <c r="CZ316">
        <v>14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5</v>
      </c>
      <c r="DG316">
        <v>0</v>
      </c>
      <c r="DH316">
        <v>1</v>
      </c>
      <c r="DI316">
        <v>0</v>
      </c>
      <c r="DJ316">
        <v>0</v>
      </c>
      <c r="DK316">
        <v>1</v>
      </c>
      <c r="DL316">
        <v>6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 t="s">
        <v>375</v>
      </c>
      <c r="EF316">
        <v>411.30999755859381</v>
      </c>
      <c r="EG316">
        <v>411.19000244140631</v>
      </c>
      <c r="EH316">
        <v>414.08999633789063</v>
      </c>
      <c r="EI316">
        <v>408.260009765625</v>
      </c>
      <c r="EJ316">
        <v>409.64999389648438</v>
      </c>
      <c r="EK316" s="2">
        <f t="shared" si="96"/>
        <v>-2.9182401438521133E-4</v>
      </c>
      <c r="EL316" s="2">
        <f t="shared" si="97"/>
        <v>7.0032937818618191E-3</v>
      </c>
      <c r="EM316" s="2">
        <f t="shared" si="98"/>
        <v>7.1256418161548263E-3</v>
      </c>
      <c r="EN316" s="2">
        <f t="shared" si="99"/>
        <v>3.393101798045195E-3</v>
      </c>
      <c r="EO316">
        <v>87</v>
      </c>
      <c r="EP316">
        <v>23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7</v>
      </c>
      <c r="EY316">
        <v>7</v>
      </c>
      <c r="EZ316">
        <v>3</v>
      </c>
      <c r="FA316">
        <v>5</v>
      </c>
      <c r="FB316">
        <v>4</v>
      </c>
      <c r="FC316">
        <v>0</v>
      </c>
      <c r="FD316">
        <v>0</v>
      </c>
      <c r="FE316">
        <v>0</v>
      </c>
      <c r="FF316">
        <v>0</v>
      </c>
      <c r="FG316">
        <v>23</v>
      </c>
      <c r="FH316">
        <v>0</v>
      </c>
      <c r="FI316">
        <v>3</v>
      </c>
      <c r="FJ316">
        <v>0</v>
      </c>
      <c r="FK316">
        <v>1</v>
      </c>
      <c r="FL316">
        <v>0</v>
      </c>
      <c r="FM316">
        <v>1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 t="s">
        <v>398</v>
      </c>
      <c r="FX316">
        <v>409.64999389648438</v>
      </c>
      <c r="FY316">
        <v>408</v>
      </c>
      <c r="FZ316">
        <v>412.44000244140619</v>
      </c>
      <c r="GA316">
        <v>404.760009765625</v>
      </c>
      <c r="GB316">
        <v>407.42001342773438</v>
      </c>
      <c r="GC316">
        <v>546</v>
      </c>
      <c r="GD316">
        <v>68</v>
      </c>
      <c r="GE316">
        <v>250</v>
      </c>
      <c r="GF316">
        <v>32</v>
      </c>
      <c r="GG316">
        <v>0</v>
      </c>
      <c r="GH316">
        <v>14</v>
      </c>
      <c r="GI316">
        <v>0</v>
      </c>
      <c r="GJ316">
        <v>14</v>
      </c>
      <c r="GK316">
        <v>0</v>
      </c>
      <c r="GL316">
        <v>8</v>
      </c>
      <c r="GM316">
        <v>0</v>
      </c>
      <c r="GN316">
        <v>4</v>
      </c>
      <c r="GO316">
        <v>2</v>
      </c>
      <c r="GP316">
        <v>1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2.2000000000000002</v>
      </c>
      <c r="GX316" t="s">
        <v>218</v>
      </c>
      <c r="GY316">
        <v>203043</v>
      </c>
      <c r="GZ316">
        <v>235325</v>
      </c>
      <c r="HA316">
        <v>0.60399999999999998</v>
      </c>
      <c r="HB316">
        <v>1.35</v>
      </c>
      <c r="HC316">
        <v>3.06</v>
      </c>
      <c r="HD316">
        <v>4.49</v>
      </c>
      <c r="HE316">
        <v>1.2999999999999999E-3</v>
      </c>
      <c r="HF316" s="2">
        <f t="shared" si="100"/>
        <v>-4.0441026874618036E-3</v>
      </c>
      <c r="HG316" s="2">
        <f t="shared" si="101"/>
        <v>1.0765208066928378E-2</v>
      </c>
      <c r="HH316" s="2">
        <f t="shared" si="102"/>
        <v>7.9411525352328649E-3</v>
      </c>
      <c r="HI316" s="2">
        <f t="shared" si="103"/>
        <v>6.5288978804208808E-3</v>
      </c>
      <c r="HJ316" s="3">
        <f t="shared" si="104"/>
        <v>412.39220489130679</v>
      </c>
      <c r="HK316" t="str">
        <f t="shared" si="105"/>
        <v>COO</v>
      </c>
    </row>
    <row r="317" spans="1:219" hidden="1" x14ac:dyDescent="0.3">
      <c r="A317">
        <v>308</v>
      </c>
      <c r="B317" t="s">
        <v>1080</v>
      </c>
      <c r="C317">
        <v>10</v>
      </c>
      <c r="D317">
        <v>0</v>
      </c>
      <c r="E317">
        <v>6</v>
      </c>
      <c r="F317">
        <v>0</v>
      </c>
      <c r="G317" t="s">
        <v>218</v>
      </c>
      <c r="H317" t="s">
        <v>218</v>
      </c>
      <c r="I317">
        <v>6</v>
      </c>
      <c r="J317">
        <v>0</v>
      </c>
      <c r="K317" t="s">
        <v>218</v>
      </c>
      <c r="L317" t="s">
        <v>218</v>
      </c>
      <c r="M317">
        <v>156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73</v>
      </c>
      <c r="W317">
        <v>3</v>
      </c>
      <c r="X317">
        <v>0</v>
      </c>
      <c r="Y317">
        <v>1</v>
      </c>
      <c r="Z317">
        <v>3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 t="s">
        <v>1007</v>
      </c>
      <c r="AV317">
        <v>309.8699951171875</v>
      </c>
      <c r="AW317">
        <v>311.3599853515625</v>
      </c>
      <c r="AX317">
        <v>314.8699951171875</v>
      </c>
      <c r="AY317">
        <v>310.3699951171875</v>
      </c>
      <c r="AZ317">
        <v>312.08999633789063</v>
      </c>
      <c r="BA317" s="2">
        <f t="shared" si="88"/>
        <v>4.7854262091276967E-3</v>
      </c>
      <c r="BB317" s="2">
        <f t="shared" si="89"/>
        <v>1.1147488868600064E-2</v>
      </c>
      <c r="BC317" s="2">
        <f t="shared" si="90"/>
        <v>3.1795679629711415E-3</v>
      </c>
      <c r="BD317" s="2">
        <f t="shared" si="91"/>
        <v>5.5112347107753035E-3</v>
      </c>
      <c r="BE317">
        <v>78</v>
      </c>
      <c r="BF317">
        <v>102</v>
      </c>
      <c r="BG317">
        <v>3</v>
      </c>
      <c r="BH317">
        <v>0</v>
      </c>
      <c r="BI317">
        <v>0</v>
      </c>
      <c r="BJ317">
        <v>1</v>
      </c>
      <c r="BK317">
        <v>3</v>
      </c>
      <c r="BL317">
        <v>0</v>
      </c>
      <c r="BM317">
        <v>0</v>
      </c>
      <c r="BN317">
        <v>15</v>
      </c>
      <c r="BO317">
        <v>2</v>
      </c>
      <c r="BP317">
        <v>1</v>
      </c>
      <c r="BQ317">
        <v>0</v>
      </c>
      <c r="BR317">
        <v>0</v>
      </c>
      <c r="BS317">
        <v>1</v>
      </c>
      <c r="BT317">
        <v>3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 t="s">
        <v>559</v>
      </c>
      <c r="CN317">
        <v>312.08999633789063</v>
      </c>
      <c r="CO317">
        <v>312.42999267578119</v>
      </c>
      <c r="CP317">
        <v>316.29000854492188</v>
      </c>
      <c r="CQ317">
        <v>312.1400146484375</v>
      </c>
      <c r="CR317">
        <v>313.79000854492188</v>
      </c>
      <c r="CS317" s="2">
        <f t="shared" si="92"/>
        <v>1.088232070739048E-3</v>
      </c>
      <c r="CT317" s="2">
        <f t="shared" si="93"/>
        <v>1.2204039852218296E-2</v>
      </c>
      <c r="CU317" s="2">
        <f t="shared" si="94"/>
        <v>9.2813761207810597E-4</v>
      </c>
      <c r="CV317" s="2">
        <f t="shared" si="95"/>
        <v>5.2582741691986623E-3</v>
      </c>
      <c r="CW317">
        <v>71</v>
      </c>
      <c r="CX317">
        <v>89</v>
      </c>
      <c r="CY317">
        <v>30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3</v>
      </c>
      <c r="DG317">
        <v>0</v>
      </c>
      <c r="DH317">
        <v>0</v>
      </c>
      <c r="DI317">
        <v>0</v>
      </c>
      <c r="DJ317">
        <v>0</v>
      </c>
      <c r="DK317">
        <v>1</v>
      </c>
      <c r="DL317">
        <v>3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 t="s">
        <v>912</v>
      </c>
      <c r="EF317">
        <v>313.79000854492188</v>
      </c>
      <c r="EG317">
        <v>313.41000366210938</v>
      </c>
      <c r="EH317">
        <v>317.45999145507813</v>
      </c>
      <c r="EI317">
        <v>312.95001220703119</v>
      </c>
      <c r="EJ317">
        <v>316.25</v>
      </c>
      <c r="EK317" s="2">
        <f t="shared" si="96"/>
        <v>-1.2124848548937806E-3</v>
      </c>
      <c r="EL317" s="2">
        <f t="shared" si="97"/>
        <v>1.2757474648712797E-2</v>
      </c>
      <c r="EM317" s="2">
        <f t="shared" si="98"/>
        <v>1.4676987004349495E-3</v>
      </c>
      <c r="EN317" s="2">
        <f t="shared" si="99"/>
        <v>1.0434744009387487E-2</v>
      </c>
      <c r="EO317">
        <v>14</v>
      </c>
      <c r="EP317">
        <v>156</v>
      </c>
      <c r="EQ317">
        <v>20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3</v>
      </c>
      <c r="EY317">
        <v>0</v>
      </c>
      <c r="EZ317">
        <v>0</v>
      </c>
      <c r="FA317">
        <v>0</v>
      </c>
      <c r="FB317">
        <v>0</v>
      </c>
      <c r="FC317">
        <v>1</v>
      </c>
      <c r="FD317">
        <v>3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 t="s">
        <v>275</v>
      </c>
      <c r="FX317">
        <v>316.25</v>
      </c>
      <c r="FY317">
        <v>316.25</v>
      </c>
      <c r="FZ317">
        <v>316.95001220703119</v>
      </c>
      <c r="GA317">
        <v>312.6199951171875</v>
      </c>
      <c r="GB317">
        <v>315.5</v>
      </c>
      <c r="GC317">
        <v>719</v>
      </c>
      <c r="GD317">
        <v>104</v>
      </c>
      <c r="GE317">
        <v>380</v>
      </c>
      <c r="GF317">
        <v>6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3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2</v>
      </c>
      <c r="GX317" t="s">
        <v>218</v>
      </c>
      <c r="GY317">
        <v>834036</v>
      </c>
      <c r="GZ317">
        <v>1131325</v>
      </c>
      <c r="HA317">
        <v>1.389</v>
      </c>
      <c r="HB317">
        <v>1.899</v>
      </c>
      <c r="HC317">
        <v>2.4700000000000002</v>
      </c>
      <c r="HD317">
        <v>1.43</v>
      </c>
      <c r="HE317">
        <v>0.59130000000000005</v>
      </c>
      <c r="HF317" s="2">
        <f t="shared" si="100"/>
        <v>0</v>
      </c>
      <c r="HG317" s="2">
        <f t="shared" si="101"/>
        <v>2.208588673515921E-3</v>
      </c>
      <c r="HH317" s="2">
        <f t="shared" si="102"/>
        <v>1.1478276309288549E-2</v>
      </c>
      <c r="HI317" s="2">
        <f t="shared" si="103"/>
        <v>9.1283831467907639E-3</v>
      </c>
      <c r="HJ317" s="3">
        <f t="shared" si="104"/>
        <v>316.94846616799941</v>
      </c>
      <c r="HK317" t="str">
        <f t="shared" si="105"/>
        <v>EL</v>
      </c>
    </row>
    <row r="318" spans="1:219" hidden="1" x14ac:dyDescent="0.3">
      <c r="A318">
        <v>309</v>
      </c>
      <c r="B318" t="s">
        <v>1081</v>
      </c>
      <c r="C318">
        <v>9</v>
      </c>
      <c r="D318">
        <v>0</v>
      </c>
      <c r="E318">
        <v>6</v>
      </c>
      <c r="F318">
        <v>0</v>
      </c>
      <c r="G318" t="s">
        <v>218</v>
      </c>
      <c r="H318" t="s">
        <v>218</v>
      </c>
      <c r="I318">
        <v>6</v>
      </c>
      <c r="J318">
        <v>0</v>
      </c>
      <c r="K318" t="s">
        <v>218</v>
      </c>
      <c r="L318" t="s">
        <v>218</v>
      </c>
      <c r="M318">
        <v>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1</v>
      </c>
      <c r="X318">
        <v>1</v>
      </c>
      <c r="Y318">
        <v>1</v>
      </c>
      <c r="Z318">
        <v>189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2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 t="s">
        <v>398</v>
      </c>
      <c r="AV318">
        <v>480.41000366210938</v>
      </c>
      <c r="AW318">
        <v>479.51998901367188</v>
      </c>
      <c r="AX318">
        <v>488.82998657226563</v>
      </c>
      <c r="AY318">
        <v>478.8900146484375</v>
      </c>
      <c r="AZ318">
        <v>484.20999145507813</v>
      </c>
      <c r="BA318" s="2">
        <f t="shared" si="88"/>
        <v>-1.8560532800064866E-3</v>
      </c>
      <c r="BB318" s="2">
        <f t="shared" si="89"/>
        <v>1.904547146110358E-2</v>
      </c>
      <c r="BC318" s="2">
        <f t="shared" si="90"/>
        <v>1.3137603846925527E-3</v>
      </c>
      <c r="BD318" s="2">
        <f t="shared" si="91"/>
        <v>1.0986920758602636E-2</v>
      </c>
      <c r="BE318">
        <v>7</v>
      </c>
      <c r="BF318">
        <v>80</v>
      </c>
      <c r="BG318">
        <v>84</v>
      </c>
      <c r="BH318">
        <v>24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1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 t="s">
        <v>731</v>
      </c>
      <c r="CN318">
        <v>484.20999145507813</v>
      </c>
      <c r="CO318">
        <v>485.41000366210938</v>
      </c>
      <c r="CP318">
        <v>490.3699951171875</v>
      </c>
      <c r="CQ318">
        <v>484.17001342773438</v>
      </c>
      <c r="CR318">
        <v>488.08999633789063</v>
      </c>
      <c r="CS318" s="2">
        <f t="shared" si="92"/>
        <v>2.4721620856140714E-3</v>
      </c>
      <c r="CT318" s="2">
        <f t="shared" si="93"/>
        <v>1.0114793940222189E-2</v>
      </c>
      <c r="CU318" s="2">
        <f t="shared" si="94"/>
        <v>2.5545213840260095E-3</v>
      </c>
      <c r="CV318" s="2">
        <f t="shared" si="95"/>
        <v>8.0312707483612966E-3</v>
      </c>
      <c r="CW318">
        <v>44</v>
      </c>
      <c r="CX318">
        <v>141</v>
      </c>
      <c r="CY318">
        <v>2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19</v>
      </c>
      <c r="DG318">
        <v>2</v>
      </c>
      <c r="DH318">
        <v>0</v>
      </c>
      <c r="DI318">
        <v>0</v>
      </c>
      <c r="DJ318">
        <v>0</v>
      </c>
      <c r="DK318">
        <v>1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 t="s">
        <v>789</v>
      </c>
      <c r="EF318">
        <v>488.08999633789063</v>
      </c>
      <c r="EG318">
        <v>489.05999755859381</v>
      </c>
      <c r="EH318">
        <v>496.25</v>
      </c>
      <c r="EI318">
        <v>486.58999633789063</v>
      </c>
      <c r="EJ318">
        <v>494.04000854492188</v>
      </c>
      <c r="EK318" s="2">
        <f t="shared" si="96"/>
        <v>1.9833992261593103E-3</v>
      </c>
      <c r="EL318" s="2">
        <f t="shared" si="97"/>
        <v>1.4488669907115725E-2</v>
      </c>
      <c r="EM318" s="2">
        <f t="shared" si="98"/>
        <v>5.0505075717366399E-3</v>
      </c>
      <c r="EN318" s="2">
        <f t="shared" si="99"/>
        <v>1.5079775075248492E-2</v>
      </c>
      <c r="EO318">
        <v>20</v>
      </c>
      <c r="EP318">
        <v>67</v>
      </c>
      <c r="EQ318">
        <v>91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22</v>
      </c>
      <c r="EY318">
        <v>5</v>
      </c>
      <c r="EZ318">
        <v>1</v>
      </c>
      <c r="FA318">
        <v>0</v>
      </c>
      <c r="FB318">
        <v>1</v>
      </c>
      <c r="FC318">
        <v>1</v>
      </c>
      <c r="FD318">
        <v>29</v>
      </c>
      <c r="FE318">
        <v>0</v>
      </c>
      <c r="FF318">
        <v>0</v>
      </c>
      <c r="FG318">
        <v>0</v>
      </c>
      <c r="FH318">
        <v>0</v>
      </c>
      <c r="FI318">
        <v>1</v>
      </c>
      <c r="FJ318">
        <v>1</v>
      </c>
      <c r="FK318">
        <v>0</v>
      </c>
      <c r="FL318">
        <v>0</v>
      </c>
      <c r="FM318">
        <v>1</v>
      </c>
      <c r="FN318">
        <v>1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 t="s">
        <v>528</v>
      </c>
      <c r="FX318">
        <v>494.04000854492188</v>
      </c>
      <c r="FY318">
        <v>495.60000610351563</v>
      </c>
      <c r="FZ318">
        <v>496.51998901367188</v>
      </c>
      <c r="GA318">
        <v>490.1099853515625</v>
      </c>
      <c r="GB318">
        <v>490.22000122070313</v>
      </c>
      <c r="GC318">
        <v>562</v>
      </c>
      <c r="GD318">
        <v>244</v>
      </c>
      <c r="GE318">
        <v>365</v>
      </c>
      <c r="GF318">
        <v>50</v>
      </c>
      <c r="GG318">
        <v>0</v>
      </c>
      <c r="GH318">
        <v>24</v>
      </c>
      <c r="GI318">
        <v>0</v>
      </c>
      <c r="GJ318">
        <v>0</v>
      </c>
      <c r="GK318">
        <v>0</v>
      </c>
      <c r="GL318">
        <v>190</v>
      </c>
      <c r="GM318">
        <v>0</v>
      </c>
      <c r="GN318">
        <v>1</v>
      </c>
      <c r="GO318">
        <v>1</v>
      </c>
      <c r="GP318">
        <v>1</v>
      </c>
      <c r="GQ318">
        <v>1</v>
      </c>
      <c r="GR318">
        <v>1</v>
      </c>
      <c r="GS318">
        <v>0</v>
      </c>
      <c r="GT318">
        <v>0</v>
      </c>
      <c r="GU318">
        <v>0</v>
      </c>
      <c r="GV318">
        <v>0</v>
      </c>
      <c r="GW318">
        <v>1.7</v>
      </c>
      <c r="GX318" t="s">
        <v>218</v>
      </c>
      <c r="GY318">
        <v>1480240</v>
      </c>
      <c r="GZ318">
        <v>1482975</v>
      </c>
      <c r="HA318">
        <v>1.63</v>
      </c>
      <c r="HB318">
        <v>2.1309999999999998</v>
      </c>
      <c r="HC318">
        <v>5.48</v>
      </c>
      <c r="HD318">
        <v>1.94</v>
      </c>
      <c r="HE318">
        <v>5.5100000000000003E-2</v>
      </c>
      <c r="HF318" s="2">
        <f t="shared" si="100"/>
        <v>3.1476947929414134E-3</v>
      </c>
      <c r="HG318" s="2">
        <f t="shared" si="101"/>
        <v>1.8528617790066759E-3</v>
      </c>
      <c r="HH318" s="2">
        <f t="shared" si="102"/>
        <v>1.107752357615277E-2</v>
      </c>
      <c r="HI318" s="2">
        <f t="shared" si="103"/>
        <v>2.2442142072265359E-4</v>
      </c>
      <c r="HJ318" s="3">
        <f t="shared" si="104"/>
        <v>496.51828441250029</v>
      </c>
      <c r="HK318" t="str">
        <f t="shared" si="105"/>
        <v>TMO</v>
      </c>
    </row>
    <row r="319" spans="1:219" hidden="1" x14ac:dyDescent="0.3">
      <c r="A319">
        <v>310</v>
      </c>
      <c r="B319" t="s">
        <v>1082</v>
      </c>
      <c r="C319">
        <v>9</v>
      </c>
      <c r="D319">
        <v>0</v>
      </c>
      <c r="E319">
        <v>6</v>
      </c>
      <c r="F319">
        <v>0</v>
      </c>
      <c r="G319" t="s">
        <v>218</v>
      </c>
      <c r="H319" t="s">
        <v>218</v>
      </c>
      <c r="I319">
        <v>6</v>
      </c>
      <c r="J319">
        <v>0</v>
      </c>
      <c r="K319" t="s">
        <v>218</v>
      </c>
      <c r="L319" t="s">
        <v>218</v>
      </c>
      <c r="M319">
        <v>1</v>
      </c>
      <c r="N319">
        <v>2</v>
      </c>
      <c r="O319">
        <v>10</v>
      </c>
      <c r="P319">
        <v>19</v>
      </c>
      <c r="Q319">
        <v>162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 t="s">
        <v>671</v>
      </c>
      <c r="AV319">
        <v>59.849998474121087</v>
      </c>
      <c r="AW319">
        <v>59.720001220703118</v>
      </c>
      <c r="AX319">
        <v>60.299999237060547</v>
      </c>
      <c r="AY319">
        <v>59.189998626708977</v>
      </c>
      <c r="AZ319">
        <v>59.799999237060547</v>
      </c>
      <c r="BA319" s="2">
        <f t="shared" si="88"/>
        <v>-2.1767791487068422E-3</v>
      </c>
      <c r="BB319" s="2">
        <f t="shared" si="89"/>
        <v>9.6185410231475199E-3</v>
      </c>
      <c r="BC319" s="2">
        <f t="shared" si="90"/>
        <v>8.8747920823953885E-3</v>
      </c>
      <c r="BD319" s="2">
        <f t="shared" si="91"/>
        <v>1.0200679233011156E-2</v>
      </c>
      <c r="BE319">
        <v>110</v>
      </c>
      <c r="BF319">
        <v>23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40</v>
      </c>
      <c r="BO319">
        <v>9</v>
      </c>
      <c r="BP319">
        <v>13</v>
      </c>
      <c r="BQ319">
        <v>11</v>
      </c>
      <c r="BR319">
        <v>25</v>
      </c>
      <c r="BS319">
        <v>0</v>
      </c>
      <c r="BT319">
        <v>0</v>
      </c>
      <c r="BU319">
        <v>0</v>
      </c>
      <c r="BV319">
        <v>0</v>
      </c>
      <c r="BW319">
        <v>23</v>
      </c>
      <c r="BX319">
        <v>0</v>
      </c>
      <c r="BY319">
        <v>7</v>
      </c>
      <c r="BZ319">
        <v>0</v>
      </c>
      <c r="CA319">
        <v>2</v>
      </c>
      <c r="CB319">
        <v>0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 t="s">
        <v>620</v>
      </c>
      <c r="CN319">
        <v>59.799999237060547</v>
      </c>
      <c r="CO319">
        <v>60.319999694824219</v>
      </c>
      <c r="CP319">
        <v>60.939998626708977</v>
      </c>
      <c r="CQ319">
        <v>59.630001068115227</v>
      </c>
      <c r="CR319">
        <v>60.790000915527337</v>
      </c>
      <c r="CS319" s="2">
        <f t="shared" si="92"/>
        <v>8.6206972877072019E-3</v>
      </c>
      <c r="CT319" s="2">
        <f t="shared" si="93"/>
        <v>1.0173924283828684E-2</v>
      </c>
      <c r="CU319" s="2">
        <f t="shared" si="94"/>
        <v>1.1438969333552484E-2</v>
      </c>
      <c r="CV319" s="2">
        <f t="shared" si="95"/>
        <v>1.9082083071918721E-2</v>
      </c>
      <c r="CW319">
        <v>55</v>
      </c>
      <c r="CX319">
        <v>70</v>
      </c>
      <c r="CY319">
        <v>3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54</v>
      </c>
      <c r="DG319">
        <v>20</v>
      </c>
      <c r="DH319">
        <v>7</v>
      </c>
      <c r="DI319">
        <v>2</v>
      </c>
      <c r="DJ319">
        <v>8</v>
      </c>
      <c r="DK319">
        <v>1</v>
      </c>
      <c r="DL319">
        <v>0</v>
      </c>
      <c r="DM319">
        <v>0</v>
      </c>
      <c r="DN319">
        <v>0</v>
      </c>
      <c r="DO319">
        <v>5</v>
      </c>
      <c r="DP319">
        <v>0</v>
      </c>
      <c r="DQ319">
        <v>8</v>
      </c>
      <c r="DR319">
        <v>0</v>
      </c>
      <c r="DS319">
        <v>1</v>
      </c>
      <c r="DT319">
        <v>0</v>
      </c>
      <c r="DU319">
        <v>2</v>
      </c>
      <c r="DV319">
        <v>1</v>
      </c>
      <c r="DW319">
        <v>2</v>
      </c>
      <c r="DX319">
        <v>0</v>
      </c>
      <c r="DY319">
        <v>3</v>
      </c>
      <c r="DZ319">
        <v>3</v>
      </c>
      <c r="EA319">
        <v>1</v>
      </c>
      <c r="EB319">
        <v>0</v>
      </c>
      <c r="EC319">
        <v>1</v>
      </c>
      <c r="ED319">
        <v>1</v>
      </c>
      <c r="EE319" t="s">
        <v>348</v>
      </c>
      <c r="EF319">
        <v>60.790000915527337</v>
      </c>
      <c r="EG319">
        <v>61.799999237060547</v>
      </c>
      <c r="EH319">
        <v>61.990001678466797</v>
      </c>
      <c r="EI319">
        <v>60.979999542236328</v>
      </c>
      <c r="EJ319">
        <v>61.880001068115227</v>
      </c>
      <c r="EK319" s="2">
        <f t="shared" si="96"/>
        <v>1.6343015113300052E-2</v>
      </c>
      <c r="EL319" s="2">
        <f t="shared" si="97"/>
        <v>3.0650497864440629E-3</v>
      </c>
      <c r="EM319" s="2">
        <f t="shared" si="98"/>
        <v>1.3268603639924881E-2</v>
      </c>
      <c r="EN319" s="2">
        <f t="shared" si="99"/>
        <v>1.4544303657787805E-2</v>
      </c>
      <c r="EO319">
        <v>70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49</v>
      </c>
      <c r="EY319">
        <v>18</v>
      </c>
      <c r="EZ319">
        <v>26</v>
      </c>
      <c r="FA319">
        <v>8</v>
      </c>
      <c r="FB319">
        <v>45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1</v>
      </c>
      <c r="FP319">
        <v>0</v>
      </c>
      <c r="FQ319">
        <v>8</v>
      </c>
      <c r="FR319">
        <v>0</v>
      </c>
      <c r="FS319">
        <v>1</v>
      </c>
      <c r="FT319">
        <v>0</v>
      </c>
      <c r="FU319">
        <v>1</v>
      </c>
      <c r="FV319">
        <v>0</v>
      </c>
      <c r="FW319" t="s">
        <v>977</v>
      </c>
      <c r="FX319">
        <v>61.880001068115227</v>
      </c>
      <c r="FY319">
        <v>62.5</v>
      </c>
      <c r="FZ319">
        <v>63.779998779296882</v>
      </c>
      <c r="GA319">
        <v>62.110000610351563</v>
      </c>
      <c r="GB319">
        <v>62.240001678466797</v>
      </c>
      <c r="GC319">
        <v>525</v>
      </c>
      <c r="GD319">
        <v>335</v>
      </c>
      <c r="GE319">
        <v>198</v>
      </c>
      <c r="GF319">
        <v>237</v>
      </c>
      <c r="GG319">
        <v>0</v>
      </c>
      <c r="GH319">
        <v>181</v>
      </c>
      <c r="GI319">
        <v>0</v>
      </c>
      <c r="GJ319">
        <v>0</v>
      </c>
      <c r="GK319">
        <v>0</v>
      </c>
      <c r="GL319">
        <v>78</v>
      </c>
      <c r="GM319">
        <v>0</v>
      </c>
      <c r="GN319">
        <v>53</v>
      </c>
      <c r="GO319">
        <v>3</v>
      </c>
      <c r="GP319">
        <v>2</v>
      </c>
      <c r="GQ319">
        <v>1</v>
      </c>
      <c r="GR319">
        <v>1</v>
      </c>
      <c r="GS319">
        <v>2</v>
      </c>
      <c r="GT319">
        <v>2</v>
      </c>
      <c r="GU319">
        <v>1</v>
      </c>
      <c r="GV319">
        <v>1</v>
      </c>
      <c r="GW319">
        <v>2.8</v>
      </c>
      <c r="GX319" t="s">
        <v>281</v>
      </c>
      <c r="GY319">
        <v>761402</v>
      </c>
      <c r="GZ319">
        <v>1236350</v>
      </c>
      <c r="HA319">
        <v>0.64700000000000002</v>
      </c>
      <c r="HB319">
        <v>5.2969999999999997</v>
      </c>
      <c r="HC319">
        <v>0.65</v>
      </c>
      <c r="HD319">
        <v>3.21</v>
      </c>
      <c r="HE319">
        <v>0.1173</v>
      </c>
      <c r="HF319" s="2">
        <f t="shared" si="100"/>
        <v>9.9199829101563886E-3</v>
      </c>
      <c r="HG319" s="2">
        <f t="shared" si="101"/>
        <v>2.0068968388133213E-2</v>
      </c>
      <c r="HH319" s="2">
        <f t="shared" si="102"/>
        <v>6.239990234375048E-3</v>
      </c>
      <c r="HI319" s="2">
        <f t="shared" si="103"/>
        <v>2.0887060509223732E-3</v>
      </c>
      <c r="HJ319" s="3">
        <f t="shared" si="104"/>
        <v>63.754310524258329</v>
      </c>
      <c r="HK319" t="str">
        <f t="shared" si="105"/>
        <v>TOL</v>
      </c>
    </row>
    <row r="320" spans="1:219" hidden="1" x14ac:dyDescent="0.3">
      <c r="A320">
        <v>311</v>
      </c>
      <c r="B320" t="s">
        <v>1083</v>
      </c>
      <c r="C320">
        <v>9</v>
      </c>
      <c r="D320">
        <v>1</v>
      </c>
      <c r="E320">
        <v>6</v>
      </c>
      <c r="F320">
        <v>0</v>
      </c>
      <c r="G320" t="s">
        <v>218</v>
      </c>
      <c r="H320" t="s">
        <v>218</v>
      </c>
      <c r="I320">
        <v>6</v>
      </c>
      <c r="J320">
        <v>0</v>
      </c>
      <c r="K320" t="s">
        <v>218</v>
      </c>
      <c r="L320" t="s">
        <v>218</v>
      </c>
      <c r="M320">
        <v>0</v>
      </c>
      <c r="N320">
        <v>19</v>
      </c>
      <c r="O320">
        <v>93</v>
      </c>
      <c r="P320">
        <v>60</v>
      </c>
      <c r="Q320">
        <v>23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 t="s">
        <v>239</v>
      </c>
      <c r="AV320">
        <v>115.7399978637695</v>
      </c>
      <c r="AW320">
        <v>116.4499969482422</v>
      </c>
      <c r="AX320">
        <v>116.9199981689453</v>
      </c>
      <c r="AY320">
        <v>114.34999847412109</v>
      </c>
      <c r="AZ320">
        <v>114.9199981689453</v>
      </c>
      <c r="BA320" s="2">
        <f t="shared" si="88"/>
        <v>6.0970296528927159E-3</v>
      </c>
      <c r="BB320" s="2">
        <f t="shared" si="89"/>
        <v>4.0198531308900387E-3</v>
      </c>
      <c r="BC320" s="2">
        <f t="shared" si="90"/>
        <v>1.8033478137869596E-2</v>
      </c>
      <c r="BD320" s="2">
        <f t="shared" si="91"/>
        <v>4.9599695780210284E-3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1</v>
      </c>
      <c r="BR320">
        <v>190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1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 t="s">
        <v>741</v>
      </c>
      <c r="CN320">
        <v>114.9199981689453</v>
      </c>
      <c r="CO320">
        <v>115.25</v>
      </c>
      <c r="CP320">
        <v>116.80999755859381</v>
      </c>
      <c r="CQ320">
        <v>115</v>
      </c>
      <c r="CR320">
        <v>116.34999847412109</v>
      </c>
      <c r="CS320" s="2">
        <f t="shared" si="92"/>
        <v>2.8633564516676868E-3</v>
      </c>
      <c r="CT320" s="2">
        <f t="shared" si="93"/>
        <v>1.3355000352699098E-2</v>
      </c>
      <c r="CU320" s="2">
        <f t="shared" si="94"/>
        <v>2.1691973969630851E-3</v>
      </c>
      <c r="CV320" s="2">
        <f t="shared" si="95"/>
        <v>1.1602909255055693E-2</v>
      </c>
      <c r="CW320">
        <v>40</v>
      </c>
      <c r="CX320">
        <v>42</v>
      </c>
      <c r="CY320">
        <v>102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4</v>
      </c>
      <c r="DG320">
        <v>2</v>
      </c>
      <c r="DH320">
        <v>0</v>
      </c>
      <c r="DI320">
        <v>0</v>
      </c>
      <c r="DJ320">
        <v>0</v>
      </c>
      <c r="DK320">
        <v>1</v>
      </c>
      <c r="DL320">
        <v>6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 t="s">
        <v>434</v>
      </c>
      <c r="EF320">
        <v>116.34999847412109</v>
      </c>
      <c r="EG320">
        <v>116.7200012207031</v>
      </c>
      <c r="EH320">
        <v>118.129997253418</v>
      </c>
      <c r="EI320">
        <v>115.7099990844727</v>
      </c>
      <c r="EJ320">
        <v>115.84999847412109</v>
      </c>
      <c r="EK320" s="2">
        <f t="shared" si="96"/>
        <v>3.1700029361922955E-3</v>
      </c>
      <c r="EL320" s="2">
        <f t="shared" si="97"/>
        <v>1.1935969402336544E-2</v>
      </c>
      <c r="EM320" s="2">
        <f t="shared" si="98"/>
        <v>8.6532053261428876E-3</v>
      </c>
      <c r="EN320" s="2">
        <f t="shared" si="99"/>
        <v>1.2084539619537926E-3</v>
      </c>
      <c r="EO320">
        <v>16</v>
      </c>
      <c r="EP320">
        <v>6</v>
      </c>
      <c r="EQ320">
        <v>3</v>
      </c>
      <c r="ER320">
        <v>0</v>
      </c>
      <c r="ES320">
        <v>0</v>
      </c>
      <c r="ET320">
        <v>1</v>
      </c>
      <c r="EU320">
        <v>3</v>
      </c>
      <c r="EV320">
        <v>0</v>
      </c>
      <c r="EW320">
        <v>0</v>
      </c>
      <c r="EX320">
        <v>10</v>
      </c>
      <c r="EY320">
        <v>15</v>
      </c>
      <c r="EZ320">
        <v>8</v>
      </c>
      <c r="FA320">
        <v>42</v>
      </c>
      <c r="FB320">
        <v>86</v>
      </c>
      <c r="FC320">
        <v>1</v>
      </c>
      <c r="FD320">
        <v>0</v>
      </c>
      <c r="FE320">
        <v>0</v>
      </c>
      <c r="FF320">
        <v>0</v>
      </c>
      <c r="FG320">
        <v>9</v>
      </c>
      <c r="FH320">
        <v>3</v>
      </c>
      <c r="FI320">
        <v>0</v>
      </c>
      <c r="FJ320">
        <v>0</v>
      </c>
      <c r="FK320">
        <v>1</v>
      </c>
      <c r="FL320">
        <v>1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 t="s">
        <v>1005</v>
      </c>
      <c r="FX320">
        <v>115.84999847412109</v>
      </c>
      <c r="FY320">
        <v>115.65000152587891</v>
      </c>
      <c r="FZ320">
        <v>116.0299987792969</v>
      </c>
      <c r="GA320">
        <v>114.65000152587891</v>
      </c>
      <c r="GB320">
        <v>115.5800018310547</v>
      </c>
      <c r="GC320">
        <v>405</v>
      </c>
      <c r="GD320">
        <v>358</v>
      </c>
      <c r="GE320">
        <v>209</v>
      </c>
      <c r="GF320">
        <v>167</v>
      </c>
      <c r="GG320">
        <v>0</v>
      </c>
      <c r="GH320">
        <v>83</v>
      </c>
      <c r="GI320">
        <v>0</v>
      </c>
      <c r="GJ320">
        <v>0</v>
      </c>
      <c r="GK320">
        <v>0</v>
      </c>
      <c r="GL320">
        <v>276</v>
      </c>
      <c r="GM320">
        <v>0</v>
      </c>
      <c r="GN320">
        <v>86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2.7</v>
      </c>
      <c r="GX320" t="s">
        <v>281</v>
      </c>
      <c r="GY320">
        <v>425372</v>
      </c>
      <c r="GZ320">
        <v>476550</v>
      </c>
      <c r="HA320">
        <v>0.90300000000000002</v>
      </c>
      <c r="HB320">
        <v>1.778</v>
      </c>
      <c r="HC320">
        <v>2.59</v>
      </c>
      <c r="HD320">
        <v>1.84</v>
      </c>
      <c r="HE320">
        <v>0.29780000000000001</v>
      </c>
      <c r="HF320" s="2">
        <f t="shared" si="100"/>
        <v>-1.7293294042666219E-3</v>
      </c>
      <c r="HG320" s="2">
        <f t="shared" si="101"/>
        <v>3.274991445451958E-3</v>
      </c>
      <c r="HH320" s="2">
        <f t="shared" si="102"/>
        <v>8.6467789607095336E-3</v>
      </c>
      <c r="HI320" s="2">
        <f t="shared" si="103"/>
        <v>8.0463773182422038E-3</v>
      </c>
      <c r="HJ320" s="3">
        <f t="shared" si="104"/>
        <v>116.02875429154267</v>
      </c>
      <c r="HK320" t="str">
        <f t="shared" si="105"/>
        <v>TTC</v>
      </c>
    </row>
    <row r="321" spans="1:219" s="15" customFormat="1" x14ac:dyDescent="0.3">
      <c r="A321" s="15">
        <v>312</v>
      </c>
      <c r="B321" s="15" t="s">
        <v>1084</v>
      </c>
      <c r="C321" s="15">
        <v>9</v>
      </c>
      <c r="D321" s="15">
        <v>0</v>
      </c>
      <c r="E321" s="15">
        <v>5</v>
      </c>
      <c r="F321" s="15">
        <v>1</v>
      </c>
      <c r="G321" s="15" t="s">
        <v>218</v>
      </c>
      <c r="H321" s="15" t="s">
        <v>328</v>
      </c>
      <c r="I321" s="15">
        <v>6</v>
      </c>
      <c r="J321" s="15">
        <v>0</v>
      </c>
      <c r="K321" s="15" t="s">
        <v>218</v>
      </c>
      <c r="L321" s="15" t="s">
        <v>218</v>
      </c>
      <c r="M321" s="15">
        <v>4</v>
      </c>
      <c r="N321" s="15">
        <v>1</v>
      </c>
      <c r="O321" s="15">
        <v>7</v>
      </c>
      <c r="P321" s="15">
        <v>14</v>
      </c>
      <c r="Q321" s="15">
        <v>142</v>
      </c>
      <c r="R321" s="15">
        <v>0</v>
      </c>
      <c r="S321" s="15">
        <v>0</v>
      </c>
      <c r="T321" s="15">
        <v>0</v>
      </c>
      <c r="U321" s="15">
        <v>0</v>
      </c>
      <c r="V321" s="15">
        <v>1</v>
      </c>
      <c r="W321" s="15">
        <v>1</v>
      </c>
      <c r="X321" s="15">
        <v>0</v>
      </c>
      <c r="Y321" s="15">
        <v>0</v>
      </c>
      <c r="Z321" s="15">
        <v>4</v>
      </c>
      <c r="AA321" s="15">
        <v>1</v>
      </c>
      <c r="AB321" s="15">
        <v>6</v>
      </c>
      <c r="AC321" s="15">
        <v>1</v>
      </c>
      <c r="AD321" s="15">
        <v>6</v>
      </c>
      <c r="AE321" s="15">
        <v>0</v>
      </c>
      <c r="AF321" s="15">
        <v>0</v>
      </c>
      <c r="AG321" s="15">
        <v>4</v>
      </c>
      <c r="AH321" s="15">
        <v>4</v>
      </c>
      <c r="AI321" s="15">
        <v>0</v>
      </c>
      <c r="AJ321" s="15">
        <v>0</v>
      </c>
      <c r="AK321" s="15">
        <v>1</v>
      </c>
      <c r="AL321" s="15">
        <v>1</v>
      </c>
      <c r="AM321" s="15">
        <v>1</v>
      </c>
      <c r="AN321" s="15">
        <v>0</v>
      </c>
      <c r="AO321" s="15">
        <v>1</v>
      </c>
      <c r="AP321" s="15">
        <v>1</v>
      </c>
      <c r="AQ321" s="15">
        <v>1</v>
      </c>
      <c r="AR321" s="15">
        <v>0</v>
      </c>
      <c r="AS321" s="15">
        <v>1</v>
      </c>
      <c r="AT321" s="15">
        <v>1</v>
      </c>
      <c r="AU321" s="15" t="s">
        <v>1085</v>
      </c>
      <c r="AV321" s="15">
        <v>707.27001953125</v>
      </c>
      <c r="AW321" s="15">
        <v>711.1099853515625</v>
      </c>
      <c r="AX321" s="15">
        <v>727.989990234375</v>
      </c>
      <c r="AY321" s="15">
        <v>697.67999267578125</v>
      </c>
      <c r="AZ321" s="15">
        <v>700.22998046875</v>
      </c>
      <c r="BA321" s="16">
        <f t="shared" si="88"/>
        <v>5.3999604834884529E-3</v>
      </c>
      <c r="BB321" s="16">
        <f t="shared" si="89"/>
        <v>2.3187138709665489E-2</v>
      </c>
      <c r="BC321" s="16">
        <f t="shared" si="90"/>
        <v>1.888595709866403E-2</v>
      </c>
      <c r="BD321" s="16">
        <f t="shared" si="91"/>
        <v>3.6416432659192033E-3</v>
      </c>
      <c r="BE321" s="15">
        <v>24</v>
      </c>
      <c r="BF321" s="15">
        <v>54</v>
      </c>
      <c r="BG321" s="15">
        <v>15</v>
      </c>
      <c r="BH321" s="15">
        <v>16</v>
      </c>
      <c r="BI321" s="15">
        <v>3</v>
      </c>
      <c r="BJ321" s="15">
        <v>3</v>
      </c>
      <c r="BK321" s="15">
        <v>34</v>
      </c>
      <c r="BL321" s="15">
        <v>1</v>
      </c>
      <c r="BM321" s="15">
        <v>3</v>
      </c>
      <c r="BN321" s="15">
        <v>7</v>
      </c>
      <c r="BO321" s="15">
        <v>1</v>
      </c>
      <c r="BP321" s="15">
        <v>3</v>
      </c>
      <c r="BQ321" s="15">
        <v>2</v>
      </c>
      <c r="BR321" s="15">
        <v>65</v>
      </c>
      <c r="BS321" s="15">
        <v>2</v>
      </c>
      <c r="BT321" s="15">
        <v>4</v>
      </c>
      <c r="BU321" s="15">
        <v>1</v>
      </c>
      <c r="BV321" s="15">
        <v>0</v>
      </c>
      <c r="BW321" s="15">
        <v>88</v>
      </c>
      <c r="BX321" s="15">
        <v>34</v>
      </c>
      <c r="BY321" s="15">
        <v>0</v>
      </c>
      <c r="BZ321" s="15">
        <v>0</v>
      </c>
      <c r="CA321" s="15">
        <v>1</v>
      </c>
      <c r="CB321" s="15">
        <v>1</v>
      </c>
      <c r="CC321" s="15">
        <v>0</v>
      </c>
      <c r="CD321" s="15">
        <v>0</v>
      </c>
      <c r="CE321" s="15">
        <v>112</v>
      </c>
      <c r="CF321" s="15">
        <v>88</v>
      </c>
      <c r="CG321" s="15">
        <v>0</v>
      </c>
      <c r="CH321" s="15">
        <v>0</v>
      </c>
      <c r="CI321" s="15">
        <v>1</v>
      </c>
      <c r="CJ321" s="15">
        <v>1</v>
      </c>
      <c r="CK321" s="15">
        <v>0</v>
      </c>
      <c r="CL321" s="15">
        <v>0</v>
      </c>
      <c r="CM321" s="15" t="s">
        <v>993</v>
      </c>
      <c r="CN321" s="15">
        <v>700.22998046875</v>
      </c>
      <c r="CO321" s="15">
        <v>707.77001953125</v>
      </c>
      <c r="CP321" s="15">
        <v>730.79998779296875</v>
      </c>
      <c r="CQ321" s="15">
        <v>698.90997314453125</v>
      </c>
      <c r="CR321" s="15">
        <v>726.489990234375</v>
      </c>
      <c r="CS321" s="16">
        <f t="shared" si="92"/>
        <v>1.0653233189353961E-2</v>
      </c>
      <c r="CT321" s="16">
        <f t="shared" si="93"/>
        <v>3.1513367058570663E-2</v>
      </c>
      <c r="CU321" s="16">
        <f t="shared" si="94"/>
        <v>1.2518256131542116E-2</v>
      </c>
      <c r="CV321" s="16">
        <f t="shared" si="95"/>
        <v>3.7963382098280651E-2</v>
      </c>
      <c r="CW321" s="15">
        <v>21</v>
      </c>
      <c r="CX321" s="15">
        <v>22</v>
      </c>
      <c r="CY321" s="15">
        <v>46</v>
      </c>
      <c r="CZ321" s="15">
        <v>14</v>
      </c>
      <c r="DA321" s="15">
        <v>73</v>
      </c>
      <c r="DB321" s="15">
        <v>1</v>
      </c>
      <c r="DC321" s="15">
        <v>10</v>
      </c>
      <c r="DD321" s="15">
        <v>0</v>
      </c>
      <c r="DE321" s="15">
        <v>0</v>
      </c>
      <c r="DF321" s="15">
        <v>5</v>
      </c>
      <c r="DG321" s="15">
        <v>3</v>
      </c>
      <c r="DH321" s="15">
        <v>3</v>
      </c>
      <c r="DI321" s="15">
        <v>0</v>
      </c>
      <c r="DJ321" s="15">
        <v>4</v>
      </c>
      <c r="DK321" s="15">
        <v>2</v>
      </c>
      <c r="DL321" s="15">
        <v>15</v>
      </c>
      <c r="DM321" s="15">
        <v>1</v>
      </c>
      <c r="DN321" s="15">
        <v>15</v>
      </c>
      <c r="DO321" s="15">
        <v>3</v>
      </c>
      <c r="DP321" s="15">
        <v>0</v>
      </c>
      <c r="DQ321" s="15">
        <v>4</v>
      </c>
      <c r="DR321" s="15">
        <v>4</v>
      </c>
      <c r="DS321" s="15">
        <v>1</v>
      </c>
      <c r="DT321" s="15">
        <v>0</v>
      </c>
      <c r="DU321" s="15">
        <v>1</v>
      </c>
      <c r="DV321" s="15">
        <v>1</v>
      </c>
      <c r="DW321" s="15">
        <v>6</v>
      </c>
      <c r="DX321" s="15">
        <v>4</v>
      </c>
      <c r="DY321" s="15">
        <v>2</v>
      </c>
      <c r="DZ321" s="15">
        <v>2</v>
      </c>
      <c r="EA321" s="15">
        <v>1</v>
      </c>
      <c r="EB321" s="15">
        <v>1</v>
      </c>
      <c r="EC321" s="15">
        <v>1</v>
      </c>
      <c r="ED321" s="15">
        <v>1</v>
      </c>
      <c r="EE321" s="15" t="s">
        <v>915</v>
      </c>
      <c r="EF321" s="15">
        <v>726.489990234375</v>
      </c>
      <c r="EG321" s="15">
        <v>730</v>
      </c>
      <c r="EH321" s="15">
        <v>751.79998779296875</v>
      </c>
      <c r="EI321" s="15">
        <v>718.3599853515625</v>
      </c>
      <c r="EJ321" s="15">
        <v>747.6400146484375</v>
      </c>
      <c r="EK321" s="16">
        <f t="shared" si="96"/>
        <v>4.80823255565066E-3</v>
      </c>
      <c r="EL321" s="16">
        <f t="shared" si="97"/>
        <v>2.8997057923565772E-2</v>
      </c>
      <c r="EM321" s="16">
        <f t="shared" si="98"/>
        <v>1.5945225545804798E-2</v>
      </c>
      <c r="EN321" s="16">
        <f t="shared" si="99"/>
        <v>3.9163272060342202E-2</v>
      </c>
      <c r="EO321" s="15">
        <v>13</v>
      </c>
      <c r="EP321" s="15">
        <v>28</v>
      </c>
      <c r="EQ321" s="15">
        <v>5</v>
      </c>
      <c r="ER321" s="15">
        <v>26</v>
      </c>
      <c r="ES321" s="15">
        <v>104</v>
      </c>
      <c r="ET321" s="15">
        <v>0</v>
      </c>
      <c r="EU321" s="15">
        <v>0</v>
      </c>
      <c r="EV321" s="15">
        <v>0</v>
      </c>
      <c r="EW321" s="15">
        <v>0</v>
      </c>
      <c r="EX321" s="15">
        <v>7</v>
      </c>
      <c r="EY321" s="15">
        <v>0</v>
      </c>
      <c r="EZ321" s="15">
        <v>0</v>
      </c>
      <c r="FA321" s="15">
        <v>1</v>
      </c>
      <c r="FB321" s="15">
        <v>8</v>
      </c>
      <c r="FC321" s="15">
        <v>1</v>
      </c>
      <c r="FD321" s="15">
        <v>16</v>
      </c>
      <c r="FE321" s="15">
        <v>1</v>
      </c>
      <c r="FF321" s="15">
        <v>16</v>
      </c>
      <c r="FG321" s="15">
        <v>5</v>
      </c>
      <c r="FH321" s="15">
        <v>0</v>
      </c>
      <c r="FI321" s="15">
        <v>8</v>
      </c>
      <c r="FJ321" s="15">
        <v>8</v>
      </c>
      <c r="FK321" s="15">
        <v>1</v>
      </c>
      <c r="FL321" s="15">
        <v>0</v>
      </c>
      <c r="FM321" s="15">
        <v>2</v>
      </c>
      <c r="FN321" s="15">
        <v>1</v>
      </c>
      <c r="FO321" s="15">
        <v>8</v>
      </c>
      <c r="FP321" s="15">
        <v>5</v>
      </c>
      <c r="FQ321" s="15">
        <v>3</v>
      </c>
      <c r="FR321" s="15">
        <v>3</v>
      </c>
      <c r="FS321" s="15">
        <v>1</v>
      </c>
      <c r="FT321" s="15">
        <v>1</v>
      </c>
      <c r="FU321" s="15">
        <v>1</v>
      </c>
      <c r="FV321" s="15">
        <v>1</v>
      </c>
      <c r="FW321" s="15" t="s">
        <v>300</v>
      </c>
      <c r="FX321" s="15">
        <v>747.6400146484375</v>
      </c>
      <c r="FY321" s="15">
        <v>748.83001708984375</v>
      </c>
      <c r="FZ321" s="15">
        <v>756</v>
      </c>
      <c r="GA321" s="15">
        <v>733.09002685546875</v>
      </c>
      <c r="GB321" s="15">
        <v>748.6199951171875</v>
      </c>
      <c r="GC321" s="15">
        <v>632</v>
      </c>
      <c r="GD321" s="15">
        <v>115</v>
      </c>
      <c r="GE321" s="15">
        <v>352</v>
      </c>
      <c r="GF321" s="15">
        <v>31</v>
      </c>
      <c r="GG321" s="15">
        <v>3</v>
      </c>
      <c r="GH321" s="15">
        <v>392</v>
      </c>
      <c r="GI321" s="15">
        <v>0</v>
      </c>
      <c r="GJ321" s="15">
        <v>217</v>
      </c>
      <c r="GK321" s="15">
        <v>37</v>
      </c>
      <c r="GL321" s="15">
        <v>81</v>
      </c>
      <c r="GM321" s="15">
        <v>31</v>
      </c>
      <c r="GN321" s="15">
        <v>12</v>
      </c>
      <c r="GO321" s="15">
        <v>4</v>
      </c>
      <c r="GP321" s="15">
        <v>3</v>
      </c>
      <c r="GQ321" s="15">
        <v>3</v>
      </c>
      <c r="GR321" s="15">
        <v>2</v>
      </c>
      <c r="GS321" s="15">
        <v>3</v>
      </c>
      <c r="GT321" s="15">
        <v>2</v>
      </c>
      <c r="GU321" s="15">
        <v>3</v>
      </c>
      <c r="GV321" s="15">
        <v>2</v>
      </c>
      <c r="GW321" s="15">
        <v>2.5</v>
      </c>
      <c r="GX321" s="15" t="s">
        <v>218</v>
      </c>
      <c r="GY321" s="15">
        <v>431542</v>
      </c>
      <c r="GZ321" s="15">
        <v>793575</v>
      </c>
      <c r="HA321" s="15">
        <v>1.4970000000000001</v>
      </c>
      <c r="HB321" s="15">
        <v>1.5669999999999999</v>
      </c>
      <c r="HC321" s="15">
        <v>5.04</v>
      </c>
      <c r="HD321" s="15">
        <v>2.2000000000000002</v>
      </c>
      <c r="HE321" s="15">
        <v>0</v>
      </c>
      <c r="HF321" s="16">
        <f t="shared" si="100"/>
        <v>1.5891489580384111E-3</v>
      </c>
      <c r="HG321" s="16">
        <f t="shared" si="101"/>
        <v>9.484104378513547E-3</v>
      </c>
      <c r="HH321" s="16">
        <f t="shared" si="102"/>
        <v>2.1019443498732637E-2</v>
      </c>
      <c r="HI321" s="16">
        <f t="shared" si="103"/>
        <v>2.0744794906643826E-2</v>
      </c>
      <c r="HJ321" s="17">
        <f t="shared" si="104"/>
        <v>755.9319991336879</v>
      </c>
      <c r="HK321" s="15" t="str">
        <f t="shared" si="105"/>
        <v>TTD</v>
      </c>
    </row>
    <row r="322" spans="1:219" hidden="1" x14ac:dyDescent="0.3">
      <c r="A322">
        <v>313</v>
      </c>
      <c r="B322" t="s">
        <v>1086</v>
      </c>
      <c r="C322">
        <v>9</v>
      </c>
      <c r="D322">
        <v>0</v>
      </c>
      <c r="E322">
        <v>6</v>
      </c>
      <c r="F322">
        <v>0</v>
      </c>
      <c r="G322" t="s">
        <v>218</v>
      </c>
      <c r="H322" t="s">
        <v>218</v>
      </c>
      <c r="I322">
        <v>6</v>
      </c>
      <c r="J322">
        <v>0</v>
      </c>
      <c r="K322" t="s">
        <v>218</v>
      </c>
      <c r="L322" t="s">
        <v>218</v>
      </c>
      <c r="M322">
        <v>7</v>
      </c>
      <c r="N322">
        <v>13</v>
      </c>
      <c r="O322">
        <v>148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 t="s">
        <v>414</v>
      </c>
      <c r="AV322">
        <v>79.720001220703125</v>
      </c>
      <c r="AW322">
        <v>79.400001525878906</v>
      </c>
      <c r="AX322">
        <v>80.230003356933594</v>
      </c>
      <c r="AY322">
        <v>78.900001525878906</v>
      </c>
      <c r="AZ322">
        <v>79.650001525878906</v>
      </c>
      <c r="BA322" s="2">
        <f t="shared" si="88"/>
        <v>-4.030222779277004E-3</v>
      </c>
      <c r="BB322" s="2">
        <f t="shared" si="89"/>
        <v>1.0345279774725991E-2</v>
      </c>
      <c r="BC322" s="2">
        <f t="shared" si="90"/>
        <v>6.2972290981258006E-3</v>
      </c>
      <c r="BD322" s="2">
        <f t="shared" si="91"/>
        <v>9.4161956764849952E-3</v>
      </c>
      <c r="BE322">
        <v>101</v>
      </c>
      <c r="BF322">
        <v>73</v>
      </c>
      <c r="BG322">
        <v>1</v>
      </c>
      <c r="BH322">
        <v>0</v>
      </c>
      <c r="BI322">
        <v>0</v>
      </c>
      <c r="BJ322">
        <v>1</v>
      </c>
      <c r="BK322">
        <v>1</v>
      </c>
      <c r="BL322">
        <v>0</v>
      </c>
      <c r="BM322">
        <v>0</v>
      </c>
      <c r="BN322">
        <v>19</v>
      </c>
      <c r="BO322">
        <v>2</v>
      </c>
      <c r="BP322">
        <v>4</v>
      </c>
      <c r="BQ322">
        <v>1</v>
      </c>
      <c r="BR322">
        <v>2</v>
      </c>
      <c r="BS322">
        <v>1</v>
      </c>
      <c r="BT322">
        <v>0</v>
      </c>
      <c r="BU322">
        <v>0</v>
      </c>
      <c r="BV322">
        <v>0</v>
      </c>
      <c r="BW322">
        <v>59</v>
      </c>
      <c r="BX322">
        <v>1</v>
      </c>
      <c r="BY322">
        <v>2</v>
      </c>
      <c r="BZ322">
        <v>0</v>
      </c>
      <c r="CA322">
        <v>1</v>
      </c>
      <c r="CB322">
        <v>1</v>
      </c>
      <c r="CC322">
        <v>1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 t="s">
        <v>932</v>
      </c>
      <c r="CN322">
        <v>79.650001525878906</v>
      </c>
      <c r="CO322">
        <v>79.889999389648438</v>
      </c>
      <c r="CP322">
        <v>80.739997863769531</v>
      </c>
      <c r="CQ322">
        <v>79.589996337890625</v>
      </c>
      <c r="CR322">
        <v>80.230003356933594</v>
      </c>
      <c r="CS322" s="2">
        <f t="shared" si="92"/>
        <v>3.0041039629877808E-3</v>
      </c>
      <c r="CT322" s="2">
        <f t="shared" si="93"/>
        <v>1.0527600899312262E-2</v>
      </c>
      <c r="CU322" s="2">
        <f t="shared" si="94"/>
        <v>3.7552015777920777E-3</v>
      </c>
      <c r="CV322" s="2">
        <f t="shared" si="95"/>
        <v>7.9771530881739272E-3</v>
      </c>
      <c r="CW322">
        <v>59</v>
      </c>
      <c r="CX322">
        <v>69</v>
      </c>
      <c r="CY322">
        <v>4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34</v>
      </c>
      <c r="DG322">
        <v>5</v>
      </c>
      <c r="DH322">
        <v>3</v>
      </c>
      <c r="DI322">
        <v>0</v>
      </c>
      <c r="DJ322">
        <v>0</v>
      </c>
      <c r="DK322">
        <v>1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 t="s">
        <v>638</v>
      </c>
      <c r="EF322">
        <v>80.230003356933594</v>
      </c>
      <c r="EG322">
        <v>79.970001220703125</v>
      </c>
      <c r="EH322">
        <v>80.839996337890625</v>
      </c>
      <c r="EI322">
        <v>79.970001220703125</v>
      </c>
      <c r="EJ322">
        <v>80.330001831054688</v>
      </c>
      <c r="EK322" s="2">
        <f t="shared" si="96"/>
        <v>-3.2512458704723191E-3</v>
      </c>
      <c r="EL322" s="2">
        <f t="shared" si="97"/>
        <v>1.0761939096968098E-2</v>
      </c>
      <c r="EM322" s="2">
        <f t="shared" si="98"/>
        <v>0</v>
      </c>
      <c r="EN322" s="2">
        <f t="shared" si="99"/>
        <v>4.481521251657572E-3</v>
      </c>
      <c r="EO322">
        <v>55</v>
      </c>
      <c r="EP322">
        <v>102</v>
      </c>
      <c r="EQ322">
        <v>7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 t="s">
        <v>272</v>
      </c>
      <c r="FX322">
        <v>80.330001831054688</v>
      </c>
      <c r="FY322">
        <v>81.319999694824219</v>
      </c>
      <c r="FZ322">
        <v>81.360000610351563</v>
      </c>
      <c r="GA322">
        <v>79.410003662109375</v>
      </c>
      <c r="GB322">
        <v>80.19000244140625</v>
      </c>
      <c r="GC322">
        <v>639</v>
      </c>
      <c r="GD322">
        <v>70</v>
      </c>
      <c r="GE322">
        <v>296</v>
      </c>
      <c r="GF322">
        <v>42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2</v>
      </c>
      <c r="GM322">
        <v>0</v>
      </c>
      <c r="GN322">
        <v>0</v>
      </c>
      <c r="GO322">
        <v>1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2.2999999999999998</v>
      </c>
      <c r="GX322" t="s">
        <v>218</v>
      </c>
      <c r="GY322">
        <v>721842</v>
      </c>
      <c r="GZ322">
        <v>485425</v>
      </c>
      <c r="HA322">
        <v>4.6989999999999998</v>
      </c>
      <c r="HB322">
        <v>4.766</v>
      </c>
      <c r="HC322">
        <v>4.1100000000000003</v>
      </c>
      <c r="HD322">
        <v>4.07</v>
      </c>
      <c r="HE322">
        <v>0.36220002000000001</v>
      </c>
      <c r="HF322" s="2">
        <f t="shared" si="100"/>
        <v>1.2174100682301625E-2</v>
      </c>
      <c r="HG322" s="2">
        <f t="shared" si="101"/>
        <v>4.9165333366840702E-4</v>
      </c>
      <c r="HH322" s="2">
        <f t="shared" si="102"/>
        <v>2.3487408262206522E-2</v>
      </c>
      <c r="HI322" s="2">
        <f t="shared" si="103"/>
        <v>9.726883097014638E-3</v>
      </c>
      <c r="HJ322" s="3">
        <f t="shared" si="104"/>
        <v>81.359980943768093</v>
      </c>
      <c r="HK322" t="str">
        <f t="shared" si="105"/>
        <v>TW</v>
      </c>
    </row>
    <row r="323" spans="1:219" hidden="1" x14ac:dyDescent="0.3">
      <c r="A323">
        <v>314</v>
      </c>
      <c r="B323" t="s">
        <v>1087</v>
      </c>
      <c r="C323">
        <v>9</v>
      </c>
      <c r="D323">
        <v>0</v>
      </c>
      <c r="E323">
        <v>6</v>
      </c>
      <c r="F323">
        <v>0</v>
      </c>
      <c r="G323" t="s">
        <v>218</v>
      </c>
      <c r="H323" t="s">
        <v>218</v>
      </c>
      <c r="I323">
        <v>6</v>
      </c>
      <c r="J323">
        <v>0</v>
      </c>
      <c r="K323" t="s">
        <v>218</v>
      </c>
      <c r="L323" t="s">
        <v>218</v>
      </c>
      <c r="M323">
        <v>2</v>
      </c>
      <c r="N323">
        <v>5</v>
      </c>
      <c r="O323">
        <v>14</v>
      </c>
      <c r="P323">
        <v>110</v>
      </c>
      <c r="Q323">
        <v>63</v>
      </c>
      <c r="R323">
        <v>0</v>
      </c>
      <c r="S323">
        <v>0</v>
      </c>
      <c r="T323">
        <v>0</v>
      </c>
      <c r="U323">
        <v>0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2</v>
      </c>
      <c r="AC323">
        <v>1</v>
      </c>
      <c r="AD323">
        <v>2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 t="s">
        <v>779</v>
      </c>
      <c r="AV323">
        <v>81</v>
      </c>
      <c r="AW323">
        <v>81</v>
      </c>
      <c r="AX323">
        <v>82.349998474121094</v>
      </c>
      <c r="AY323">
        <v>80.319999694824219</v>
      </c>
      <c r="AZ323">
        <v>81.339996337890625</v>
      </c>
      <c r="BA323" s="2">
        <f t="shared" si="88"/>
        <v>0</v>
      </c>
      <c r="BB323" s="2">
        <f t="shared" si="89"/>
        <v>1.6393424397516343E-2</v>
      </c>
      <c r="BC323" s="2">
        <f t="shared" si="90"/>
        <v>8.3950654959973336E-3</v>
      </c>
      <c r="BD323" s="2">
        <f t="shared" si="91"/>
        <v>1.253991503551688E-2</v>
      </c>
      <c r="BE323">
        <v>35</v>
      </c>
      <c r="BF323">
        <v>67</v>
      </c>
      <c r="BG323">
        <v>64</v>
      </c>
      <c r="BH323">
        <v>7</v>
      </c>
      <c r="BI323">
        <v>0</v>
      </c>
      <c r="BJ323">
        <v>1</v>
      </c>
      <c r="BK323">
        <v>66</v>
      </c>
      <c r="BL323">
        <v>0</v>
      </c>
      <c r="BM323">
        <v>0</v>
      </c>
      <c r="BN323">
        <v>6</v>
      </c>
      <c r="BO323">
        <v>4</v>
      </c>
      <c r="BP323">
        <v>5</v>
      </c>
      <c r="BQ323">
        <v>1</v>
      </c>
      <c r="BR323">
        <v>5</v>
      </c>
      <c r="BS323">
        <v>2</v>
      </c>
      <c r="BT323">
        <v>21</v>
      </c>
      <c r="BU323">
        <v>0</v>
      </c>
      <c r="BV323">
        <v>0</v>
      </c>
      <c r="BW323">
        <v>0</v>
      </c>
      <c r="BX323">
        <v>0</v>
      </c>
      <c r="BY323">
        <v>5</v>
      </c>
      <c r="BZ323">
        <v>5</v>
      </c>
      <c r="CA323">
        <v>0</v>
      </c>
      <c r="CB323">
        <v>0</v>
      </c>
      <c r="CC323">
        <v>1</v>
      </c>
      <c r="CD323">
        <v>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 t="s">
        <v>666</v>
      </c>
      <c r="CN323">
        <v>81.339996337890625</v>
      </c>
      <c r="CO323">
        <v>81.709999084472656</v>
      </c>
      <c r="CP323">
        <v>82.989997863769531</v>
      </c>
      <c r="CQ323">
        <v>81.709999084472656</v>
      </c>
      <c r="CR323">
        <v>82.540000915527344</v>
      </c>
      <c r="CS323" s="2">
        <f t="shared" si="92"/>
        <v>4.5282431859963168E-3</v>
      </c>
      <c r="CT323" s="2">
        <f t="shared" si="93"/>
        <v>1.5423530693397858E-2</v>
      </c>
      <c r="CU323" s="2">
        <f t="shared" si="94"/>
        <v>0</v>
      </c>
      <c r="CV323" s="2">
        <f t="shared" si="95"/>
        <v>1.0055752627191272E-2</v>
      </c>
      <c r="CW323">
        <v>6</v>
      </c>
      <c r="CX323">
        <v>100</v>
      </c>
      <c r="CY323">
        <v>87</v>
      </c>
      <c r="CZ323">
        <v>1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 t="s">
        <v>247</v>
      </c>
      <c r="EF323">
        <v>82.540000915527344</v>
      </c>
      <c r="EG323">
        <v>83</v>
      </c>
      <c r="EH323">
        <v>84.339996337890625</v>
      </c>
      <c r="EI323">
        <v>82.739997863769531</v>
      </c>
      <c r="EJ323">
        <v>84.120002746582031</v>
      </c>
      <c r="EK323" s="2">
        <f t="shared" si="96"/>
        <v>5.542157644248924E-3</v>
      </c>
      <c r="EL323" s="2">
        <f t="shared" si="97"/>
        <v>1.5888029358244293E-2</v>
      </c>
      <c r="EM323" s="2">
        <f t="shared" si="98"/>
        <v>3.1325558581983826E-3</v>
      </c>
      <c r="EN323" s="2">
        <f t="shared" si="99"/>
        <v>1.6405193030840315E-2</v>
      </c>
      <c r="EO323">
        <v>35</v>
      </c>
      <c r="EP323">
        <v>79</v>
      </c>
      <c r="EQ323">
        <v>71</v>
      </c>
      <c r="ER323">
        <v>8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5</v>
      </c>
      <c r="EY323">
        <v>0</v>
      </c>
      <c r="EZ323">
        <v>1</v>
      </c>
      <c r="FA323">
        <v>0</v>
      </c>
      <c r="FB323">
        <v>0</v>
      </c>
      <c r="FC323">
        <v>1</v>
      </c>
      <c r="FD323">
        <v>6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 t="s">
        <v>369</v>
      </c>
      <c r="FX323">
        <v>84.120002746582031</v>
      </c>
      <c r="FY323">
        <v>84.599998474121094</v>
      </c>
      <c r="FZ323">
        <v>84.709999084472656</v>
      </c>
      <c r="GA323">
        <v>83.330001831054688</v>
      </c>
      <c r="GB323">
        <v>84.05999755859375</v>
      </c>
      <c r="GC323">
        <v>754</v>
      </c>
      <c r="GD323">
        <v>29</v>
      </c>
      <c r="GE323">
        <v>387</v>
      </c>
      <c r="GF323">
        <v>6</v>
      </c>
      <c r="GG323">
        <v>0</v>
      </c>
      <c r="GH323">
        <v>189</v>
      </c>
      <c r="GI323">
        <v>0</v>
      </c>
      <c r="GJ323">
        <v>9</v>
      </c>
      <c r="GK323">
        <v>2</v>
      </c>
      <c r="GL323">
        <v>5</v>
      </c>
      <c r="GM323">
        <v>0</v>
      </c>
      <c r="GN323">
        <v>0</v>
      </c>
      <c r="GO323">
        <v>1</v>
      </c>
      <c r="GP323">
        <v>0</v>
      </c>
      <c r="GQ323">
        <v>1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2</v>
      </c>
      <c r="GX323" t="s">
        <v>218</v>
      </c>
      <c r="GY323">
        <v>1256936</v>
      </c>
      <c r="GZ323">
        <v>2160200</v>
      </c>
      <c r="HA323">
        <v>0.65400000000000003</v>
      </c>
      <c r="HB323">
        <v>0.97699999999999998</v>
      </c>
      <c r="HC323">
        <v>3.16</v>
      </c>
      <c r="HD323">
        <v>1.81</v>
      </c>
      <c r="HE323">
        <v>0</v>
      </c>
      <c r="HF323" s="2">
        <f t="shared" si="100"/>
        <v>5.6737084656791614E-3</v>
      </c>
      <c r="HG323" s="2">
        <f t="shared" si="101"/>
        <v>1.2985552064741501E-3</v>
      </c>
      <c r="HH323" s="2">
        <f t="shared" si="102"/>
        <v>1.5011780921661555E-2</v>
      </c>
      <c r="HI323" s="2">
        <f t="shared" si="103"/>
        <v>8.6842225641301507E-3</v>
      </c>
      <c r="HJ323" s="3">
        <f t="shared" si="104"/>
        <v>84.709856242607373</v>
      </c>
      <c r="HK323" t="str">
        <f t="shared" si="105"/>
        <v>TRMB</v>
      </c>
    </row>
    <row r="324" spans="1:219" hidden="1" x14ac:dyDescent="0.3">
      <c r="A324">
        <v>315</v>
      </c>
      <c r="B324" t="s">
        <v>1088</v>
      </c>
      <c r="C324">
        <v>9</v>
      </c>
      <c r="D324">
        <v>0</v>
      </c>
      <c r="E324">
        <v>6</v>
      </c>
      <c r="F324">
        <v>0</v>
      </c>
      <c r="G324" t="s">
        <v>218</v>
      </c>
      <c r="H324" t="s">
        <v>218</v>
      </c>
      <c r="I324">
        <v>6</v>
      </c>
      <c r="J324">
        <v>0</v>
      </c>
      <c r="K324" t="s">
        <v>218</v>
      </c>
      <c r="L324" t="s">
        <v>218</v>
      </c>
      <c r="M324">
        <v>132</v>
      </c>
      <c r="N324">
        <v>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35</v>
      </c>
      <c r="W324">
        <v>12</v>
      </c>
      <c r="X324">
        <v>7</v>
      </c>
      <c r="Y324">
        <v>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 t="s">
        <v>317</v>
      </c>
      <c r="AV324">
        <v>14.97999954223633</v>
      </c>
      <c r="AW324">
        <v>15.02000045776367</v>
      </c>
      <c r="AX324">
        <v>15.039999961853029</v>
      </c>
      <c r="AY324">
        <v>14.85999965667725</v>
      </c>
      <c r="AZ324">
        <v>14.939999580383301</v>
      </c>
      <c r="BA324" s="2">
        <f t="shared" si="88"/>
        <v>2.663176718257998E-3</v>
      </c>
      <c r="BB324" s="2">
        <f t="shared" si="89"/>
        <v>1.3297542646333316E-3</v>
      </c>
      <c r="BC324" s="2">
        <f t="shared" si="90"/>
        <v>1.065251639214948E-2</v>
      </c>
      <c r="BD324" s="2">
        <f t="shared" si="91"/>
        <v>5.35474738641184E-3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28</v>
      </c>
      <c r="BO324">
        <v>43</v>
      </c>
      <c r="BP324">
        <v>38</v>
      </c>
      <c r="BQ324">
        <v>21</v>
      </c>
      <c r="BR324">
        <v>37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6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 t="s">
        <v>473</v>
      </c>
      <c r="CN324">
        <v>14.939999580383301</v>
      </c>
      <c r="CO324">
        <v>14.97999954223633</v>
      </c>
      <c r="CP324">
        <v>15.189999580383301</v>
      </c>
      <c r="CQ324">
        <v>14.930000305175779</v>
      </c>
      <c r="CR324">
        <v>15.13000011444092</v>
      </c>
      <c r="CS324" s="2">
        <f t="shared" si="92"/>
        <v>2.6702245043631612E-3</v>
      </c>
      <c r="CT324" s="2">
        <f t="shared" si="93"/>
        <v>1.3824887685854104E-2</v>
      </c>
      <c r="CU324" s="2">
        <f t="shared" si="94"/>
        <v>3.3377328830735964E-3</v>
      </c>
      <c r="CV324" s="2">
        <f t="shared" si="95"/>
        <v>1.3218757947942694E-2</v>
      </c>
      <c r="CW324">
        <v>11</v>
      </c>
      <c r="CX324">
        <v>78</v>
      </c>
      <c r="CY324">
        <v>89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2</v>
      </c>
      <c r="DH324">
        <v>1</v>
      </c>
      <c r="DI324">
        <v>0</v>
      </c>
      <c r="DJ324">
        <v>0</v>
      </c>
      <c r="DK324">
        <v>1</v>
      </c>
      <c r="DL324">
        <v>3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 t="s">
        <v>424</v>
      </c>
      <c r="EF324">
        <v>15.13000011444092</v>
      </c>
      <c r="EG324">
        <v>15.180000305175779</v>
      </c>
      <c r="EH324">
        <v>15.27000045776367</v>
      </c>
      <c r="EI324">
        <v>15.180000305175779</v>
      </c>
      <c r="EJ324">
        <v>15.19999980926514</v>
      </c>
      <c r="EK324" s="2">
        <f t="shared" si="96"/>
        <v>3.2938201402942235E-3</v>
      </c>
      <c r="EL324" s="2">
        <f t="shared" si="97"/>
        <v>5.8939194426894659E-3</v>
      </c>
      <c r="EM324" s="2">
        <f t="shared" si="98"/>
        <v>0</v>
      </c>
      <c r="EN324" s="2">
        <f t="shared" si="99"/>
        <v>1.3157568644948103E-3</v>
      </c>
      <c r="EO324">
        <v>184</v>
      </c>
      <c r="EP324">
        <v>3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 t="s">
        <v>410</v>
      </c>
      <c r="FX324">
        <v>15.19999980926514</v>
      </c>
      <c r="FY324">
        <v>15.180000305175779</v>
      </c>
      <c r="FZ324">
        <v>15.27999973297119</v>
      </c>
      <c r="GA324">
        <v>15.10000038146973</v>
      </c>
      <c r="GB324">
        <v>15.189999580383301</v>
      </c>
      <c r="GC324">
        <v>502</v>
      </c>
      <c r="GD324">
        <v>231</v>
      </c>
      <c r="GE324">
        <v>365</v>
      </c>
      <c r="GF324">
        <v>3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37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2</v>
      </c>
      <c r="GX324" t="s">
        <v>218</v>
      </c>
      <c r="GY324">
        <v>695332</v>
      </c>
      <c r="GZ324">
        <v>1393850</v>
      </c>
      <c r="HA324">
        <v>2.1349999999999998</v>
      </c>
      <c r="HB324">
        <v>2.411</v>
      </c>
      <c r="HC324">
        <v>0.57999999999999996</v>
      </c>
      <c r="HD324">
        <v>11.44</v>
      </c>
      <c r="HE324">
        <v>0</v>
      </c>
      <c r="HF324" s="2">
        <f t="shared" si="100"/>
        <v>-1.3174903614818767E-3</v>
      </c>
      <c r="HG324" s="2">
        <f t="shared" si="101"/>
        <v>6.5444652842258089E-3</v>
      </c>
      <c r="HH324" s="2">
        <f t="shared" si="102"/>
        <v>5.2700870947132161E-3</v>
      </c>
      <c r="HI324" s="2">
        <f t="shared" si="103"/>
        <v>5.9248980513335603E-3</v>
      </c>
      <c r="HJ324" s="3">
        <f t="shared" si="104"/>
        <v>15.279345290187539</v>
      </c>
      <c r="HK324" t="str">
        <f t="shared" si="105"/>
        <v>TTMI</v>
      </c>
    </row>
    <row r="325" spans="1:219" hidden="1" x14ac:dyDescent="0.3">
      <c r="A325">
        <v>316</v>
      </c>
      <c r="B325" t="s">
        <v>1089</v>
      </c>
      <c r="C325">
        <v>9</v>
      </c>
      <c r="D325">
        <v>0</v>
      </c>
      <c r="E325">
        <v>6</v>
      </c>
      <c r="F325">
        <v>0</v>
      </c>
      <c r="G325" t="s">
        <v>218</v>
      </c>
      <c r="H325" t="s">
        <v>218</v>
      </c>
      <c r="I325">
        <v>6</v>
      </c>
      <c r="J325">
        <v>0</v>
      </c>
      <c r="K325" t="s">
        <v>218</v>
      </c>
      <c r="L325" t="s">
        <v>218</v>
      </c>
      <c r="M325">
        <v>1</v>
      </c>
      <c r="N325">
        <v>0</v>
      </c>
      <c r="O325">
        <v>1</v>
      </c>
      <c r="P325">
        <v>0</v>
      </c>
      <c r="Q325">
        <v>189</v>
      </c>
      <c r="R325">
        <v>1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2</v>
      </c>
      <c r="AA325">
        <v>2</v>
      </c>
      <c r="AB325">
        <v>3</v>
      </c>
      <c r="AC325">
        <v>1</v>
      </c>
      <c r="AD325">
        <v>3</v>
      </c>
      <c r="AE325">
        <v>0</v>
      </c>
      <c r="AF325">
        <v>0</v>
      </c>
      <c r="AG325">
        <v>2</v>
      </c>
      <c r="AH325">
        <v>2</v>
      </c>
      <c r="AI325">
        <v>0</v>
      </c>
      <c r="AJ325">
        <v>0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 t="s">
        <v>1090</v>
      </c>
      <c r="AV325">
        <v>27.620000839233398</v>
      </c>
      <c r="AW325">
        <v>27.45000076293945</v>
      </c>
      <c r="AX325">
        <v>28.79999923706055</v>
      </c>
      <c r="AY325">
        <v>27.440000534057621</v>
      </c>
      <c r="AZ325">
        <v>27.75</v>
      </c>
      <c r="BA325" s="2">
        <f t="shared" si="88"/>
        <v>-6.1930809314754143E-3</v>
      </c>
      <c r="BB325" s="2">
        <f t="shared" si="89"/>
        <v>4.6874948259855831E-2</v>
      </c>
      <c r="BC325" s="2">
        <f t="shared" si="90"/>
        <v>3.6430705296486288E-4</v>
      </c>
      <c r="BD325" s="2">
        <f t="shared" si="91"/>
        <v>1.1171151925851497E-2</v>
      </c>
      <c r="BE325">
        <v>2</v>
      </c>
      <c r="BF325">
        <v>7</v>
      </c>
      <c r="BG325">
        <v>32</v>
      </c>
      <c r="BH325">
        <v>17</v>
      </c>
      <c r="BI325">
        <v>131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 t="s">
        <v>700</v>
      </c>
      <c r="CN325">
        <v>27.75</v>
      </c>
      <c r="CO325">
        <v>28.5</v>
      </c>
      <c r="CP325">
        <v>29.860000610351559</v>
      </c>
      <c r="CQ325">
        <v>28.149999618530281</v>
      </c>
      <c r="CR325">
        <v>29.379999160766602</v>
      </c>
      <c r="CS325" s="2">
        <f t="shared" si="92"/>
        <v>2.6315789473684181E-2</v>
      </c>
      <c r="CT325" s="2">
        <f t="shared" si="93"/>
        <v>4.5545900286421581E-2</v>
      </c>
      <c r="CU325" s="2">
        <f t="shared" si="94"/>
        <v>1.2280715139288412E-2</v>
      </c>
      <c r="CV325" s="2">
        <f t="shared" si="95"/>
        <v>4.1865200046664275E-2</v>
      </c>
      <c r="CW325">
        <v>2</v>
      </c>
      <c r="CX325">
        <v>1</v>
      </c>
      <c r="CY325">
        <v>3</v>
      </c>
      <c r="CZ325">
        <v>0</v>
      </c>
      <c r="DA325">
        <v>178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3</v>
      </c>
      <c r="DK325">
        <v>1</v>
      </c>
      <c r="DL325">
        <v>3</v>
      </c>
      <c r="DM325">
        <v>1</v>
      </c>
      <c r="DN325">
        <v>3</v>
      </c>
      <c r="DO325">
        <v>0</v>
      </c>
      <c r="DP325">
        <v>0</v>
      </c>
      <c r="DQ325">
        <v>3</v>
      </c>
      <c r="DR325">
        <v>3</v>
      </c>
      <c r="DS325">
        <v>0</v>
      </c>
      <c r="DT325">
        <v>0</v>
      </c>
      <c r="DU325">
        <v>1</v>
      </c>
      <c r="DV325">
        <v>1</v>
      </c>
      <c r="DW325">
        <v>1</v>
      </c>
      <c r="DX325">
        <v>0</v>
      </c>
      <c r="DY325">
        <v>1</v>
      </c>
      <c r="DZ325">
        <v>1</v>
      </c>
      <c r="EA325">
        <v>1</v>
      </c>
      <c r="EB325">
        <v>0</v>
      </c>
      <c r="EC325">
        <v>1</v>
      </c>
      <c r="ED325">
        <v>1</v>
      </c>
      <c r="EE325" t="s">
        <v>1091</v>
      </c>
      <c r="EF325">
        <v>29.379999160766602</v>
      </c>
      <c r="EG325">
        <v>29.780000686645511</v>
      </c>
      <c r="EH325">
        <v>30.444999694824219</v>
      </c>
      <c r="EI325">
        <v>28.899999618530281</v>
      </c>
      <c r="EJ325">
        <v>30.340000152587891</v>
      </c>
      <c r="EK325" s="2">
        <f t="shared" si="96"/>
        <v>1.3431884373941161E-2</v>
      </c>
      <c r="EL325" s="2">
        <f t="shared" si="97"/>
        <v>2.1842634746084721E-2</v>
      </c>
      <c r="EM325" s="2">
        <f t="shared" si="98"/>
        <v>2.9550068765104354E-2</v>
      </c>
      <c r="EN325" s="2">
        <f t="shared" si="99"/>
        <v>4.7462113606310696E-2</v>
      </c>
      <c r="EO325">
        <v>10</v>
      </c>
      <c r="EP325">
        <v>11</v>
      </c>
      <c r="EQ325">
        <v>23</v>
      </c>
      <c r="ER325">
        <v>33</v>
      </c>
      <c r="ES325">
        <v>12</v>
      </c>
      <c r="ET325">
        <v>0</v>
      </c>
      <c r="EU325">
        <v>0</v>
      </c>
      <c r="EV325">
        <v>0</v>
      </c>
      <c r="EW325">
        <v>0</v>
      </c>
      <c r="EX325">
        <v>5</v>
      </c>
      <c r="EY325">
        <v>8</v>
      </c>
      <c r="EZ325">
        <v>1</v>
      </c>
      <c r="FA325">
        <v>6</v>
      </c>
      <c r="FB325">
        <v>73</v>
      </c>
      <c r="FC325">
        <v>1</v>
      </c>
      <c r="FD325">
        <v>93</v>
      </c>
      <c r="FE325">
        <v>1</v>
      </c>
      <c r="FF325">
        <v>93</v>
      </c>
      <c r="FG325">
        <v>0</v>
      </c>
      <c r="FH325">
        <v>0</v>
      </c>
      <c r="FI325">
        <v>73</v>
      </c>
      <c r="FJ325">
        <v>73</v>
      </c>
      <c r="FK325">
        <v>0</v>
      </c>
      <c r="FL325">
        <v>0</v>
      </c>
      <c r="FM325">
        <v>1</v>
      </c>
      <c r="FN325">
        <v>1</v>
      </c>
      <c r="FO325">
        <v>2</v>
      </c>
      <c r="FP325">
        <v>0</v>
      </c>
      <c r="FQ325">
        <v>49</v>
      </c>
      <c r="FR325">
        <v>49</v>
      </c>
      <c r="FS325">
        <v>2</v>
      </c>
      <c r="FT325">
        <v>0</v>
      </c>
      <c r="FU325">
        <v>2</v>
      </c>
      <c r="FV325">
        <v>1</v>
      </c>
      <c r="FW325" t="s">
        <v>530</v>
      </c>
      <c r="FX325">
        <v>30.340000152587891</v>
      </c>
      <c r="FY325">
        <v>30.45999908447266</v>
      </c>
      <c r="FZ325">
        <v>30.79999923706055</v>
      </c>
      <c r="GA325">
        <v>29.829999923706051</v>
      </c>
      <c r="GB325">
        <v>30.39999961853027</v>
      </c>
      <c r="GC325">
        <v>653</v>
      </c>
      <c r="GD325">
        <v>100</v>
      </c>
      <c r="GE325">
        <v>273</v>
      </c>
      <c r="GF325">
        <v>96</v>
      </c>
      <c r="GG325">
        <v>0</v>
      </c>
      <c r="GH325">
        <v>560</v>
      </c>
      <c r="GI325">
        <v>0</v>
      </c>
      <c r="GJ325">
        <v>223</v>
      </c>
      <c r="GK325">
        <v>100</v>
      </c>
      <c r="GL325">
        <v>78</v>
      </c>
      <c r="GM325">
        <v>96</v>
      </c>
      <c r="GN325">
        <v>76</v>
      </c>
      <c r="GO325">
        <v>3</v>
      </c>
      <c r="GP325">
        <v>2</v>
      </c>
      <c r="GQ325">
        <v>3</v>
      </c>
      <c r="GR325">
        <v>2</v>
      </c>
      <c r="GS325">
        <v>3</v>
      </c>
      <c r="GT325">
        <v>3</v>
      </c>
      <c r="GU325">
        <v>2</v>
      </c>
      <c r="GV325">
        <v>2</v>
      </c>
      <c r="GW325">
        <v>1.5</v>
      </c>
      <c r="GX325" t="s">
        <v>296</v>
      </c>
      <c r="GY325">
        <v>472676</v>
      </c>
      <c r="GZ325">
        <v>261025</v>
      </c>
      <c r="HA325">
        <v>1.151</v>
      </c>
      <c r="HB325">
        <v>2.161</v>
      </c>
      <c r="HC325">
        <v>1.3</v>
      </c>
      <c r="HD325">
        <v>4.07</v>
      </c>
      <c r="HE325">
        <v>0</v>
      </c>
      <c r="HF325" s="2">
        <f t="shared" si="100"/>
        <v>3.9395579609829978E-3</v>
      </c>
      <c r="HG325" s="2">
        <f t="shared" si="101"/>
        <v>1.1038966266556982E-2</v>
      </c>
      <c r="HH325" s="2">
        <f t="shared" si="102"/>
        <v>2.0682835840522329E-2</v>
      </c>
      <c r="HI325" s="2">
        <f t="shared" si="103"/>
        <v>1.8749990196604394E-2</v>
      </c>
      <c r="HJ325" s="3">
        <f t="shared" si="104"/>
        <v>30.796245986845509</v>
      </c>
      <c r="HK325" t="str">
        <f t="shared" si="105"/>
        <v>HEAR</v>
      </c>
    </row>
    <row r="326" spans="1:219" hidden="1" x14ac:dyDescent="0.3">
      <c r="A326">
        <v>317</v>
      </c>
      <c r="B326" t="s">
        <v>1092</v>
      </c>
      <c r="C326">
        <v>9</v>
      </c>
      <c r="D326">
        <v>0</v>
      </c>
      <c r="E326">
        <v>6</v>
      </c>
      <c r="F326">
        <v>0</v>
      </c>
      <c r="G326" t="s">
        <v>218</v>
      </c>
      <c r="H326" t="s">
        <v>218</v>
      </c>
      <c r="I326">
        <v>6</v>
      </c>
      <c r="J326">
        <v>0</v>
      </c>
      <c r="K326" t="s">
        <v>218</v>
      </c>
      <c r="L326" t="s">
        <v>218</v>
      </c>
      <c r="M326">
        <v>9</v>
      </c>
      <c r="N326">
        <v>30</v>
      </c>
      <c r="O326">
        <v>62</v>
      </c>
      <c r="P326">
        <v>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3</v>
      </c>
      <c r="W326">
        <v>0</v>
      </c>
      <c r="X326">
        <v>1</v>
      </c>
      <c r="Y326">
        <v>1</v>
      </c>
      <c r="Z326">
        <v>0</v>
      </c>
      <c r="AA326">
        <v>1</v>
      </c>
      <c r="AB326">
        <v>5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 t="s">
        <v>419</v>
      </c>
      <c r="AV326">
        <v>451.989990234375</v>
      </c>
      <c r="AW326">
        <v>451.6199951171875</v>
      </c>
      <c r="AX326">
        <v>456.95001220703131</v>
      </c>
      <c r="AY326">
        <v>448.19000244140631</v>
      </c>
      <c r="AZ326">
        <v>451.35000610351563</v>
      </c>
      <c r="BA326" s="2">
        <f t="shared" si="88"/>
        <v>-8.192620370839343E-4</v>
      </c>
      <c r="BB326" s="2">
        <f t="shared" si="89"/>
        <v>1.1664332963030821E-2</v>
      </c>
      <c r="BC326" s="2">
        <f t="shared" si="90"/>
        <v>7.594864516331179E-3</v>
      </c>
      <c r="BD326" s="2">
        <f t="shared" si="91"/>
        <v>7.0012265855261546E-3</v>
      </c>
      <c r="BE326">
        <v>54</v>
      </c>
      <c r="BF326">
        <v>26</v>
      </c>
      <c r="BG326">
        <v>5</v>
      </c>
      <c r="BH326">
        <v>0</v>
      </c>
      <c r="BI326">
        <v>0</v>
      </c>
      <c r="BJ326">
        <v>1</v>
      </c>
      <c r="BK326">
        <v>5</v>
      </c>
      <c r="BL326">
        <v>0</v>
      </c>
      <c r="BM326">
        <v>0</v>
      </c>
      <c r="BN326">
        <v>27</v>
      </c>
      <c r="BO326">
        <v>13</v>
      </c>
      <c r="BP326">
        <v>4</v>
      </c>
      <c r="BQ326">
        <v>0</v>
      </c>
      <c r="BR326">
        <v>5</v>
      </c>
      <c r="BS326">
        <v>1</v>
      </c>
      <c r="BT326">
        <v>17</v>
      </c>
      <c r="BU326">
        <v>0</v>
      </c>
      <c r="BV326">
        <v>0</v>
      </c>
      <c r="BW326">
        <v>31</v>
      </c>
      <c r="BX326">
        <v>5</v>
      </c>
      <c r="BY326">
        <v>0</v>
      </c>
      <c r="BZ326">
        <v>0</v>
      </c>
      <c r="CA326">
        <v>1</v>
      </c>
      <c r="CB326">
        <v>1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 t="s">
        <v>793</v>
      </c>
      <c r="CN326">
        <v>451.35000610351563</v>
      </c>
      <c r="CO326">
        <v>454.010009765625</v>
      </c>
      <c r="CP326">
        <v>456</v>
      </c>
      <c r="CQ326">
        <v>450.54000854492188</v>
      </c>
      <c r="CR326">
        <v>451.5</v>
      </c>
      <c r="CS326" s="2">
        <f t="shared" si="92"/>
        <v>5.8589097264233336E-3</v>
      </c>
      <c r="CT326" s="2">
        <f t="shared" si="93"/>
        <v>4.364013671875E-3</v>
      </c>
      <c r="CU326" s="2">
        <f t="shared" si="94"/>
        <v>7.643005982388873E-3</v>
      </c>
      <c r="CV326" s="2">
        <f t="shared" si="95"/>
        <v>2.1262269215461815E-3</v>
      </c>
      <c r="CW326">
        <v>23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50</v>
      </c>
      <c r="DG326">
        <v>16</v>
      </c>
      <c r="DH326">
        <v>6</v>
      </c>
      <c r="DI326">
        <v>19</v>
      </c>
      <c r="DJ326">
        <v>22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 t="s">
        <v>590</v>
      </c>
      <c r="EF326">
        <v>451.5</v>
      </c>
      <c r="EG326">
        <v>450.83999633789063</v>
      </c>
      <c r="EH326">
        <v>456.26998901367188</v>
      </c>
      <c r="EI326">
        <v>445.16000366210938</v>
      </c>
      <c r="EJ326">
        <v>454.8800048828125</v>
      </c>
      <c r="EK326" s="2">
        <f t="shared" si="96"/>
        <v>-1.4639421246351869E-3</v>
      </c>
      <c r="EL326" s="2">
        <f t="shared" si="97"/>
        <v>1.1900832416174012E-2</v>
      </c>
      <c r="EM326" s="2">
        <f t="shared" si="98"/>
        <v>1.2598688496848198E-2</v>
      </c>
      <c r="EN326" s="2">
        <f t="shared" si="99"/>
        <v>2.1368275405306503E-2</v>
      </c>
      <c r="EO326">
        <v>14</v>
      </c>
      <c r="EP326">
        <v>89</v>
      </c>
      <c r="EQ326">
        <v>24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2</v>
      </c>
      <c r="EY326">
        <v>7</v>
      </c>
      <c r="EZ326">
        <v>5</v>
      </c>
      <c r="FA326">
        <v>4</v>
      </c>
      <c r="FB326">
        <v>14</v>
      </c>
      <c r="FC326">
        <v>1</v>
      </c>
      <c r="FD326">
        <v>32</v>
      </c>
      <c r="FE326">
        <v>0</v>
      </c>
      <c r="FF326">
        <v>0</v>
      </c>
      <c r="FG326">
        <v>0</v>
      </c>
      <c r="FH326">
        <v>0</v>
      </c>
      <c r="FI326">
        <v>14</v>
      </c>
      <c r="FJ326">
        <v>14</v>
      </c>
      <c r="FK326">
        <v>0</v>
      </c>
      <c r="FL326">
        <v>0</v>
      </c>
      <c r="FM326">
        <v>1</v>
      </c>
      <c r="FN326">
        <v>1</v>
      </c>
      <c r="FO326">
        <v>1</v>
      </c>
      <c r="FP326">
        <v>0</v>
      </c>
      <c r="FQ326">
        <v>2</v>
      </c>
      <c r="FR326">
        <v>2</v>
      </c>
      <c r="FS326">
        <v>1</v>
      </c>
      <c r="FT326">
        <v>0</v>
      </c>
      <c r="FU326">
        <v>1</v>
      </c>
      <c r="FV326">
        <v>1</v>
      </c>
      <c r="FW326" t="s">
        <v>782</v>
      </c>
      <c r="FX326">
        <v>454.8800048828125</v>
      </c>
      <c r="FY326">
        <v>456.47000122070313</v>
      </c>
      <c r="FZ326">
        <v>456.79998779296881</v>
      </c>
      <c r="GA326">
        <v>445.73001098632813</v>
      </c>
      <c r="GB326">
        <v>447.1400146484375</v>
      </c>
      <c r="GC326">
        <v>339</v>
      </c>
      <c r="GD326">
        <v>199</v>
      </c>
      <c r="GE326">
        <v>150</v>
      </c>
      <c r="GF326">
        <v>145</v>
      </c>
      <c r="GG326">
        <v>0</v>
      </c>
      <c r="GH326">
        <v>3</v>
      </c>
      <c r="GI326">
        <v>0</v>
      </c>
      <c r="GJ326">
        <v>0</v>
      </c>
      <c r="GK326">
        <v>0</v>
      </c>
      <c r="GL326">
        <v>41</v>
      </c>
      <c r="GM326">
        <v>0</v>
      </c>
      <c r="GN326">
        <v>36</v>
      </c>
      <c r="GO326">
        <v>1</v>
      </c>
      <c r="GP326">
        <v>1</v>
      </c>
      <c r="GQ326">
        <v>1</v>
      </c>
      <c r="GR326">
        <v>1</v>
      </c>
      <c r="GS326">
        <v>1</v>
      </c>
      <c r="GT326">
        <v>1</v>
      </c>
      <c r="GU326">
        <v>1</v>
      </c>
      <c r="GV326">
        <v>1</v>
      </c>
      <c r="GW326">
        <v>2.1</v>
      </c>
      <c r="GX326" t="s">
        <v>218</v>
      </c>
      <c r="GY326">
        <v>260559</v>
      </c>
      <c r="GZ326">
        <v>214775</v>
      </c>
      <c r="HA326">
        <v>1.913</v>
      </c>
      <c r="HB326">
        <v>1.9730000000000001</v>
      </c>
      <c r="HC326">
        <v>7.32</v>
      </c>
      <c r="HD326">
        <v>4.07</v>
      </c>
      <c r="HE326">
        <v>0</v>
      </c>
      <c r="HF326" s="2">
        <f t="shared" si="100"/>
        <v>3.4832438794194509E-3</v>
      </c>
      <c r="HG326" s="2">
        <f t="shared" si="101"/>
        <v>7.2238743669850169E-4</v>
      </c>
      <c r="HH326" s="2">
        <f t="shared" si="102"/>
        <v>2.3528359378828578E-2</v>
      </c>
      <c r="HI326" s="2">
        <f t="shared" si="103"/>
        <v>3.1533828687150267E-3</v>
      </c>
      <c r="HJ326" s="3">
        <f t="shared" si="104"/>
        <v>456.7997494148147</v>
      </c>
      <c r="HK326" t="str">
        <f t="shared" si="105"/>
        <v>TYL</v>
      </c>
    </row>
    <row r="327" spans="1:219" hidden="1" x14ac:dyDescent="0.3">
      <c r="A327">
        <v>318</v>
      </c>
      <c r="B327" t="s">
        <v>1093</v>
      </c>
      <c r="C327">
        <v>10</v>
      </c>
      <c r="D327">
        <v>0</v>
      </c>
      <c r="E327">
        <v>6</v>
      </c>
      <c r="F327">
        <v>0</v>
      </c>
      <c r="G327" t="s">
        <v>218</v>
      </c>
      <c r="H327" t="s">
        <v>218</v>
      </c>
      <c r="I327">
        <v>6</v>
      </c>
      <c r="J327">
        <v>0</v>
      </c>
      <c r="K327" t="s">
        <v>218</v>
      </c>
      <c r="L327" t="s">
        <v>218</v>
      </c>
      <c r="M327">
        <v>28</v>
      </c>
      <c r="N327">
        <v>118</v>
      </c>
      <c r="O327">
        <v>43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1</v>
      </c>
      <c r="X327">
        <v>0</v>
      </c>
      <c r="Y327">
        <v>1</v>
      </c>
      <c r="Z327">
        <v>3</v>
      </c>
      <c r="AA327">
        <v>1</v>
      </c>
      <c r="AB327">
        <v>7</v>
      </c>
      <c r="AC327">
        <v>0</v>
      </c>
      <c r="AD327">
        <v>0</v>
      </c>
      <c r="AE327">
        <v>0</v>
      </c>
      <c r="AF327">
        <v>0</v>
      </c>
      <c r="AG327">
        <v>3</v>
      </c>
      <c r="AH327">
        <v>3</v>
      </c>
      <c r="AI327">
        <v>0</v>
      </c>
      <c r="AJ327">
        <v>0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 t="s">
        <v>999</v>
      </c>
      <c r="AV327">
        <v>46.409999847412109</v>
      </c>
      <c r="AW327">
        <v>46.509998321533203</v>
      </c>
      <c r="AX327">
        <v>46.790000915527337</v>
      </c>
      <c r="AY327">
        <v>46.139999389648438</v>
      </c>
      <c r="AZ327">
        <v>46.150001525878913</v>
      </c>
      <c r="BA327" s="2">
        <f t="shared" si="88"/>
        <v>2.1500425226804731E-3</v>
      </c>
      <c r="BB327" s="2">
        <f t="shared" si="89"/>
        <v>5.9842399768198495E-3</v>
      </c>
      <c r="BC327" s="2">
        <f t="shared" si="90"/>
        <v>7.9552557565555349E-3</v>
      </c>
      <c r="BD327" s="2">
        <f t="shared" si="91"/>
        <v>2.1673100541219625E-4</v>
      </c>
      <c r="BE327">
        <v>86</v>
      </c>
      <c r="BF327">
        <v>12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36</v>
      </c>
      <c r="BO327">
        <v>8</v>
      </c>
      <c r="BP327">
        <v>10</v>
      </c>
      <c r="BQ327">
        <v>17</v>
      </c>
      <c r="BR327">
        <v>38</v>
      </c>
      <c r="BS327">
        <v>0</v>
      </c>
      <c r="BT327">
        <v>0</v>
      </c>
      <c r="BU327">
        <v>0</v>
      </c>
      <c r="BV327">
        <v>0</v>
      </c>
      <c r="BW327">
        <v>12</v>
      </c>
      <c r="BX327">
        <v>0</v>
      </c>
      <c r="BY327">
        <v>3</v>
      </c>
      <c r="BZ327">
        <v>0</v>
      </c>
      <c r="CA327">
        <v>1</v>
      </c>
      <c r="CB327">
        <v>0</v>
      </c>
      <c r="CC327">
        <v>1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 t="s">
        <v>496</v>
      </c>
      <c r="CN327">
        <v>46.150001525878913</v>
      </c>
      <c r="CO327">
        <v>46.119998931884773</v>
      </c>
      <c r="CP327">
        <v>46.970001220703118</v>
      </c>
      <c r="CQ327">
        <v>46.029998779296882</v>
      </c>
      <c r="CR327">
        <v>46.779998779296882</v>
      </c>
      <c r="CS327" s="2">
        <f t="shared" si="92"/>
        <v>-6.5053327599717825E-4</v>
      </c>
      <c r="CT327" s="2">
        <f t="shared" si="93"/>
        <v>1.8096705699971016E-2</v>
      </c>
      <c r="CU327" s="2">
        <f t="shared" si="94"/>
        <v>1.9514344031276165E-3</v>
      </c>
      <c r="CV327" s="2">
        <f t="shared" si="95"/>
        <v>1.6032492936530862E-2</v>
      </c>
      <c r="CW327">
        <v>11</v>
      </c>
      <c r="CX327">
        <v>33</v>
      </c>
      <c r="CY327">
        <v>81</v>
      </c>
      <c r="CZ327">
        <v>70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2</v>
      </c>
      <c r="DG327">
        <v>0</v>
      </c>
      <c r="DH327">
        <v>0</v>
      </c>
      <c r="DI327">
        <v>0</v>
      </c>
      <c r="DJ327">
        <v>0</v>
      </c>
      <c r="DK327">
        <v>1</v>
      </c>
      <c r="DL327">
        <v>2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 t="s">
        <v>785</v>
      </c>
      <c r="EF327">
        <v>46.779998779296882</v>
      </c>
      <c r="EG327">
        <v>46.979999542236328</v>
      </c>
      <c r="EH327">
        <v>47.150001525878913</v>
      </c>
      <c r="EI327">
        <v>46.599998474121087</v>
      </c>
      <c r="EJ327">
        <v>46.810001373291023</v>
      </c>
      <c r="EK327" s="2">
        <f t="shared" si="96"/>
        <v>4.2571469750577462E-3</v>
      </c>
      <c r="EL327" s="2">
        <f t="shared" si="97"/>
        <v>3.6055562702215216E-3</v>
      </c>
      <c r="EM327" s="2">
        <f t="shared" si="98"/>
        <v>8.0885711327777221E-3</v>
      </c>
      <c r="EN327" s="2">
        <f t="shared" si="99"/>
        <v>4.486282696196664E-3</v>
      </c>
      <c r="EO327">
        <v>89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46</v>
      </c>
      <c r="EY327">
        <v>47</v>
      </c>
      <c r="EZ327">
        <v>7</v>
      </c>
      <c r="FA327">
        <v>5</v>
      </c>
      <c r="FB327">
        <v>13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 t="s">
        <v>737</v>
      </c>
      <c r="FX327">
        <v>46.810001373291023</v>
      </c>
      <c r="FY327">
        <v>46.900001525878913</v>
      </c>
      <c r="FZ327">
        <v>47.279998779296882</v>
      </c>
      <c r="GA327">
        <v>46.380001068115227</v>
      </c>
      <c r="GB327">
        <v>46.799999237060547</v>
      </c>
      <c r="GC327">
        <v>571</v>
      </c>
      <c r="GD327">
        <v>236</v>
      </c>
      <c r="GE327">
        <v>284</v>
      </c>
      <c r="GF327">
        <v>120</v>
      </c>
      <c r="GG327">
        <v>0</v>
      </c>
      <c r="GH327">
        <v>70</v>
      </c>
      <c r="GI327">
        <v>0</v>
      </c>
      <c r="GJ327">
        <v>70</v>
      </c>
      <c r="GK327">
        <v>0</v>
      </c>
      <c r="GL327">
        <v>54</v>
      </c>
      <c r="GM327">
        <v>0</v>
      </c>
      <c r="GN327">
        <v>13</v>
      </c>
      <c r="GO327">
        <v>2</v>
      </c>
      <c r="GP327">
        <v>0</v>
      </c>
      <c r="GQ327">
        <v>1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2.4</v>
      </c>
      <c r="GX327" t="s">
        <v>218</v>
      </c>
      <c r="GY327">
        <v>1823044</v>
      </c>
      <c r="GZ327">
        <v>2742475</v>
      </c>
      <c r="HA327">
        <v>3.0000000000000001E-3</v>
      </c>
      <c r="HB327">
        <v>0.36299999999999999</v>
      </c>
      <c r="HC327">
        <v>65.8</v>
      </c>
      <c r="HD327">
        <v>5.83</v>
      </c>
      <c r="HE327">
        <v>7.1124999999999998</v>
      </c>
      <c r="HF327" s="2">
        <f t="shared" si="100"/>
        <v>1.9189797368818207E-3</v>
      </c>
      <c r="HG327" s="2">
        <f t="shared" si="101"/>
        <v>8.0371671579729798E-3</v>
      </c>
      <c r="HH327" s="2">
        <f t="shared" si="102"/>
        <v>1.1087429442337093E-2</v>
      </c>
      <c r="HI327" s="2">
        <f t="shared" si="103"/>
        <v>8.9743199955594211E-3</v>
      </c>
      <c r="HJ327" s="3">
        <f t="shared" si="104"/>
        <v>47.276944677851588</v>
      </c>
      <c r="HK327" t="str">
        <f t="shared" si="105"/>
        <v>UDR</v>
      </c>
    </row>
    <row r="328" spans="1:219" hidden="1" x14ac:dyDescent="0.3">
      <c r="A328">
        <v>319</v>
      </c>
      <c r="B328" t="s">
        <v>1094</v>
      </c>
      <c r="C328">
        <v>9</v>
      </c>
      <c r="D328">
        <v>1</v>
      </c>
      <c r="E328">
        <v>6</v>
      </c>
      <c r="F328">
        <v>0</v>
      </c>
      <c r="G328" t="s">
        <v>218</v>
      </c>
      <c r="H328" t="s">
        <v>218</v>
      </c>
      <c r="I328">
        <v>6</v>
      </c>
      <c r="J328">
        <v>0</v>
      </c>
      <c r="K328" t="s">
        <v>218</v>
      </c>
      <c r="L328" t="s">
        <v>218</v>
      </c>
      <c r="M328">
        <v>7</v>
      </c>
      <c r="N328">
        <v>11</v>
      </c>
      <c r="O328">
        <v>8</v>
      </c>
      <c r="P328">
        <v>136</v>
      </c>
      <c r="Q328">
        <v>24</v>
      </c>
      <c r="R328">
        <v>0</v>
      </c>
      <c r="S328">
        <v>0</v>
      </c>
      <c r="T328">
        <v>0</v>
      </c>
      <c r="U328">
        <v>0</v>
      </c>
      <c r="V328">
        <v>5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5</v>
      </c>
      <c r="AC328">
        <v>1</v>
      </c>
      <c r="AD328">
        <v>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 t="s">
        <v>278</v>
      </c>
      <c r="AV328">
        <v>322.6300048828125</v>
      </c>
      <c r="AW328">
        <v>324.75</v>
      </c>
      <c r="AX328">
        <v>328.32998657226563</v>
      </c>
      <c r="AY328">
        <v>320.8900146484375</v>
      </c>
      <c r="AZ328">
        <v>323.80999755859369</v>
      </c>
      <c r="BA328" s="2">
        <f t="shared" si="88"/>
        <v>6.5280835017320626E-3</v>
      </c>
      <c r="BB328" s="2">
        <f t="shared" si="89"/>
        <v>1.0903623545446939E-2</v>
      </c>
      <c r="BC328" s="2">
        <f t="shared" si="90"/>
        <v>1.1886021097959998E-2</v>
      </c>
      <c r="BD328" s="2">
        <f t="shared" si="91"/>
        <v>9.0175810882053842E-3</v>
      </c>
      <c r="BE328">
        <v>43</v>
      </c>
      <c r="BF328">
        <v>59</v>
      </c>
      <c r="BG328">
        <v>5</v>
      </c>
      <c r="BH328">
        <v>0</v>
      </c>
      <c r="BI328">
        <v>0</v>
      </c>
      <c r="BJ328">
        <v>1</v>
      </c>
      <c r="BK328">
        <v>5</v>
      </c>
      <c r="BL328">
        <v>0</v>
      </c>
      <c r="BM328">
        <v>0</v>
      </c>
      <c r="BN328">
        <v>25</v>
      </c>
      <c r="BO328">
        <v>14</v>
      </c>
      <c r="BP328">
        <v>11</v>
      </c>
      <c r="BQ328">
        <v>5</v>
      </c>
      <c r="BR328">
        <v>34</v>
      </c>
      <c r="BS328">
        <v>1</v>
      </c>
      <c r="BT328">
        <v>20</v>
      </c>
      <c r="BU328">
        <v>0</v>
      </c>
      <c r="BV328">
        <v>0</v>
      </c>
      <c r="BW328">
        <v>64</v>
      </c>
      <c r="BX328">
        <v>6</v>
      </c>
      <c r="BY328">
        <v>4</v>
      </c>
      <c r="BZ328">
        <v>4</v>
      </c>
      <c r="CA328">
        <v>2</v>
      </c>
      <c r="CB328">
        <v>1</v>
      </c>
      <c r="CC328">
        <v>1</v>
      </c>
      <c r="CD328">
        <v>1</v>
      </c>
      <c r="CE328">
        <v>108</v>
      </c>
      <c r="CF328">
        <v>65</v>
      </c>
      <c r="CG328">
        <v>0</v>
      </c>
      <c r="CH328">
        <v>0</v>
      </c>
      <c r="CI328">
        <v>1</v>
      </c>
      <c r="CJ328">
        <v>1</v>
      </c>
      <c r="CK328">
        <v>1</v>
      </c>
      <c r="CL328">
        <v>0</v>
      </c>
      <c r="CM328" t="s">
        <v>237</v>
      </c>
      <c r="CN328">
        <v>323.80999755859369</v>
      </c>
      <c r="CO328">
        <v>324.3699951171875</v>
      </c>
      <c r="CP328">
        <v>329.79000854492188</v>
      </c>
      <c r="CQ328">
        <v>323.3900146484375</v>
      </c>
      <c r="CR328">
        <v>328.44000244140619</v>
      </c>
      <c r="CS328" s="2">
        <f t="shared" si="92"/>
        <v>1.7264160280654473E-3</v>
      </c>
      <c r="CT328" s="2">
        <f t="shared" si="93"/>
        <v>1.643474116043786E-2</v>
      </c>
      <c r="CU328" s="2">
        <f t="shared" si="94"/>
        <v>3.0211810078054624E-3</v>
      </c>
      <c r="CV328" s="2">
        <f t="shared" si="95"/>
        <v>1.5375678222598999E-2</v>
      </c>
      <c r="CW328">
        <v>23</v>
      </c>
      <c r="CX328">
        <v>14</v>
      </c>
      <c r="CY328">
        <v>111</v>
      </c>
      <c r="CZ328">
        <v>32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7</v>
      </c>
      <c r="DG328">
        <v>0</v>
      </c>
      <c r="DH328">
        <v>1</v>
      </c>
      <c r="DI328">
        <v>0</v>
      </c>
      <c r="DJ328">
        <v>0</v>
      </c>
      <c r="DK328">
        <v>1</v>
      </c>
      <c r="DL328">
        <v>8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 t="s">
        <v>525</v>
      </c>
      <c r="EF328">
        <v>328.44000244140619</v>
      </c>
      <c r="EG328">
        <v>331.08999633789063</v>
      </c>
      <c r="EH328">
        <v>333.89999389648438</v>
      </c>
      <c r="EI328">
        <v>325.3699951171875</v>
      </c>
      <c r="EJ328">
        <v>328.29000854492188</v>
      </c>
      <c r="EK328" s="2">
        <f t="shared" si="96"/>
        <v>8.0038476722202878E-3</v>
      </c>
      <c r="EL328" s="2">
        <f t="shared" si="97"/>
        <v>8.4156861633992719E-3</v>
      </c>
      <c r="EM328" s="2">
        <f t="shared" si="98"/>
        <v>1.7276273170348633E-2</v>
      </c>
      <c r="EN328" s="2">
        <f t="shared" si="99"/>
        <v>8.8946155890541334E-3</v>
      </c>
      <c r="EO328">
        <v>9</v>
      </c>
      <c r="EP328">
        <v>3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8</v>
      </c>
      <c r="EY328">
        <v>3</v>
      </c>
      <c r="EZ328">
        <v>4</v>
      </c>
      <c r="FA328">
        <v>1</v>
      </c>
      <c r="FB328">
        <v>161</v>
      </c>
      <c r="FC328">
        <v>0</v>
      </c>
      <c r="FD328">
        <v>0</v>
      </c>
      <c r="FE328">
        <v>0</v>
      </c>
      <c r="FF328">
        <v>0</v>
      </c>
      <c r="FG328">
        <v>3</v>
      </c>
      <c r="FH328">
        <v>0</v>
      </c>
      <c r="FI328">
        <v>0</v>
      </c>
      <c r="FJ328">
        <v>0</v>
      </c>
      <c r="FK328">
        <v>1</v>
      </c>
      <c r="FL328">
        <v>0</v>
      </c>
      <c r="FM328">
        <v>0</v>
      </c>
      <c r="FN328">
        <v>0</v>
      </c>
      <c r="FO328">
        <v>12</v>
      </c>
      <c r="FP328">
        <v>3</v>
      </c>
      <c r="FQ328">
        <v>0</v>
      </c>
      <c r="FR328">
        <v>0</v>
      </c>
      <c r="FS328">
        <v>1</v>
      </c>
      <c r="FT328">
        <v>1</v>
      </c>
      <c r="FU328">
        <v>0</v>
      </c>
      <c r="FV328">
        <v>0</v>
      </c>
      <c r="FW328" t="s">
        <v>542</v>
      </c>
      <c r="FX328">
        <v>328.29000854492188</v>
      </c>
      <c r="FY328">
        <v>329.95999145507813</v>
      </c>
      <c r="FZ328">
        <v>331.6099853515625</v>
      </c>
      <c r="GA328">
        <v>328.010009765625</v>
      </c>
      <c r="GB328">
        <v>329.14999389648438</v>
      </c>
      <c r="GC328">
        <v>485</v>
      </c>
      <c r="GD328">
        <v>279</v>
      </c>
      <c r="GE328">
        <v>192</v>
      </c>
      <c r="GF328">
        <v>185</v>
      </c>
      <c r="GG328">
        <v>0</v>
      </c>
      <c r="GH328">
        <v>192</v>
      </c>
      <c r="GI328">
        <v>0</v>
      </c>
      <c r="GJ328">
        <v>32</v>
      </c>
      <c r="GK328">
        <v>5</v>
      </c>
      <c r="GL328">
        <v>195</v>
      </c>
      <c r="GM328">
        <v>0</v>
      </c>
      <c r="GN328">
        <v>161</v>
      </c>
      <c r="GO328">
        <v>1</v>
      </c>
      <c r="GP328">
        <v>0</v>
      </c>
      <c r="GQ328">
        <v>1</v>
      </c>
      <c r="GR328">
        <v>0</v>
      </c>
      <c r="GS328">
        <v>1</v>
      </c>
      <c r="GT328">
        <v>0</v>
      </c>
      <c r="GU328">
        <v>0</v>
      </c>
      <c r="GV328">
        <v>0</v>
      </c>
      <c r="GW328">
        <v>2.2999999999999998</v>
      </c>
      <c r="GX328" t="s">
        <v>218</v>
      </c>
      <c r="GY328">
        <v>544024</v>
      </c>
      <c r="GZ328">
        <v>850050</v>
      </c>
      <c r="HA328">
        <v>0.92200000000000004</v>
      </c>
      <c r="HB328">
        <v>1.8720000000000001</v>
      </c>
      <c r="HC328">
        <v>0.79</v>
      </c>
      <c r="HD328">
        <v>2.64</v>
      </c>
      <c r="HE328">
        <v>0</v>
      </c>
      <c r="HF328" s="2">
        <f t="shared" si="100"/>
        <v>5.0611678791475656E-3</v>
      </c>
      <c r="HG328" s="2">
        <f t="shared" si="101"/>
        <v>4.9757063097334298E-3</v>
      </c>
      <c r="HH328" s="2">
        <f t="shared" si="102"/>
        <v>5.9097519091753092E-3</v>
      </c>
      <c r="HI328" s="2">
        <f t="shared" si="103"/>
        <v>3.4634183563676535E-3</v>
      </c>
      <c r="HJ328" s="3">
        <f t="shared" si="104"/>
        <v>331.60177546652073</v>
      </c>
      <c r="HK328" t="str">
        <f t="shared" si="105"/>
        <v>ULTA</v>
      </c>
    </row>
    <row r="329" spans="1:219" hidden="1" x14ac:dyDescent="0.3">
      <c r="A329">
        <v>320</v>
      </c>
      <c r="B329" t="s">
        <v>1095</v>
      </c>
      <c r="C329">
        <v>9</v>
      </c>
      <c r="D329">
        <v>0</v>
      </c>
      <c r="E329">
        <v>6</v>
      </c>
      <c r="F329">
        <v>0</v>
      </c>
      <c r="G329" t="s">
        <v>218</v>
      </c>
      <c r="H329" t="s">
        <v>218</v>
      </c>
      <c r="I329">
        <v>6</v>
      </c>
      <c r="J329">
        <v>0</v>
      </c>
      <c r="K329" t="s">
        <v>218</v>
      </c>
      <c r="L329" t="s">
        <v>218</v>
      </c>
      <c r="M329">
        <v>6</v>
      </c>
      <c r="N329">
        <v>12</v>
      </c>
      <c r="O329">
        <v>65</v>
      </c>
      <c r="P329">
        <v>11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v>1</v>
      </c>
      <c r="AB329">
        <v>2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0</v>
      </c>
      <c r="AJ329">
        <v>0</v>
      </c>
      <c r="AK329">
        <v>1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 t="s">
        <v>607</v>
      </c>
      <c r="AV329">
        <v>92.220001220703125</v>
      </c>
      <c r="AW329">
        <v>92.599998474121094</v>
      </c>
      <c r="AX329">
        <v>92.599998474121094</v>
      </c>
      <c r="AY329">
        <v>90.720001220703125</v>
      </c>
      <c r="AZ329">
        <v>90.860000610351563</v>
      </c>
      <c r="BA329" s="2">
        <f t="shared" si="88"/>
        <v>4.1036421131709355E-3</v>
      </c>
      <c r="BB329" s="2">
        <f t="shared" si="89"/>
        <v>0</v>
      </c>
      <c r="BC329" s="2">
        <f t="shared" si="90"/>
        <v>2.0302346483767719E-2</v>
      </c>
      <c r="BD329" s="2">
        <f t="shared" si="91"/>
        <v>1.540825321461492E-3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0</v>
      </c>
      <c r="BP329">
        <v>1</v>
      </c>
      <c r="BQ329">
        <v>2</v>
      </c>
      <c r="BR329">
        <v>118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0</v>
      </c>
      <c r="CM329" t="s">
        <v>1096</v>
      </c>
      <c r="CN329">
        <v>90.860000610351563</v>
      </c>
      <c r="CO329">
        <v>90.919998168945327</v>
      </c>
      <c r="CP329">
        <v>95.269996643066406</v>
      </c>
      <c r="CQ329">
        <v>90.919998168945327</v>
      </c>
      <c r="CR329">
        <v>94.589996337890625</v>
      </c>
      <c r="CS329" s="2">
        <f t="shared" si="92"/>
        <v>6.5989397054622145E-4</v>
      </c>
      <c r="CT329" s="2">
        <f t="shared" si="93"/>
        <v>4.5659689591661889E-2</v>
      </c>
      <c r="CU329" s="2">
        <f t="shared" si="94"/>
        <v>0</v>
      </c>
      <c r="CV329" s="2">
        <f t="shared" si="95"/>
        <v>3.8799009525652961E-2</v>
      </c>
      <c r="CW329">
        <v>0</v>
      </c>
      <c r="CX329">
        <v>2</v>
      </c>
      <c r="CY329">
        <v>6</v>
      </c>
      <c r="CZ329">
        <v>2</v>
      </c>
      <c r="DA329">
        <v>109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 t="s">
        <v>1097</v>
      </c>
      <c r="EF329">
        <v>94.589996337890625</v>
      </c>
      <c r="EG329">
        <v>95.180000305175781</v>
      </c>
      <c r="EH329">
        <v>96.5</v>
      </c>
      <c r="EI329">
        <v>95</v>
      </c>
      <c r="EJ329">
        <v>95.330001831054673</v>
      </c>
      <c r="EK329" s="2">
        <f t="shared" si="96"/>
        <v>6.1988229186112909E-3</v>
      </c>
      <c r="EL329" s="2">
        <f t="shared" si="97"/>
        <v>1.3678753314240621E-2</v>
      </c>
      <c r="EM329" s="2">
        <f t="shared" si="98"/>
        <v>1.8911568039361448E-3</v>
      </c>
      <c r="EN329" s="2">
        <f t="shared" si="99"/>
        <v>3.4616786396323151E-3</v>
      </c>
      <c r="EO329">
        <v>58</v>
      </c>
      <c r="EP329">
        <v>45</v>
      </c>
      <c r="EQ329">
        <v>4</v>
      </c>
      <c r="ER329">
        <v>0</v>
      </c>
      <c r="ES329">
        <v>0</v>
      </c>
      <c r="ET329">
        <v>1</v>
      </c>
      <c r="EU329">
        <v>4</v>
      </c>
      <c r="EV329">
        <v>0</v>
      </c>
      <c r="EW329">
        <v>0</v>
      </c>
      <c r="EX329">
        <v>1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 t="s">
        <v>275</v>
      </c>
      <c r="FX329">
        <v>95.330001831054673</v>
      </c>
      <c r="FY329">
        <v>93.010002136230469</v>
      </c>
      <c r="FZ329">
        <v>97.870002746582031</v>
      </c>
      <c r="GA329">
        <v>91.980003356933594</v>
      </c>
      <c r="GB329">
        <v>97.019996643066406</v>
      </c>
      <c r="GC329">
        <v>320</v>
      </c>
      <c r="GD329">
        <v>125</v>
      </c>
      <c r="GE329">
        <v>226</v>
      </c>
      <c r="GF329">
        <v>1</v>
      </c>
      <c r="GG329">
        <v>0</v>
      </c>
      <c r="GH329">
        <v>122</v>
      </c>
      <c r="GI329">
        <v>0</v>
      </c>
      <c r="GJ329">
        <v>111</v>
      </c>
      <c r="GK329">
        <v>0</v>
      </c>
      <c r="GL329">
        <v>119</v>
      </c>
      <c r="GM329">
        <v>0</v>
      </c>
      <c r="GN329">
        <v>0</v>
      </c>
      <c r="GO329">
        <v>1</v>
      </c>
      <c r="GP329">
        <v>0</v>
      </c>
      <c r="GQ329">
        <v>1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2.2999999999999998</v>
      </c>
      <c r="GX329" t="s">
        <v>218</v>
      </c>
      <c r="GY329">
        <v>113401</v>
      </c>
      <c r="GZ329">
        <v>194475</v>
      </c>
      <c r="HC329">
        <v>-2.84</v>
      </c>
      <c r="HD329">
        <v>4.87</v>
      </c>
      <c r="HE329">
        <v>0.21079998999999999</v>
      </c>
      <c r="HF329" s="2">
        <f t="shared" si="100"/>
        <v>-2.4943550602505526E-2</v>
      </c>
      <c r="HG329" s="2">
        <f t="shared" si="101"/>
        <v>4.9657714048866652E-2</v>
      </c>
      <c r="HH329" s="2">
        <f t="shared" si="102"/>
        <v>1.1074064677347839E-2</v>
      </c>
      <c r="HI329" s="2">
        <f t="shared" si="103"/>
        <v>5.1947984544617021E-2</v>
      </c>
      <c r="HJ329" s="3">
        <f t="shared" si="104"/>
        <v>97.628666225995872</v>
      </c>
      <c r="HK329" t="str">
        <f t="shared" si="105"/>
        <v>UMBF</v>
      </c>
    </row>
    <row r="330" spans="1:219" hidden="1" x14ac:dyDescent="0.3">
      <c r="A330">
        <v>321</v>
      </c>
      <c r="B330" t="s">
        <v>1098</v>
      </c>
      <c r="C330">
        <v>9</v>
      </c>
      <c r="D330">
        <v>0</v>
      </c>
      <c r="E330">
        <v>6</v>
      </c>
      <c r="F330">
        <v>0</v>
      </c>
      <c r="G330" t="s">
        <v>218</v>
      </c>
      <c r="H330" t="s">
        <v>218</v>
      </c>
      <c r="I330">
        <v>6</v>
      </c>
      <c r="J330">
        <v>0</v>
      </c>
      <c r="K330" t="s">
        <v>218</v>
      </c>
      <c r="L330" t="s">
        <v>218</v>
      </c>
      <c r="M330">
        <v>1</v>
      </c>
      <c r="N330">
        <v>1</v>
      </c>
      <c r="O330">
        <v>0</v>
      </c>
      <c r="P330">
        <v>4</v>
      </c>
      <c r="Q330">
        <v>189</v>
      </c>
      <c r="R330">
        <v>0</v>
      </c>
      <c r="S330">
        <v>0</v>
      </c>
      <c r="T330">
        <v>0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2</v>
      </c>
      <c r="AC330">
        <v>1</v>
      </c>
      <c r="AD330">
        <v>2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 t="s">
        <v>1099</v>
      </c>
      <c r="AV330">
        <v>22.370000839233398</v>
      </c>
      <c r="AW330">
        <v>22.399999618530281</v>
      </c>
      <c r="AX330">
        <v>23.110000610351559</v>
      </c>
      <c r="AY330">
        <v>22.309999465942379</v>
      </c>
      <c r="AZ330">
        <v>22.680000305175781</v>
      </c>
      <c r="BA330" s="2">
        <f t="shared" ref="BA330:BA362" si="106">100%-(AV330/AW330)</f>
        <v>1.3392312414177709E-3</v>
      </c>
      <c r="BB330" s="2">
        <f t="shared" ref="BB330:BB362" si="107">100%-(AW330/AX330)</f>
        <v>3.0722673001715606E-2</v>
      </c>
      <c r="BC330" s="2">
        <f t="shared" ref="BC330:BC362" si="108">100%-(AY330/AW330)</f>
        <v>4.0178640232408913E-3</v>
      </c>
      <c r="BD330" s="2">
        <f t="shared" ref="BD330:BD362" si="109">100%-(AY330/AZ330)</f>
        <v>1.6313969764319869E-2</v>
      </c>
      <c r="BE330">
        <v>10</v>
      </c>
      <c r="BF330">
        <v>9</v>
      </c>
      <c r="BG330">
        <v>66</v>
      </c>
      <c r="BH330">
        <v>45</v>
      </c>
      <c r="BI330">
        <v>64</v>
      </c>
      <c r="BJ330">
        <v>0</v>
      </c>
      <c r="BK330">
        <v>0</v>
      </c>
      <c r="BL330">
        <v>0</v>
      </c>
      <c r="BM330">
        <v>0</v>
      </c>
      <c r="BN330">
        <v>5</v>
      </c>
      <c r="BO330">
        <v>1</v>
      </c>
      <c r="BP330">
        <v>3</v>
      </c>
      <c r="BQ330">
        <v>1</v>
      </c>
      <c r="BR330">
        <v>0</v>
      </c>
      <c r="BS330">
        <v>1</v>
      </c>
      <c r="BT330">
        <v>10</v>
      </c>
      <c r="BU330">
        <v>1</v>
      </c>
      <c r="BV330">
        <v>10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 t="s">
        <v>340</v>
      </c>
      <c r="CN330">
        <v>22.680000305175781</v>
      </c>
      <c r="CO330">
        <v>22.920000076293949</v>
      </c>
      <c r="CP330">
        <v>23.280000686645511</v>
      </c>
      <c r="CQ330">
        <v>22.870000839233398</v>
      </c>
      <c r="CR330">
        <v>23.030000686645511</v>
      </c>
      <c r="CS330" s="2">
        <f t="shared" ref="CS330:CS362" si="110">100%-(CN330/CO330)</f>
        <v>1.0471194167507858E-2</v>
      </c>
      <c r="CT330" s="2">
        <f t="shared" ref="CT330:CT362" si="111">100%-(CO330/CP330)</f>
        <v>1.5463943287513549E-2</v>
      </c>
      <c r="CU330" s="2">
        <f t="shared" ref="CU330:CU362" si="112">100%-(CQ330/CO330)</f>
        <v>2.1814675782774184E-3</v>
      </c>
      <c r="CV330" s="2">
        <f t="shared" ref="CV330:CV362" si="113">100%-(CQ330/CR330)</f>
        <v>6.9474530022438641E-3</v>
      </c>
      <c r="CW330">
        <v>40</v>
      </c>
      <c r="CX330">
        <v>118</v>
      </c>
      <c r="CY330">
        <v>36</v>
      </c>
      <c r="CZ330">
        <v>1</v>
      </c>
      <c r="DA330">
        <v>0</v>
      </c>
      <c r="DB330">
        <v>1</v>
      </c>
      <c r="DC330">
        <v>37</v>
      </c>
      <c r="DD330">
        <v>0</v>
      </c>
      <c r="DE330">
        <v>0</v>
      </c>
      <c r="DF330">
        <v>7</v>
      </c>
      <c r="DG330">
        <v>1</v>
      </c>
      <c r="DH330">
        <v>0</v>
      </c>
      <c r="DI330">
        <v>0</v>
      </c>
      <c r="DJ330">
        <v>0</v>
      </c>
      <c r="DK330">
        <v>1</v>
      </c>
      <c r="DL330">
        <v>7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 t="s">
        <v>431</v>
      </c>
      <c r="EF330">
        <v>23.030000686645511</v>
      </c>
      <c r="EG330">
        <v>23.45000076293945</v>
      </c>
      <c r="EH330">
        <v>23.829999923706051</v>
      </c>
      <c r="EI330">
        <v>23.25</v>
      </c>
      <c r="EJ330">
        <v>23.520000457763668</v>
      </c>
      <c r="EK330" s="2">
        <f t="shared" ref="EK330:EK362" si="114">100%-(EF330/EG330)</f>
        <v>1.7910450431955161E-2</v>
      </c>
      <c r="EL330" s="2">
        <f t="shared" ref="EL330:EL362" si="115">100%-(EG330/EH330)</f>
        <v>1.5946251027410985E-2</v>
      </c>
      <c r="EM330" s="2">
        <f t="shared" ref="EM330:EM362" si="116">100%-(EI330/EG330)</f>
        <v>8.5288169054361651E-3</v>
      </c>
      <c r="EN330" s="2">
        <f t="shared" ref="EN330:EN362" si="117">100%-(EI330/EJ330)</f>
        <v>1.1479611076051E-2</v>
      </c>
      <c r="EO330">
        <v>109</v>
      </c>
      <c r="EP330">
        <v>35</v>
      </c>
      <c r="EQ330">
        <v>8</v>
      </c>
      <c r="ER330">
        <v>2</v>
      </c>
      <c r="ES330">
        <v>0</v>
      </c>
      <c r="ET330">
        <v>2</v>
      </c>
      <c r="EU330">
        <v>10</v>
      </c>
      <c r="EV330">
        <v>0</v>
      </c>
      <c r="EW330">
        <v>0</v>
      </c>
      <c r="EX330">
        <v>31</v>
      </c>
      <c r="EY330">
        <v>13</v>
      </c>
      <c r="EZ330">
        <v>10</v>
      </c>
      <c r="FA330">
        <v>3</v>
      </c>
      <c r="FB330">
        <v>6</v>
      </c>
      <c r="FC330">
        <v>2</v>
      </c>
      <c r="FD330">
        <v>1</v>
      </c>
      <c r="FE330">
        <v>0</v>
      </c>
      <c r="FF330">
        <v>0</v>
      </c>
      <c r="FG330">
        <v>45</v>
      </c>
      <c r="FH330">
        <v>10</v>
      </c>
      <c r="FI330">
        <v>1</v>
      </c>
      <c r="FJ330">
        <v>1</v>
      </c>
      <c r="FK330">
        <v>1</v>
      </c>
      <c r="FL330">
        <v>1</v>
      </c>
      <c r="FM330">
        <v>1</v>
      </c>
      <c r="FN330">
        <v>1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 t="s">
        <v>1059</v>
      </c>
      <c r="FX330">
        <v>23.520000457763668</v>
      </c>
      <c r="FY330">
        <v>23.60000038146973</v>
      </c>
      <c r="FZ330">
        <v>24.260000228881839</v>
      </c>
      <c r="GA330">
        <v>23.569999694824219</v>
      </c>
      <c r="GB330">
        <v>24.190000534057621</v>
      </c>
      <c r="GC330">
        <v>738</v>
      </c>
      <c r="GD330">
        <v>83</v>
      </c>
      <c r="GE330">
        <v>349</v>
      </c>
      <c r="GF330">
        <v>71</v>
      </c>
      <c r="GG330">
        <v>0</v>
      </c>
      <c r="GH330">
        <v>305</v>
      </c>
      <c r="GI330">
        <v>0</v>
      </c>
      <c r="GJ330">
        <v>3</v>
      </c>
      <c r="GK330">
        <v>12</v>
      </c>
      <c r="GL330">
        <v>6</v>
      </c>
      <c r="GM330">
        <v>0</v>
      </c>
      <c r="GN330">
        <v>6</v>
      </c>
      <c r="GO330">
        <v>1</v>
      </c>
      <c r="GP330">
        <v>1</v>
      </c>
      <c r="GQ330">
        <v>1</v>
      </c>
      <c r="GR330">
        <v>1</v>
      </c>
      <c r="GS330">
        <v>0</v>
      </c>
      <c r="GT330">
        <v>0</v>
      </c>
      <c r="GU330">
        <v>0</v>
      </c>
      <c r="GV330">
        <v>0</v>
      </c>
      <c r="GW330">
        <v>2.7</v>
      </c>
      <c r="GX330" t="s">
        <v>281</v>
      </c>
      <c r="GY330">
        <v>5280275</v>
      </c>
      <c r="GZ330">
        <v>4536050</v>
      </c>
      <c r="HA330">
        <v>1.4630000000000001</v>
      </c>
      <c r="HB330">
        <v>2.2799999999999998</v>
      </c>
      <c r="HC330">
        <v>-25.79</v>
      </c>
      <c r="HD330">
        <v>3.53</v>
      </c>
      <c r="HE330">
        <v>0</v>
      </c>
      <c r="HF330" s="2">
        <f t="shared" ref="HF330:HF362" si="118">100%-(FX330/FY330)</f>
        <v>3.3898272208875424E-3</v>
      </c>
      <c r="HG330" s="2">
        <f t="shared" ref="HG330:HG362" si="119">100%-(FY330/FZ330)</f>
        <v>2.7205269628413742E-2</v>
      </c>
      <c r="HH330" s="2">
        <f t="shared" ref="HH330:HH362" si="120">100%-(GA330/FY330)</f>
        <v>1.2712155152788673E-3</v>
      </c>
      <c r="HI330" s="2">
        <f t="shared" ref="HI330:HI362" si="121">100%-(GA330/GB330)</f>
        <v>2.5630459923326132E-2</v>
      </c>
      <c r="HJ330" s="3">
        <f t="shared" ref="HJ330:HJ362" si="122">(FY330*HG330)+FY330</f>
        <v>24.242044755078282</v>
      </c>
      <c r="HK330" t="str">
        <f t="shared" ref="HK330:HK362" si="123">B330</f>
        <v>UAA</v>
      </c>
    </row>
    <row r="331" spans="1:219" hidden="1" x14ac:dyDescent="0.3">
      <c r="A331">
        <v>322</v>
      </c>
      <c r="B331" t="s">
        <v>1100</v>
      </c>
      <c r="C331">
        <v>9</v>
      </c>
      <c r="D331">
        <v>0</v>
      </c>
      <c r="E331">
        <v>6</v>
      </c>
      <c r="F331">
        <v>0</v>
      </c>
      <c r="G331" t="s">
        <v>218</v>
      </c>
      <c r="H331" t="s">
        <v>218</v>
      </c>
      <c r="I331">
        <v>6</v>
      </c>
      <c r="J331">
        <v>0</v>
      </c>
      <c r="K331" t="s">
        <v>218</v>
      </c>
      <c r="L331" t="s">
        <v>218</v>
      </c>
      <c r="M331">
        <v>0</v>
      </c>
      <c r="N331">
        <v>1</v>
      </c>
      <c r="O331">
        <v>1</v>
      </c>
      <c r="P331">
        <v>2</v>
      </c>
      <c r="Q331">
        <v>191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 t="s">
        <v>516</v>
      </c>
      <c r="AV331">
        <v>18.729999542236332</v>
      </c>
      <c r="AW331">
        <v>18.75</v>
      </c>
      <c r="AX331">
        <v>19.389999389648441</v>
      </c>
      <c r="AY331">
        <v>18.690000534057621</v>
      </c>
      <c r="AZ331">
        <v>19.020000457763668</v>
      </c>
      <c r="BA331" s="2">
        <f t="shared" si="106"/>
        <v>1.0666910807289876E-3</v>
      </c>
      <c r="BB331" s="2">
        <f t="shared" si="107"/>
        <v>3.3006674048175144E-2</v>
      </c>
      <c r="BC331" s="2">
        <f t="shared" si="108"/>
        <v>3.1999715169268583E-3</v>
      </c>
      <c r="BD331" s="2">
        <f t="shared" si="109"/>
        <v>1.7350153299883209E-2</v>
      </c>
      <c r="BE331">
        <v>9</v>
      </c>
      <c r="BF331">
        <v>5</v>
      </c>
      <c r="BG331">
        <v>53</v>
      </c>
      <c r="BH331">
        <v>59</v>
      </c>
      <c r="BI331">
        <v>67</v>
      </c>
      <c r="BJ331">
        <v>0</v>
      </c>
      <c r="BK331">
        <v>0</v>
      </c>
      <c r="BL331">
        <v>0</v>
      </c>
      <c r="BM331">
        <v>0</v>
      </c>
      <c r="BN331">
        <v>5</v>
      </c>
      <c r="BO331">
        <v>4</v>
      </c>
      <c r="BP331">
        <v>1</v>
      </c>
      <c r="BQ331">
        <v>0</v>
      </c>
      <c r="BR331">
        <v>0</v>
      </c>
      <c r="BS331">
        <v>1</v>
      </c>
      <c r="BT331">
        <v>10</v>
      </c>
      <c r="BU331">
        <v>1</v>
      </c>
      <c r="BV331">
        <v>10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 t="s">
        <v>875</v>
      </c>
      <c r="CN331">
        <v>19.020000457763668</v>
      </c>
      <c r="CO331">
        <v>19.170000076293949</v>
      </c>
      <c r="CP331">
        <v>19.469999313354489</v>
      </c>
      <c r="CQ331">
        <v>19.170000076293949</v>
      </c>
      <c r="CR331">
        <v>19.260000228881839</v>
      </c>
      <c r="CS331" s="2">
        <f t="shared" si="110"/>
        <v>7.8247062041367776E-3</v>
      </c>
      <c r="CT331" s="2">
        <f t="shared" si="111"/>
        <v>1.5408281851082006E-2</v>
      </c>
      <c r="CU331" s="2">
        <f t="shared" si="112"/>
        <v>0</v>
      </c>
      <c r="CV331" s="2">
        <f t="shared" si="113"/>
        <v>4.6729050632579039E-3</v>
      </c>
      <c r="CW331">
        <v>11</v>
      </c>
      <c r="CX331">
        <v>112</v>
      </c>
      <c r="CY331">
        <v>63</v>
      </c>
      <c r="CZ331">
        <v>9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 t="s">
        <v>397</v>
      </c>
      <c r="EF331">
        <v>19.260000228881839</v>
      </c>
      <c r="EG331">
        <v>19.389999389648441</v>
      </c>
      <c r="EH331">
        <v>19.889999389648441</v>
      </c>
      <c r="EI331">
        <v>19.270000457763668</v>
      </c>
      <c r="EJ331">
        <v>19.520000457763668</v>
      </c>
      <c r="EK331" s="2">
        <f t="shared" si="114"/>
        <v>6.7044437781675903E-3</v>
      </c>
      <c r="EL331" s="2">
        <f t="shared" si="115"/>
        <v>2.5138261203779599E-2</v>
      </c>
      <c r="EM331" s="2">
        <f t="shared" si="116"/>
        <v>6.1887022002091729E-3</v>
      </c>
      <c r="EN331" s="2">
        <f t="shared" si="117"/>
        <v>1.2807376748834476E-2</v>
      </c>
      <c r="EO331">
        <v>21</v>
      </c>
      <c r="EP331">
        <v>84</v>
      </c>
      <c r="EQ331">
        <v>64</v>
      </c>
      <c r="ER331">
        <v>19</v>
      </c>
      <c r="ES331">
        <v>3</v>
      </c>
      <c r="ET331">
        <v>1</v>
      </c>
      <c r="EU331">
        <v>86</v>
      </c>
      <c r="EV331">
        <v>1</v>
      </c>
      <c r="EW331">
        <v>3</v>
      </c>
      <c r="EX331">
        <v>2</v>
      </c>
      <c r="EY331">
        <v>1</v>
      </c>
      <c r="EZ331">
        <v>0</v>
      </c>
      <c r="FA331">
        <v>1</v>
      </c>
      <c r="FB331">
        <v>3</v>
      </c>
      <c r="FC331">
        <v>1</v>
      </c>
      <c r="FD331">
        <v>1</v>
      </c>
      <c r="FE331">
        <v>1</v>
      </c>
      <c r="FF331">
        <v>1</v>
      </c>
      <c r="FG331">
        <v>166</v>
      </c>
      <c r="FH331">
        <v>86</v>
      </c>
      <c r="FI331">
        <v>3</v>
      </c>
      <c r="FJ331">
        <v>0</v>
      </c>
      <c r="FK331">
        <v>1</v>
      </c>
      <c r="FL331">
        <v>1</v>
      </c>
      <c r="FM331">
        <v>1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 t="s">
        <v>626</v>
      </c>
      <c r="FX331">
        <v>19.520000457763668</v>
      </c>
      <c r="FY331">
        <v>19.579999923706051</v>
      </c>
      <c r="FZ331">
        <v>20.014999389648441</v>
      </c>
      <c r="GA331">
        <v>19.579999923706051</v>
      </c>
      <c r="GB331">
        <v>19.909999847412109</v>
      </c>
      <c r="GC331">
        <v>774</v>
      </c>
      <c r="GD331">
        <v>17</v>
      </c>
      <c r="GE331">
        <v>386</v>
      </c>
      <c r="GF331">
        <v>7</v>
      </c>
      <c r="GG331">
        <v>3</v>
      </c>
      <c r="GH331">
        <v>350</v>
      </c>
      <c r="GI331">
        <v>3</v>
      </c>
      <c r="GJ331">
        <v>31</v>
      </c>
      <c r="GK331">
        <v>11</v>
      </c>
      <c r="GL331">
        <v>3</v>
      </c>
      <c r="GM331">
        <v>1</v>
      </c>
      <c r="GN331">
        <v>3</v>
      </c>
      <c r="GO331">
        <v>1</v>
      </c>
      <c r="GP331">
        <v>1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3.5</v>
      </c>
      <c r="GX331" t="s">
        <v>281</v>
      </c>
      <c r="GY331">
        <v>2843165</v>
      </c>
      <c r="GZ331">
        <v>5383909</v>
      </c>
      <c r="HA331">
        <v>1.4630000000000001</v>
      </c>
      <c r="HB331">
        <v>2.2799999999999998</v>
      </c>
      <c r="HC331">
        <v>6.36</v>
      </c>
      <c r="HD331">
        <v>7.36</v>
      </c>
      <c r="HE331">
        <v>0</v>
      </c>
      <c r="HF331" s="2">
        <f t="shared" si="118"/>
        <v>3.0643241152283895E-3</v>
      </c>
      <c r="HG331" s="2">
        <f t="shared" si="119"/>
        <v>2.173367370509971E-2</v>
      </c>
      <c r="HH331" s="2">
        <f t="shared" si="120"/>
        <v>0</v>
      </c>
      <c r="HI331" s="2">
        <f t="shared" si="121"/>
        <v>1.6574581930443921E-2</v>
      </c>
      <c r="HJ331" s="3">
        <f t="shared" si="122"/>
        <v>20.005545253193755</v>
      </c>
      <c r="HK331" t="str">
        <f t="shared" si="123"/>
        <v>UA</v>
      </c>
    </row>
    <row r="332" spans="1:219" hidden="1" x14ac:dyDescent="0.3">
      <c r="A332">
        <v>323</v>
      </c>
      <c r="B332" t="s">
        <v>1101</v>
      </c>
      <c r="C332">
        <v>9</v>
      </c>
      <c r="D332">
        <v>0</v>
      </c>
      <c r="E332">
        <v>6</v>
      </c>
      <c r="F332">
        <v>0</v>
      </c>
      <c r="G332" t="s">
        <v>218</v>
      </c>
      <c r="H332" t="s">
        <v>218</v>
      </c>
      <c r="I332">
        <v>6</v>
      </c>
      <c r="J332">
        <v>0</v>
      </c>
      <c r="K332" t="s">
        <v>218</v>
      </c>
      <c r="L332" t="s">
        <v>218</v>
      </c>
      <c r="M332">
        <v>0</v>
      </c>
      <c r="N332">
        <v>8</v>
      </c>
      <c r="O332">
        <v>3</v>
      </c>
      <c r="P332">
        <v>50</v>
      </c>
      <c r="Q332">
        <v>134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1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 t="s">
        <v>644</v>
      </c>
      <c r="AV332">
        <v>223.42999267578119</v>
      </c>
      <c r="AW332">
        <v>218.9700012207031</v>
      </c>
      <c r="AX332">
        <v>221.11000061035159</v>
      </c>
      <c r="AY332">
        <v>216.05999755859369</v>
      </c>
      <c r="AZ332">
        <v>217.97999572753901</v>
      </c>
      <c r="BA332" s="2">
        <f t="shared" si="106"/>
        <v>-2.0368047815749968E-2</v>
      </c>
      <c r="BB332" s="2">
        <f t="shared" si="107"/>
        <v>9.678437808064988E-3</v>
      </c>
      <c r="BC332" s="2">
        <f t="shared" si="108"/>
        <v>1.3289508361359337E-2</v>
      </c>
      <c r="BD332" s="2">
        <f t="shared" si="109"/>
        <v>8.8081393090088111E-3</v>
      </c>
      <c r="BE332">
        <v>42</v>
      </c>
      <c r="BF332">
        <v>49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7</v>
      </c>
      <c r="BO332">
        <v>7</v>
      </c>
      <c r="BP332">
        <v>4</v>
      </c>
      <c r="BQ332">
        <v>9</v>
      </c>
      <c r="BR332">
        <v>89</v>
      </c>
      <c r="BS332">
        <v>0</v>
      </c>
      <c r="BT332">
        <v>0</v>
      </c>
      <c r="BU332">
        <v>0</v>
      </c>
      <c r="BV332">
        <v>0</v>
      </c>
      <c r="BW332">
        <v>49</v>
      </c>
      <c r="BX332">
        <v>0</v>
      </c>
      <c r="BY332">
        <v>8</v>
      </c>
      <c r="BZ332">
        <v>0</v>
      </c>
      <c r="CA332">
        <v>3</v>
      </c>
      <c r="CB332">
        <v>0</v>
      </c>
      <c r="CC332">
        <v>2</v>
      </c>
      <c r="CD332">
        <v>0</v>
      </c>
      <c r="CE332">
        <v>91</v>
      </c>
      <c r="CF332">
        <v>52</v>
      </c>
      <c r="CG332">
        <v>0</v>
      </c>
      <c r="CH332">
        <v>0</v>
      </c>
      <c r="CI332">
        <v>1</v>
      </c>
      <c r="CJ332">
        <v>1</v>
      </c>
      <c r="CK332">
        <v>0</v>
      </c>
      <c r="CL332">
        <v>0</v>
      </c>
      <c r="CM332" t="s">
        <v>352</v>
      </c>
      <c r="CN332">
        <v>217.97999572753901</v>
      </c>
      <c r="CO332">
        <v>219.52000427246091</v>
      </c>
      <c r="CP332">
        <v>223.94000244140619</v>
      </c>
      <c r="CQ332">
        <v>218.57000732421881</v>
      </c>
      <c r="CR332">
        <v>223.53999328613281</v>
      </c>
      <c r="CS332" s="2">
        <f t="shared" si="110"/>
        <v>7.0153449113935507E-3</v>
      </c>
      <c r="CT332" s="2">
        <f t="shared" si="111"/>
        <v>1.9737421276941225E-2</v>
      </c>
      <c r="CU332" s="2">
        <f t="shared" si="112"/>
        <v>4.3276099205200591E-3</v>
      </c>
      <c r="CV332" s="2">
        <f t="shared" si="113"/>
        <v>2.2233095245522305E-2</v>
      </c>
      <c r="CW332">
        <v>15</v>
      </c>
      <c r="CX332">
        <v>25</v>
      </c>
      <c r="CY332">
        <v>43</v>
      </c>
      <c r="CZ332">
        <v>110</v>
      </c>
      <c r="DA332">
        <v>1</v>
      </c>
      <c r="DB332">
        <v>0</v>
      </c>
      <c r="DC332">
        <v>0</v>
      </c>
      <c r="DD332">
        <v>0</v>
      </c>
      <c r="DE332">
        <v>0</v>
      </c>
      <c r="DF332">
        <v>6</v>
      </c>
      <c r="DG332">
        <v>0</v>
      </c>
      <c r="DH332">
        <v>0</v>
      </c>
      <c r="DI332">
        <v>2</v>
      </c>
      <c r="DJ332">
        <v>0</v>
      </c>
      <c r="DK332">
        <v>1</v>
      </c>
      <c r="DL332">
        <v>8</v>
      </c>
      <c r="DM332">
        <v>1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 t="s">
        <v>707</v>
      </c>
      <c r="EF332">
        <v>223.53999328613281</v>
      </c>
      <c r="EG332">
        <v>223.97999572753901</v>
      </c>
      <c r="EH332">
        <v>226.96000671386719</v>
      </c>
      <c r="EI332">
        <v>223.77000427246091</v>
      </c>
      <c r="EJ332">
        <v>224.58999633789071</v>
      </c>
      <c r="EK332" s="2">
        <f t="shared" si="114"/>
        <v>1.9644720501800217E-3</v>
      </c>
      <c r="EL332" s="2">
        <f t="shared" si="115"/>
        <v>1.3130114990193564E-2</v>
      </c>
      <c r="EM332" s="2">
        <f t="shared" si="116"/>
        <v>9.3754558033631863E-4</v>
      </c>
      <c r="EN332" s="2">
        <f t="shared" si="117"/>
        <v>3.6510622859450281E-3</v>
      </c>
      <c r="EO332">
        <v>12</v>
      </c>
      <c r="EP332">
        <v>144</v>
      </c>
      <c r="EQ332">
        <v>39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1</v>
      </c>
      <c r="EY332">
        <v>0</v>
      </c>
      <c r="EZ332">
        <v>0</v>
      </c>
      <c r="FA332">
        <v>0</v>
      </c>
      <c r="FB332">
        <v>0</v>
      </c>
      <c r="FC332">
        <v>1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 t="s">
        <v>700</v>
      </c>
      <c r="FX332">
        <v>224.58999633789071</v>
      </c>
      <c r="FY332">
        <v>225.69999694824219</v>
      </c>
      <c r="FZ332">
        <v>226.80000305175781</v>
      </c>
      <c r="GA332">
        <v>223.94999694824219</v>
      </c>
      <c r="GB332">
        <v>225.72999572753909</v>
      </c>
      <c r="GC332">
        <v>675</v>
      </c>
      <c r="GD332">
        <v>126</v>
      </c>
      <c r="GE332">
        <v>389</v>
      </c>
      <c r="GF332">
        <v>9</v>
      </c>
      <c r="GG332">
        <v>0</v>
      </c>
      <c r="GH332">
        <v>295</v>
      </c>
      <c r="GI332">
        <v>0</v>
      </c>
      <c r="GJ332">
        <v>111</v>
      </c>
      <c r="GK332">
        <v>1</v>
      </c>
      <c r="GL332">
        <v>89</v>
      </c>
      <c r="GM332">
        <v>0</v>
      </c>
      <c r="GN332">
        <v>0</v>
      </c>
      <c r="GO332">
        <v>2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2</v>
      </c>
      <c r="GX332" t="s">
        <v>218</v>
      </c>
      <c r="GY332">
        <v>2596984</v>
      </c>
      <c r="GZ332">
        <v>2669675</v>
      </c>
      <c r="HA332">
        <v>0.58599999999999997</v>
      </c>
      <c r="HB332">
        <v>0.76300000000000001</v>
      </c>
      <c r="HC332">
        <v>1.71</v>
      </c>
      <c r="HD332">
        <v>2.89</v>
      </c>
      <c r="HE332">
        <v>0.50189996000000003</v>
      </c>
      <c r="HF332" s="2">
        <f t="shared" si="118"/>
        <v>4.9180355576434742E-3</v>
      </c>
      <c r="HG332" s="2">
        <f t="shared" si="119"/>
        <v>4.8501150296043072E-3</v>
      </c>
      <c r="HH332" s="2">
        <f t="shared" si="120"/>
        <v>7.7536553994783652E-3</v>
      </c>
      <c r="HI332" s="2">
        <f t="shared" si="121"/>
        <v>7.8855216984339283E-3</v>
      </c>
      <c r="HJ332" s="3">
        <f t="shared" si="122"/>
        <v>226.7946678956225</v>
      </c>
      <c r="HK332" t="str">
        <f t="shared" si="123"/>
        <v>UNP</v>
      </c>
    </row>
    <row r="333" spans="1:219" hidden="1" x14ac:dyDescent="0.3">
      <c r="A333">
        <v>324</v>
      </c>
      <c r="B333" t="s">
        <v>1102</v>
      </c>
      <c r="C333">
        <v>9</v>
      </c>
      <c r="D333">
        <v>0</v>
      </c>
      <c r="E333">
        <v>6</v>
      </c>
      <c r="F333">
        <v>0</v>
      </c>
      <c r="G333" t="s">
        <v>218</v>
      </c>
      <c r="H333" t="s">
        <v>218</v>
      </c>
      <c r="I333">
        <v>6</v>
      </c>
      <c r="J333">
        <v>0</v>
      </c>
      <c r="K333" t="s">
        <v>218</v>
      </c>
      <c r="L333" t="s">
        <v>218</v>
      </c>
      <c r="M333">
        <v>0</v>
      </c>
      <c r="N333">
        <v>0</v>
      </c>
      <c r="O333">
        <v>3</v>
      </c>
      <c r="P333">
        <v>7</v>
      </c>
      <c r="Q333">
        <v>183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0</v>
      </c>
      <c r="X333">
        <v>0</v>
      </c>
      <c r="Y333">
        <v>1</v>
      </c>
      <c r="Z333">
        <v>0</v>
      </c>
      <c r="AA333">
        <v>1</v>
      </c>
      <c r="AB333">
        <v>2</v>
      </c>
      <c r="AC333">
        <v>1</v>
      </c>
      <c r="AD333">
        <v>2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 t="s">
        <v>1014</v>
      </c>
      <c r="AV333">
        <v>45.349998474121087</v>
      </c>
      <c r="AW333">
        <v>46.240001678466797</v>
      </c>
      <c r="AX333">
        <v>47.099998474121087</v>
      </c>
      <c r="AY333">
        <v>44.930000305175781</v>
      </c>
      <c r="AZ333">
        <v>45.209999084472663</v>
      </c>
      <c r="BA333" s="2">
        <f t="shared" si="106"/>
        <v>1.9247473443760099E-2</v>
      </c>
      <c r="BB333" s="2">
        <f t="shared" si="107"/>
        <v>1.8258955913274866E-2</v>
      </c>
      <c r="BC333" s="2">
        <f t="shared" si="108"/>
        <v>2.833047849782111E-2</v>
      </c>
      <c r="BD333" s="2">
        <f t="shared" si="109"/>
        <v>6.1932931866182095E-3</v>
      </c>
      <c r="BE333">
        <v>15</v>
      </c>
      <c r="BF333">
        <v>11</v>
      </c>
      <c r="BG333">
        <v>28</v>
      </c>
      <c r="BH333">
        <v>12</v>
      </c>
      <c r="BI333">
        <v>0</v>
      </c>
      <c r="BJ333">
        <v>1</v>
      </c>
      <c r="BK333">
        <v>40</v>
      </c>
      <c r="BL333">
        <v>0</v>
      </c>
      <c r="BM333">
        <v>0</v>
      </c>
      <c r="BN333">
        <v>5</v>
      </c>
      <c r="BO333">
        <v>6</v>
      </c>
      <c r="BP333">
        <v>10</v>
      </c>
      <c r="BQ333">
        <v>9</v>
      </c>
      <c r="BR333">
        <v>113</v>
      </c>
      <c r="BS333">
        <v>1</v>
      </c>
      <c r="BT333">
        <v>58</v>
      </c>
      <c r="BU333">
        <v>0</v>
      </c>
      <c r="BV333">
        <v>0</v>
      </c>
      <c r="BW333">
        <v>52</v>
      </c>
      <c r="BX333">
        <v>40</v>
      </c>
      <c r="BY333">
        <v>38</v>
      </c>
      <c r="BZ333">
        <v>38</v>
      </c>
      <c r="CA333">
        <v>2</v>
      </c>
      <c r="CB333">
        <v>1</v>
      </c>
      <c r="CC333">
        <v>1</v>
      </c>
      <c r="CD333">
        <v>1</v>
      </c>
      <c r="CE333">
        <v>67</v>
      </c>
      <c r="CF333">
        <v>52</v>
      </c>
      <c r="CG333">
        <v>27</v>
      </c>
      <c r="CH333">
        <v>27</v>
      </c>
      <c r="CI333">
        <v>3</v>
      </c>
      <c r="CJ333">
        <v>2</v>
      </c>
      <c r="CK333">
        <v>2</v>
      </c>
      <c r="CL333">
        <v>1</v>
      </c>
      <c r="CM333" t="s">
        <v>859</v>
      </c>
      <c r="CN333">
        <v>45.209999084472663</v>
      </c>
      <c r="CO333">
        <v>45.259998321533203</v>
      </c>
      <c r="CP333">
        <v>48.439998626708977</v>
      </c>
      <c r="CQ333">
        <v>45.259998321533203</v>
      </c>
      <c r="CR333">
        <v>48.119998931884773</v>
      </c>
      <c r="CS333" s="2">
        <f t="shared" si="110"/>
        <v>1.1047114210066544E-3</v>
      </c>
      <c r="CT333" s="2">
        <f t="shared" si="111"/>
        <v>6.5648232768990566E-2</v>
      </c>
      <c r="CU333" s="2">
        <f t="shared" si="112"/>
        <v>0</v>
      </c>
      <c r="CV333" s="2">
        <f t="shared" si="113"/>
        <v>5.9434760470381209E-2</v>
      </c>
      <c r="CW333">
        <v>0</v>
      </c>
      <c r="CX333">
        <v>0</v>
      </c>
      <c r="CY333">
        <v>0</v>
      </c>
      <c r="CZ333">
        <v>1</v>
      </c>
      <c r="DA333">
        <v>194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 t="s">
        <v>1103</v>
      </c>
      <c r="EF333">
        <v>48.119998931884773</v>
      </c>
      <c r="EG333">
        <v>48</v>
      </c>
      <c r="EH333">
        <v>49.25</v>
      </c>
      <c r="EI333">
        <v>47.049999237060547</v>
      </c>
      <c r="EJ333">
        <v>49.069999694824219</v>
      </c>
      <c r="EK333" s="2">
        <f t="shared" si="114"/>
        <v>-2.4999777475993579E-3</v>
      </c>
      <c r="EL333" s="2">
        <f t="shared" si="115"/>
        <v>2.5380710659898442E-2</v>
      </c>
      <c r="EM333" s="2">
        <f t="shared" si="116"/>
        <v>1.9791682561238644E-2</v>
      </c>
      <c r="EN333" s="2">
        <f t="shared" si="117"/>
        <v>4.1165691264040016E-2</v>
      </c>
      <c r="EO333">
        <v>10</v>
      </c>
      <c r="EP333">
        <v>30</v>
      </c>
      <c r="EQ333">
        <v>62</v>
      </c>
      <c r="ER333">
        <v>34</v>
      </c>
      <c r="ES333">
        <v>31</v>
      </c>
      <c r="ET333">
        <v>1</v>
      </c>
      <c r="EU333">
        <v>1</v>
      </c>
      <c r="EV333">
        <v>0</v>
      </c>
      <c r="EW333">
        <v>0</v>
      </c>
      <c r="EX333">
        <v>9</v>
      </c>
      <c r="EY333">
        <v>0</v>
      </c>
      <c r="EZ333">
        <v>1</v>
      </c>
      <c r="FA333">
        <v>3</v>
      </c>
      <c r="FB333">
        <v>21</v>
      </c>
      <c r="FC333">
        <v>2</v>
      </c>
      <c r="FD333">
        <v>34</v>
      </c>
      <c r="FE333">
        <v>1</v>
      </c>
      <c r="FF333">
        <v>34</v>
      </c>
      <c r="FG333">
        <v>0</v>
      </c>
      <c r="FH333">
        <v>0</v>
      </c>
      <c r="FI333">
        <v>21</v>
      </c>
      <c r="FJ333">
        <v>21</v>
      </c>
      <c r="FK333">
        <v>0</v>
      </c>
      <c r="FL333">
        <v>0</v>
      </c>
      <c r="FM333">
        <v>1</v>
      </c>
      <c r="FN333">
        <v>1</v>
      </c>
      <c r="FO333">
        <v>5</v>
      </c>
      <c r="FP333">
        <v>0</v>
      </c>
      <c r="FQ333">
        <v>9</v>
      </c>
      <c r="FR333">
        <v>9</v>
      </c>
      <c r="FS333">
        <v>3</v>
      </c>
      <c r="FT333">
        <v>0</v>
      </c>
      <c r="FU333">
        <v>3</v>
      </c>
      <c r="FV333">
        <v>1</v>
      </c>
      <c r="FW333" t="s">
        <v>711</v>
      </c>
      <c r="FX333">
        <v>49.069999694824219</v>
      </c>
      <c r="FY333">
        <v>49.569999694824219</v>
      </c>
      <c r="FZ333">
        <v>49.939998626708977</v>
      </c>
      <c r="GA333">
        <v>48.479999542236328</v>
      </c>
      <c r="GB333">
        <v>48.790000915527337</v>
      </c>
      <c r="GC333">
        <v>621</v>
      </c>
      <c r="GD333">
        <v>179</v>
      </c>
      <c r="GE333">
        <v>362</v>
      </c>
      <c r="GF333">
        <v>34</v>
      </c>
      <c r="GG333">
        <v>1</v>
      </c>
      <c r="GH333">
        <v>462</v>
      </c>
      <c r="GI333">
        <v>0</v>
      </c>
      <c r="GJ333">
        <v>260</v>
      </c>
      <c r="GK333">
        <v>36</v>
      </c>
      <c r="GL333">
        <v>134</v>
      </c>
      <c r="GM333">
        <v>34</v>
      </c>
      <c r="GN333">
        <v>21</v>
      </c>
      <c r="GO333">
        <v>2</v>
      </c>
      <c r="GP333">
        <v>1</v>
      </c>
      <c r="GQ333">
        <v>2</v>
      </c>
      <c r="GR333">
        <v>1</v>
      </c>
      <c r="GS333">
        <v>5</v>
      </c>
      <c r="GT333">
        <v>3</v>
      </c>
      <c r="GU333">
        <v>2</v>
      </c>
      <c r="GV333">
        <v>1</v>
      </c>
      <c r="GW333">
        <v>1.7</v>
      </c>
      <c r="GX333" t="s">
        <v>218</v>
      </c>
      <c r="GY333">
        <v>696147</v>
      </c>
      <c r="GZ333">
        <v>1339775</v>
      </c>
      <c r="HA333">
        <v>1.0900000000000001</v>
      </c>
      <c r="HB333">
        <v>1.8149999999999999</v>
      </c>
      <c r="HC333">
        <v>7980.25</v>
      </c>
      <c r="HD333">
        <v>5.08</v>
      </c>
      <c r="HE333">
        <v>0</v>
      </c>
      <c r="HF333" s="2">
        <f t="shared" si="118"/>
        <v>1.0086746077833997E-2</v>
      </c>
      <c r="HG333" s="2">
        <f t="shared" si="119"/>
        <v>7.4088694845673153E-3</v>
      </c>
      <c r="HH333" s="2">
        <f t="shared" si="120"/>
        <v>2.1989109527908668E-2</v>
      </c>
      <c r="HI333" s="2">
        <f t="shared" si="121"/>
        <v>6.3537890443521317E-3</v>
      </c>
      <c r="HJ333" s="3">
        <f t="shared" si="122"/>
        <v>49.937257352913214</v>
      </c>
      <c r="HK333" t="str">
        <f t="shared" si="123"/>
        <v>UPWK</v>
      </c>
    </row>
    <row r="334" spans="1:219" hidden="1" x14ac:dyDescent="0.3">
      <c r="A334">
        <v>325</v>
      </c>
      <c r="B334" t="s">
        <v>1104</v>
      </c>
      <c r="C334">
        <v>9</v>
      </c>
      <c r="D334">
        <v>1</v>
      </c>
      <c r="E334">
        <v>6</v>
      </c>
      <c r="F334">
        <v>0</v>
      </c>
      <c r="G334" t="s">
        <v>218</v>
      </c>
      <c r="H334" t="s">
        <v>218</v>
      </c>
      <c r="I334">
        <v>6</v>
      </c>
      <c r="J334">
        <v>0</v>
      </c>
      <c r="K334" t="s">
        <v>218</v>
      </c>
      <c r="L334" t="s">
        <v>218</v>
      </c>
      <c r="M334">
        <v>13</v>
      </c>
      <c r="N334">
        <v>24</v>
      </c>
      <c r="O334">
        <v>31</v>
      </c>
      <c r="P334">
        <v>101</v>
      </c>
      <c r="Q334">
        <v>24</v>
      </c>
      <c r="R334">
        <v>0</v>
      </c>
      <c r="S334">
        <v>0</v>
      </c>
      <c r="T334">
        <v>0</v>
      </c>
      <c r="U334">
        <v>0</v>
      </c>
      <c r="V334">
        <v>5</v>
      </c>
      <c r="W334">
        <v>1</v>
      </c>
      <c r="X334">
        <v>1</v>
      </c>
      <c r="Y334">
        <v>0</v>
      </c>
      <c r="Z334">
        <v>2</v>
      </c>
      <c r="AA334">
        <v>1</v>
      </c>
      <c r="AB334">
        <v>9</v>
      </c>
      <c r="AC334">
        <v>1</v>
      </c>
      <c r="AD334">
        <v>9</v>
      </c>
      <c r="AE334">
        <v>0</v>
      </c>
      <c r="AF334">
        <v>0</v>
      </c>
      <c r="AG334">
        <v>2</v>
      </c>
      <c r="AH334">
        <v>2</v>
      </c>
      <c r="AI334">
        <v>0</v>
      </c>
      <c r="AJ334">
        <v>0</v>
      </c>
      <c r="AK334">
        <v>1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 t="s">
        <v>785</v>
      </c>
      <c r="AV334">
        <v>56.990001678466797</v>
      </c>
      <c r="AW334">
        <v>56.599998474121087</v>
      </c>
      <c r="AX334">
        <v>56.900001525878913</v>
      </c>
      <c r="AY334">
        <v>56.159999847412109</v>
      </c>
      <c r="AZ334">
        <v>56.159999847412109</v>
      </c>
      <c r="BA334" s="2">
        <f t="shared" si="106"/>
        <v>-6.8905161636008128E-3</v>
      </c>
      <c r="BB334" s="2">
        <f t="shared" si="107"/>
        <v>5.2724612251791036E-3</v>
      </c>
      <c r="BC334" s="2">
        <f t="shared" si="108"/>
        <v>7.7738275365882847E-3</v>
      </c>
      <c r="BD334" s="2">
        <f t="shared" si="109"/>
        <v>0</v>
      </c>
      <c r="BE334">
        <v>67</v>
      </c>
      <c r="BF334">
        <v>4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24</v>
      </c>
      <c r="BO334">
        <v>23</v>
      </c>
      <c r="BP334">
        <v>21</v>
      </c>
      <c r="BQ334">
        <v>23</v>
      </c>
      <c r="BR334">
        <v>49</v>
      </c>
      <c r="BS334">
        <v>0</v>
      </c>
      <c r="BT334">
        <v>0</v>
      </c>
      <c r="BU334">
        <v>0</v>
      </c>
      <c r="BV334">
        <v>0</v>
      </c>
      <c r="BW334">
        <v>4</v>
      </c>
      <c r="BX334">
        <v>0</v>
      </c>
      <c r="BY334">
        <v>0</v>
      </c>
      <c r="BZ334">
        <v>0</v>
      </c>
      <c r="CA334">
        <v>1</v>
      </c>
      <c r="CB334">
        <v>0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 t="s">
        <v>627</v>
      </c>
      <c r="CN334">
        <v>56.159999847412109</v>
      </c>
      <c r="CO334">
        <v>56.209999084472663</v>
      </c>
      <c r="CP334">
        <v>57.659999847412109</v>
      </c>
      <c r="CQ334">
        <v>56.080001831054688</v>
      </c>
      <c r="CR334">
        <v>57.229999542236328</v>
      </c>
      <c r="CS334" s="2">
        <f t="shared" si="110"/>
        <v>8.8950787893471439E-4</v>
      </c>
      <c r="CT334" s="2">
        <f t="shared" si="111"/>
        <v>2.514742918447177E-2</v>
      </c>
      <c r="CU334" s="2">
        <f t="shared" si="112"/>
        <v>2.3127069122099719E-3</v>
      </c>
      <c r="CV334" s="2">
        <f t="shared" si="113"/>
        <v>2.0094316274333224E-2</v>
      </c>
      <c r="CW334">
        <v>3</v>
      </c>
      <c r="CX334">
        <v>10</v>
      </c>
      <c r="CY334">
        <v>11</v>
      </c>
      <c r="CZ334">
        <v>30</v>
      </c>
      <c r="DA334">
        <v>141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1</v>
      </c>
      <c r="DH334">
        <v>0</v>
      </c>
      <c r="DI334">
        <v>0</v>
      </c>
      <c r="DJ334">
        <v>0</v>
      </c>
      <c r="DK334">
        <v>1</v>
      </c>
      <c r="DL334">
        <v>2</v>
      </c>
      <c r="DM334">
        <v>1</v>
      </c>
      <c r="DN334">
        <v>2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 t="s">
        <v>369</v>
      </c>
      <c r="EF334">
        <v>57.229999542236328</v>
      </c>
      <c r="EG334">
        <v>57.549999237060547</v>
      </c>
      <c r="EH334">
        <v>58.270000457763672</v>
      </c>
      <c r="EI334">
        <v>57.380001068115227</v>
      </c>
      <c r="EJ334">
        <v>57.790000915527337</v>
      </c>
      <c r="EK334" s="2">
        <f t="shared" si="114"/>
        <v>5.5603770472015812E-3</v>
      </c>
      <c r="EL334" s="2">
        <f t="shared" si="115"/>
        <v>1.2356293376469263E-2</v>
      </c>
      <c r="EM334" s="2">
        <f t="shared" si="116"/>
        <v>2.9539213066721581E-3</v>
      </c>
      <c r="EN334" s="2">
        <f t="shared" si="117"/>
        <v>7.0946503013802342E-3</v>
      </c>
      <c r="EO334">
        <v>3</v>
      </c>
      <c r="EP334">
        <v>130</v>
      </c>
      <c r="EQ334">
        <v>62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1</v>
      </c>
      <c r="EY334">
        <v>1</v>
      </c>
      <c r="EZ334">
        <v>0</v>
      </c>
      <c r="FA334">
        <v>0</v>
      </c>
      <c r="FB334">
        <v>0</v>
      </c>
      <c r="FC334">
        <v>1</v>
      </c>
      <c r="FD334">
        <v>2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 t="s">
        <v>762</v>
      </c>
      <c r="FX334">
        <v>57.790000915527337</v>
      </c>
      <c r="FY334">
        <v>58.189998626708977</v>
      </c>
      <c r="FZ334">
        <v>58.389999389648438</v>
      </c>
      <c r="GA334">
        <v>57.830001831054688</v>
      </c>
      <c r="GB334">
        <v>58.319999694824219</v>
      </c>
      <c r="GC334">
        <v>654</v>
      </c>
      <c r="GD334">
        <v>153</v>
      </c>
      <c r="GE334">
        <v>390</v>
      </c>
      <c r="GF334">
        <v>4</v>
      </c>
      <c r="GG334">
        <v>0</v>
      </c>
      <c r="GH334">
        <v>296</v>
      </c>
      <c r="GI334">
        <v>0</v>
      </c>
      <c r="GJ334">
        <v>171</v>
      </c>
      <c r="GK334">
        <v>11</v>
      </c>
      <c r="GL334">
        <v>51</v>
      </c>
      <c r="GM334">
        <v>2</v>
      </c>
      <c r="GN334">
        <v>0</v>
      </c>
      <c r="GO334">
        <v>2</v>
      </c>
      <c r="GP334">
        <v>0</v>
      </c>
      <c r="GQ334">
        <v>1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2.2000000000000002</v>
      </c>
      <c r="GX334" t="s">
        <v>218</v>
      </c>
      <c r="GY334">
        <v>5590214</v>
      </c>
      <c r="GZ334">
        <v>7844050</v>
      </c>
      <c r="HC334">
        <v>2.0699999999999998</v>
      </c>
      <c r="HD334">
        <v>1.39</v>
      </c>
      <c r="HE334">
        <v>0.44330000000000003</v>
      </c>
      <c r="HF334" s="2">
        <f t="shared" si="118"/>
        <v>6.8739941677544714E-3</v>
      </c>
      <c r="HG334" s="2">
        <f t="shared" si="119"/>
        <v>3.4252571507119578E-3</v>
      </c>
      <c r="HH334" s="2">
        <f t="shared" si="120"/>
        <v>6.1865750842113876E-3</v>
      </c>
      <c r="HI334" s="2">
        <f t="shared" si="121"/>
        <v>8.4018838534565266E-3</v>
      </c>
      <c r="HJ334" s="3">
        <f t="shared" si="122"/>
        <v>58.389314335605029</v>
      </c>
      <c r="HK334" t="str">
        <f t="shared" si="123"/>
        <v>USB</v>
      </c>
    </row>
    <row r="335" spans="1:219" hidden="1" x14ac:dyDescent="0.3">
      <c r="A335">
        <v>326</v>
      </c>
      <c r="B335" t="s">
        <v>1105</v>
      </c>
      <c r="C335">
        <v>9</v>
      </c>
      <c r="D335">
        <v>0</v>
      </c>
      <c r="E335">
        <v>6</v>
      </c>
      <c r="F335">
        <v>0</v>
      </c>
      <c r="G335" t="s">
        <v>218</v>
      </c>
      <c r="H335" t="s">
        <v>218</v>
      </c>
      <c r="I335">
        <v>6</v>
      </c>
      <c r="J335">
        <v>0</v>
      </c>
      <c r="K335" t="s">
        <v>218</v>
      </c>
      <c r="L335" t="s">
        <v>218</v>
      </c>
      <c r="M335">
        <v>47</v>
      </c>
      <c r="N335">
        <v>75</v>
      </c>
      <c r="O335">
        <v>35</v>
      </c>
      <c r="P335">
        <v>2</v>
      </c>
      <c r="Q335">
        <v>0</v>
      </c>
      <c r="R335">
        <v>2</v>
      </c>
      <c r="S335">
        <v>2</v>
      </c>
      <c r="T335">
        <v>0</v>
      </c>
      <c r="U335">
        <v>0</v>
      </c>
      <c r="V335">
        <v>8</v>
      </c>
      <c r="W335">
        <v>5</v>
      </c>
      <c r="X335">
        <v>1</v>
      </c>
      <c r="Y335">
        <v>1</v>
      </c>
      <c r="Z335">
        <v>1</v>
      </c>
      <c r="AA335">
        <v>2</v>
      </c>
      <c r="AB335">
        <v>16</v>
      </c>
      <c r="AC335">
        <v>0</v>
      </c>
      <c r="AD335">
        <v>0</v>
      </c>
      <c r="AE335">
        <v>10</v>
      </c>
      <c r="AF335">
        <v>2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 t="s">
        <v>821</v>
      </c>
      <c r="AV335">
        <v>78.279998779296875</v>
      </c>
      <c r="AW335">
        <v>85.300003051757813</v>
      </c>
      <c r="AX335">
        <v>85.300003051757813</v>
      </c>
      <c r="AY335">
        <v>78.239997863769531</v>
      </c>
      <c r="AZ335">
        <v>78.620002746582031</v>
      </c>
      <c r="BA335" s="2">
        <f t="shared" si="106"/>
        <v>8.2297819710526632E-2</v>
      </c>
      <c r="BB335" s="2">
        <f t="shared" si="107"/>
        <v>0</v>
      </c>
      <c r="BC335" s="2">
        <f t="shared" si="108"/>
        <v>8.2766763603800309E-2</v>
      </c>
      <c r="BD335" s="2">
        <f t="shared" si="109"/>
        <v>4.8334376690036818E-3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186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 t="s">
        <v>290</v>
      </c>
      <c r="CN335">
        <v>78.620002746582031</v>
      </c>
      <c r="CO335">
        <v>79.410003662109375</v>
      </c>
      <c r="CP335">
        <v>81.889999389648438</v>
      </c>
      <c r="CQ335">
        <v>78.709999084472656</v>
      </c>
      <c r="CR335">
        <v>81.400001525878906</v>
      </c>
      <c r="CS335" s="2">
        <f t="shared" si="110"/>
        <v>9.9483802933545418E-3</v>
      </c>
      <c r="CT335" s="2">
        <f t="shared" si="111"/>
        <v>3.028447607794893E-2</v>
      </c>
      <c r="CU335" s="2">
        <f t="shared" si="112"/>
        <v>8.8150679430168966E-3</v>
      </c>
      <c r="CV335" s="2">
        <f t="shared" si="113"/>
        <v>3.3046712419913638E-2</v>
      </c>
      <c r="CW335">
        <v>4</v>
      </c>
      <c r="CX335">
        <v>4</v>
      </c>
      <c r="CY335">
        <v>7</v>
      </c>
      <c r="CZ335">
        <v>17</v>
      </c>
      <c r="DA335">
        <v>150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3</v>
      </c>
      <c r="DH335">
        <v>0</v>
      </c>
      <c r="DI335">
        <v>1</v>
      </c>
      <c r="DJ335">
        <v>4</v>
      </c>
      <c r="DK335">
        <v>1</v>
      </c>
      <c r="DL335">
        <v>9</v>
      </c>
      <c r="DM335">
        <v>1</v>
      </c>
      <c r="DN335">
        <v>9</v>
      </c>
      <c r="DO335">
        <v>2</v>
      </c>
      <c r="DP335">
        <v>0</v>
      </c>
      <c r="DQ335">
        <v>4</v>
      </c>
      <c r="DR335">
        <v>4</v>
      </c>
      <c r="DS335">
        <v>1</v>
      </c>
      <c r="DT335">
        <v>0</v>
      </c>
      <c r="DU335">
        <v>2</v>
      </c>
      <c r="DV335">
        <v>1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 t="s">
        <v>1106</v>
      </c>
      <c r="EF335">
        <v>81.400001525878906</v>
      </c>
      <c r="EG335">
        <v>83.720001220703125</v>
      </c>
      <c r="EH335">
        <v>84.910003662109375</v>
      </c>
      <c r="EI335">
        <v>81.849998474121094</v>
      </c>
      <c r="EJ335">
        <v>83.760002136230469</v>
      </c>
      <c r="EK335" s="2">
        <f t="shared" si="114"/>
        <v>2.7711414966517078E-2</v>
      </c>
      <c r="EL335" s="2">
        <f t="shared" si="115"/>
        <v>1.4014867389969043E-2</v>
      </c>
      <c r="EM335" s="2">
        <f t="shared" si="116"/>
        <v>2.2336391773959963E-2</v>
      </c>
      <c r="EN335" s="2">
        <f t="shared" si="117"/>
        <v>2.2803290513327301E-2</v>
      </c>
      <c r="EO335">
        <v>100</v>
      </c>
      <c r="EP335">
        <v>41</v>
      </c>
      <c r="EQ335">
        <v>6</v>
      </c>
      <c r="ER335">
        <v>0</v>
      </c>
      <c r="ES335">
        <v>0</v>
      </c>
      <c r="ET335">
        <v>1</v>
      </c>
      <c r="EU335">
        <v>6</v>
      </c>
      <c r="EV335">
        <v>0</v>
      </c>
      <c r="EW335">
        <v>0</v>
      </c>
      <c r="EX335">
        <v>21</v>
      </c>
      <c r="EY335">
        <v>14</v>
      </c>
      <c r="EZ335">
        <v>2</v>
      </c>
      <c r="FA335">
        <v>2</v>
      </c>
      <c r="FB335">
        <v>19</v>
      </c>
      <c r="FC335">
        <v>1</v>
      </c>
      <c r="FD335">
        <v>24</v>
      </c>
      <c r="FE335">
        <v>0</v>
      </c>
      <c r="FF335">
        <v>0</v>
      </c>
      <c r="FG335">
        <v>21</v>
      </c>
      <c r="FH335">
        <v>6</v>
      </c>
      <c r="FI335">
        <v>19</v>
      </c>
      <c r="FJ335">
        <v>16</v>
      </c>
      <c r="FK335">
        <v>1</v>
      </c>
      <c r="FL335">
        <v>1</v>
      </c>
      <c r="FM335">
        <v>2</v>
      </c>
      <c r="FN335">
        <v>1</v>
      </c>
      <c r="FO335">
        <v>3</v>
      </c>
      <c r="FP335">
        <v>0</v>
      </c>
      <c r="FQ335">
        <v>5</v>
      </c>
      <c r="FR335">
        <v>5</v>
      </c>
      <c r="FS335">
        <v>2</v>
      </c>
      <c r="FT335">
        <v>0</v>
      </c>
      <c r="FU335">
        <v>2</v>
      </c>
      <c r="FV335">
        <v>1</v>
      </c>
      <c r="FW335" t="s">
        <v>1107</v>
      </c>
      <c r="FX335">
        <v>83.760002136230469</v>
      </c>
      <c r="FY335">
        <v>84.360000610351563</v>
      </c>
      <c r="FZ335">
        <v>86.05999755859375</v>
      </c>
      <c r="GA335">
        <v>84.319999694824219</v>
      </c>
      <c r="GB335">
        <v>84.930000305175781</v>
      </c>
      <c r="GC335">
        <v>488</v>
      </c>
      <c r="GD335">
        <v>269</v>
      </c>
      <c r="GE335">
        <v>329</v>
      </c>
      <c r="GF335">
        <v>67</v>
      </c>
      <c r="GG335">
        <v>0</v>
      </c>
      <c r="GH335">
        <v>169</v>
      </c>
      <c r="GI335">
        <v>0</v>
      </c>
      <c r="GJ335">
        <v>167</v>
      </c>
      <c r="GK335">
        <v>9</v>
      </c>
      <c r="GL335">
        <v>210</v>
      </c>
      <c r="GM335">
        <v>9</v>
      </c>
      <c r="GN335">
        <v>23</v>
      </c>
      <c r="GO335">
        <v>5</v>
      </c>
      <c r="GP335">
        <v>4</v>
      </c>
      <c r="GQ335">
        <v>3</v>
      </c>
      <c r="GR335">
        <v>2</v>
      </c>
      <c r="GS335">
        <v>2</v>
      </c>
      <c r="GT335">
        <v>2</v>
      </c>
      <c r="GU335">
        <v>1</v>
      </c>
      <c r="GV335">
        <v>1</v>
      </c>
      <c r="GW335">
        <v>2.2999999999999998</v>
      </c>
      <c r="GX335" t="s">
        <v>218</v>
      </c>
      <c r="GY335">
        <v>554151</v>
      </c>
      <c r="GZ335">
        <v>423450</v>
      </c>
      <c r="HA335">
        <v>1.444</v>
      </c>
      <c r="HB335">
        <v>2.8380000000000001</v>
      </c>
      <c r="HC335">
        <v>0.68</v>
      </c>
      <c r="HD335">
        <v>2.02</v>
      </c>
      <c r="HE335">
        <v>0.1046</v>
      </c>
      <c r="HF335" s="2">
        <f t="shared" si="118"/>
        <v>7.1123573942633023E-3</v>
      </c>
      <c r="HG335" s="2">
        <f t="shared" si="119"/>
        <v>1.9753625336611846E-2</v>
      </c>
      <c r="HH335" s="2">
        <f t="shared" si="120"/>
        <v>4.7416921808840495E-4</v>
      </c>
      <c r="HI335" s="2">
        <f t="shared" si="121"/>
        <v>7.1823926546529249E-3</v>
      </c>
      <c r="HJ335" s="3">
        <f t="shared" si="122"/>
        <v>86.026416455804792</v>
      </c>
      <c r="HK335" t="str">
        <f t="shared" si="123"/>
        <v>UFPI</v>
      </c>
    </row>
    <row r="336" spans="1:219" hidden="1" x14ac:dyDescent="0.3">
      <c r="A336">
        <v>327</v>
      </c>
      <c r="B336" t="s">
        <v>1108</v>
      </c>
      <c r="C336">
        <v>10</v>
      </c>
      <c r="D336">
        <v>0</v>
      </c>
      <c r="E336">
        <v>6</v>
      </c>
      <c r="F336">
        <v>0</v>
      </c>
      <c r="G336" t="s">
        <v>218</v>
      </c>
      <c r="H336" t="s">
        <v>218</v>
      </c>
      <c r="I336">
        <v>6</v>
      </c>
      <c r="J336">
        <v>0</v>
      </c>
      <c r="K336" t="s">
        <v>218</v>
      </c>
      <c r="L336" t="s">
        <v>218</v>
      </c>
      <c r="M336">
        <v>3</v>
      </c>
      <c r="N336">
        <v>5</v>
      </c>
      <c r="O336">
        <v>30</v>
      </c>
      <c r="P336">
        <v>36</v>
      </c>
      <c r="Q336">
        <v>89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 t="s">
        <v>721</v>
      </c>
      <c r="AV336">
        <v>316.04000854492188</v>
      </c>
      <c r="AW336">
        <v>318</v>
      </c>
      <c r="AX336">
        <v>331.98001098632813</v>
      </c>
      <c r="AY336">
        <v>316.25</v>
      </c>
      <c r="AZ336">
        <v>326.57000732421881</v>
      </c>
      <c r="BA336" s="2">
        <f t="shared" si="106"/>
        <v>6.163495141755071E-3</v>
      </c>
      <c r="BB336" s="2">
        <f t="shared" si="107"/>
        <v>4.2111002240143525E-2</v>
      </c>
      <c r="BC336" s="2">
        <f t="shared" si="108"/>
        <v>5.5031446540880768E-3</v>
      </c>
      <c r="BD336" s="2">
        <f t="shared" si="109"/>
        <v>3.1601209825656507E-2</v>
      </c>
      <c r="BE336">
        <v>0</v>
      </c>
      <c r="BF336">
        <v>2</v>
      </c>
      <c r="BG336">
        <v>1</v>
      </c>
      <c r="BH336">
        <v>17</v>
      </c>
      <c r="BI336">
        <v>151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2</v>
      </c>
      <c r="BQ336">
        <v>1</v>
      </c>
      <c r="BR336">
        <v>1</v>
      </c>
      <c r="BS336">
        <v>1</v>
      </c>
      <c r="BT336">
        <v>4</v>
      </c>
      <c r="BU336">
        <v>1</v>
      </c>
      <c r="BV336">
        <v>4</v>
      </c>
      <c r="BW336">
        <v>0</v>
      </c>
      <c r="BX336">
        <v>0</v>
      </c>
      <c r="BY336">
        <v>1</v>
      </c>
      <c r="BZ336">
        <v>1</v>
      </c>
      <c r="CA336">
        <v>0</v>
      </c>
      <c r="CB336">
        <v>0</v>
      </c>
      <c r="CC336">
        <v>1</v>
      </c>
      <c r="CD336">
        <v>1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 t="s">
        <v>266</v>
      </c>
      <c r="CN336">
        <v>326.57000732421881</v>
      </c>
      <c r="CO336">
        <v>329</v>
      </c>
      <c r="CP336">
        <v>334.42001342773438</v>
      </c>
      <c r="CQ336">
        <v>328.17001342773438</v>
      </c>
      <c r="CR336">
        <v>333.41000366210938</v>
      </c>
      <c r="CS336" s="2">
        <f t="shared" si="110"/>
        <v>7.3859959750188775E-3</v>
      </c>
      <c r="CT336" s="2">
        <f t="shared" si="111"/>
        <v>1.6207204144812914E-2</v>
      </c>
      <c r="CU336" s="2">
        <f t="shared" si="112"/>
        <v>2.5227555388013245E-3</v>
      </c>
      <c r="CV336" s="2">
        <f t="shared" si="113"/>
        <v>1.5716355768633172E-2</v>
      </c>
      <c r="CW336">
        <v>5</v>
      </c>
      <c r="CX336">
        <v>32</v>
      </c>
      <c r="CY336">
        <v>109</v>
      </c>
      <c r="CZ336">
        <v>23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1</v>
      </c>
      <c r="DH336">
        <v>0</v>
      </c>
      <c r="DI336">
        <v>0</v>
      </c>
      <c r="DJ336">
        <v>0</v>
      </c>
      <c r="DK336">
        <v>1</v>
      </c>
      <c r="DL336">
        <v>1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 t="s">
        <v>294</v>
      </c>
      <c r="EF336">
        <v>333.41000366210938</v>
      </c>
      <c r="EG336">
        <v>335.39999389648438</v>
      </c>
      <c r="EH336">
        <v>338.5</v>
      </c>
      <c r="EI336">
        <v>325.20001220703119</v>
      </c>
      <c r="EJ336">
        <v>326.57000732421881</v>
      </c>
      <c r="EK336" s="2">
        <f t="shared" si="114"/>
        <v>5.933185064365798E-3</v>
      </c>
      <c r="EL336" s="2">
        <f t="shared" si="115"/>
        <v>9.1580682526311019E-3</v>
      </c>
      <c r="EM336" s="2">
        <f t="shared" si="116"/>
        <v>3.0411394976355366E-2</v>
      </c>
      <c r="EN336" s="2">
        <f t="shared" si="117"/>
        <v>4.1951039178790284E-3</v>
      </c>
      <c r="EO336">
        <v>2</v>
      </c>
      <c r="EP336">
        <v>6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2</v>
      </c>
      <c r="EZ336">
        <v>5</v>
      </c>
      <c r="FA336">
        <v>1</v>
      </c>
      <c r="FB336">
        <v>155</v>
      </c>
      <c r="FC336">
        <v>0</v>
      </c>
      <c r="FD336">
        <v>0</v>
      </c>
      <c r="FE336">
        <v>0</v>
      </c>
      <c r="FF336">
        <v>0</v>
      </c>
      <c r="FG336">
        <v>6</v>
      </c>
      <c r="FH336">
        <v>0</v>
      </c>
      <c r="FI336">
        <v>0</v>
      </c>
      <c r="FJ336">
        <v>0</v>
      </c>
      <c r="FK336">
        <v>1</v>
      </c>
      <c r="FL336">
        <v>0</v>
      </c>
      <c r="FM336">
        <v>0</v>
      </c>
      <c r="FN336">
        <v>0</v>
      </c>
      <c r="FO336">
        <v>9</v>
      </c>
      <c r="FP336">
        <v>6</v>
      </c>
      <c r="FQ336">
        <v>0</v>
      </c>
      <c r="FR336">
        <v>0</v>
      </c>
      <c r="FS336">
        <v>1</v>
      </c>
      <c r="FT336">
        <v>1</v>
      </c>
      <c r="FU336">
        <v>0</v>
      </c>
      <c r="FV336">
        <v>0</v>
      </c>
      <c r="FW336" t="s">
        <v>1109</v>
      </c>
      <c r="FX336">
        <v>326.57000732421881</v>
      </c>
      <c r="FY336">
        <v>327.3800048828125</v>
      </c>
      <c r="FZ336">
        <v>331.67001342773438</v>
      </c>
      <c r="GA336">
        <v>325.25</v>
      </c>
      <c r="GB336">
        <v>326.32998657226563</v>
      </c>
      <c r="GC336">
        <v>511</v>
      </c>
      <c r="GD336">
        <v>169</v>
      </c>
      <c r="GE336">
        <v>177</v>
      </c>
      <c r="GF336">
        <v>164</v>
      </c>
      <c r="GG336">
        <v>0</v>
      </c>
      <c r="GH336">
        <v>316</v>
      </c>
      <c r="GI336">
        <v>0</v>
      </c>
      <c r="GJ336">
        <v>23</v>
      </c>
      <c r="GK336">
        <v>5</v>
      </c>
      <c r="GL336">
        <v>156</v>
      </c>
      <c r="GM336">
        <v>0</v>
      </c>
      <c r="GN336">
        <v>155</v>
      </c>
      <c r="GO336">
        <v>1</v>
      </c>
      <c r="GP336">
        <v>0</v>
      </c>
      <c r="GQ336">
        <v>1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2.7</v>
      </c>
      <c r="GX336" t="s">
        <v>281</v>
      </c>
      <c r="GY336">
        <v>333781</v>
      </c>
      <c r="GZ336">
        <v>435950</v>
      </c>
      <c r="HA336">
        <v>1.4430000000000001</v>
      </c>
      <c r="HB336">
        <v>1.6020000000000001</v>
      </c>
      <c r="HC336">
        <v>1.43</v>
      </c>
      <c r="HD336">
        <v>2.2000000000000002</v>
      </c>
      <c r="HF336" s="2">
        <f t="shared" si="118"/>
        <v>2.474181521512353E-3</v>
      </c>
      <c r="HG336" s="2">
        <f t="shared" si="119"/>
        <v>1.2934568611089103E-2</v>
      </c>
      <c r="HH336" s="2">
        <f t="shared" si="120"/>
        <v>6.5062155630883911E-3</v>
      </c>
      <c r="HI336" s="2">
        <f t="shared" si="121"/>
        <v>3.3094922829791651E-3</v>
      </c>
      <c r="HJ336" s="3">
        <f t="shared" si="122"/>
        <v>331.61452401786795</v>
      </c>
      <c r="HK336" t="str">
        <f t="shared" si="123"/>
        <v>MTN</v>
      </c>
    </row>
    <row r="337" spans="1:219" hidden="1" x14ac:dyDescent="0.3">
      <c r="A337">
        <v>328</v>
      </c>
      <c r="B337" t="s">
        <v>1110</v>
      </c>
      <c r="C337">
        <v>9</v>
      </c>
      <c r="D337">
        <v>0</v>
      </c>
      <c r="E337">
        <v>6</v>
      </c>
      <c r="F337">
        <v>0</v>
      </c>
      <c r="G337" t="s">
        <v>218</v>
      </c>
      <c r="H337" t="s">
        <v>218</v>
      </c>
      <c r="I337">
        <v>6</v>
      </c>
      <c r="J337">
        <v>0</v>
      </c>
      <c r="K337" t="s">
        <v>218</v>
      </c>
      <c r="L337" t="s">
        <v>218</v>
      </c>
      <c r="M337">
        <v>40</v>
      </c>
      <c r="N337">
        <v>15</v>
      </c>
      <c r="O337">
        <v>31</v>
      </c>
      <c r="P337">
        <v>40</v>
      </c>
      <c r="Q337">
        <v>33</v>
      </c>
      <c r="R337">
        <v>0</v>
      </c>
      <c r="S337">
        <v>0</v>
      </c>
      <c r="T337">
        <v>0</v>
      </c>
      <c r="U337">
        <v>0</v>
      </c>
      <c r="V337">
        <v>24</v>
      </c>
      <c r="W337">
        <v>3</v>
      </c>
      <c r="X337">
        <v>2</v>
      </c>
      <c r="Y337">
        <v>4</v>
      </c>
      <c r="Z337">
        <v>18</v>
      </c>
      <c r="AA337">
        <v>1</v>
      </c>
      <c r="AB337">
        <v>51</v>
      </c>
      <c r="AC337">
        <v>1</v>
      </c>
      <c r="AD337">
        <v>51</v>
      </c>
      <c r="AE337">
        <v>0</v>
      </c>
      <c r="AF337">
        <v>0</v>
      </c>
      <c r="AG337">
        <v>18</v>
      </c>
      <c r="AH337">
        <v>18</v>
      </c>
      <c r="AI337">
        <v>0</v>
      </c>
      <c r="AJ337">
        <v>0</v>
      </c>
      <c r="AK337">
        <v>1</v>
      </c>
      <c r="AL337">
        <v>1</v>
      </c>
      <c r="AM337">
        <v>1</v>
      </c>
      <c r="AN337">
        <v>0</v>
      </c>
      <c r="AO337">
        <v>9</v>
      </c>
      <c r="AP337">
        <v>9</v>
      </c>
      <c r="AQ337">
        <v>1</v>
      </c>
      <c r="AR337">
        <v>0</v>
      </c>
      <c r="AS337">
        <v>1</v>
      </c>
      <c r="AT337">
        <v>1</v>
      </c>
      <c r="AU337" t="s">
        <v>889</v>
      </c>
      <c r="AV337">
        <v>19.420000076293949</v>
      </c>
      <c r="AW337">
        <v>19.440000534057621</v>
      </c>
      <c r="AX337">
        <v>19.510000228881839</v>
      </c>
      <c r="AY337">
        <v>19</v>
      </c>
      <c r="AZ337">
        <v>19.45000076293945</v>
      </c>
      <c r="BA337" s="2">
        <f t="shared" si="106"/>
        <v>1.0288301036119885E-3</v>
      </c>
      <c r="BB337" s="2">
        <f t="shared" si="107"/>
        <v>3.5878879550494958E-3</v>
      </c>
      <c r="BC337" s="2">
        <f t="shared" si="108"/>
        <v>2.2633771706269679E-2</v>
      </c>
      <c r="BD337" s="2">
        <f t="shared" si="109"/>
        <v>2.3136285104774501E-2</v>
      </c>
      <c r="BE337">
        <v>75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25</v>
      </c>
      <c r="BO337">
        <v>8</v>
      </c>
      <c r="BP337">
        <v>10</v>
      </c>
      <c r="BQ337">
        <v>13</v>
      </c>
      <c r="BR337">
        <v>80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1</v>
      </c>
      <c r="CF337">
        <v>0</v>
      </c>
      <c r="CG337">
        <v>48</v>
      </c>
      <c r="CH337">
        <v>0</v>
      </c>
      <c r="CI337">
        <v>1</v>
      </c>
      <c r="CJ337">
        <v>0</v>
      </c>
      <c r="CK337">
        <v>1</v>
      </c>
      <c r="CL337">
        <v>0</v>
      </c>
      <c r="CM337" t="s">
        <v>690</v>
      </c>
      <c r="CN337">
        <v>19.45000076293945</v>
      </c>
      <c r="CO337">
        <v>19.629999160766602</v>
      </c>
      <c r="CP337">
        <v>19.729999542236332</v>
      </c>
      <c r="CQ337">
        <v>19.45999908447266</v>
      </c>
      <c r="CR337">
        <v>19.659999847412109</v>
      </c>
      <c r="CS337" s="2">
        <f t="shared" si="110"/>
        <v>9.1695570821472838E-3</v>
      </c>
      <c r="CT337" s="2">
        <f t="shared" si="111"/>
        <v>5.0684431723202472E-3</v>
      </c>
      <c r="CU337" s="2">
        <f t="shared" si="112"/>
        <v>8.6602182150731233E-3</v>
      </c>
      <c r="CV337" s="2">
        <f t="shared" si="113"/>
        <v>1.0172978865296223E-2</v>
      </c>
      <c r="CW337">
        <v>58</v>
      </c>
      <c r="CX337">
        <v>1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38</v>
      </c>
      <c r="DG337">
        <v>22</v>
      </c>
      <c r="DH337">
        <v>14</v>
      </c>
      <c r="DI337">
        <v>31</v>
      </c>
      <c r="DJ337">
        <v>47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1</v>
      </c>
      <c r="DT337">
        <v>0</v>
      </c>
      <c r="DU337">
        <v>1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 t="s">
        <v>414</v>
      </c>
      <c r="EF337">
        <v>19.659999847412109</v>
      </c>
      <c r="EG337">
        <v>20.020000457763668</v>
      </c>
      <c r="EH337">
        <v>20.139999389648441</v>
      </c>
      <c r="EI337">
        <v>19.829999923706051</v>
      </c>
      <c r="EJ337">
        <v>19.95000076293945</v>
      </c>
      <c r="EK337" s="2">
        <f t="shared" si="114"/>
        <v>1.7982048057943567E-2</v>
      </c>
      <c r="EL337" s="2">
        <f t="shared" si="115"/>
        <v>5.9582391023531578E-3</v>
      </c>
      <c r="EM337" s="2">
        <f t="shared" si="116"/>
        <v>9.490535949710055E-3</v>
      </c>
      <c r="EN337" s="2">
        <f t="shared" si="117"/>
        <v>6.015079430789827E-3</v>
      </c>
      <c r="EO337">
        <v>72</v>
      </c>
      <c r="EP337">
        <v>5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58</v>
      </c>
      <c r="EY337">
        <v>28</v>
      </c>
      <c r="EZ337">
        <v>30</v>
      </c>
      <c r="FA337">
        <v>16</v>
      </c>
      <c r="FB337">
        <v>24</v>
      </c>
      <c r="FC337">
        <v>0</v>
      </c>
      <c r="FD337">
        <v>0</v>
      </c>
      <c r="FE337">
        <v>0</v>
      </c>
      <c r="FF337">
        <v>0</v>
      </c>
      <c r="FG337">
        <v>5</v>
      </c>
      <c r="FH337">
        <v>0</v>
      </c>
      <c r="FI337">
        <v>12</v>
      </c>
      <c r="FJ337">
        <v>0</v>
      </c>
      <c r="FK337">
        <v>1</v>
      </c>
      <c r="FL337">
        <v>0</v>
      </c>
      <c r="FM337">
        <v>1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 t="s">
        <v>247</v>
      </c>
      <c r="FX337">
        <v>19.95000076293945</v>
      </c>
      <c r="FY337">
        <v>20.079999923706051</v>
      </c>
      <c r="FZ337">
        <v>20.360000610351559</v>
      </c>
      <c r="GA337">
        <v>19.920000076293949</v>
      </c>
      <c r="GB337">
        <v>20.29999923706055</v>
      </c>
      <c r="GC337">
        <v>370</v>
      </c>
      <c r="GD337">
        <v>495</v>
      </c>
      <c r="GE337">
        <v>136</v>
      </c>
      <c r="GF337">
        <v>308</v>
      </c>
      <c r="GG337">
        <v>0</v>
      </c>
      <c r="GH337">
        <v>73</v>
      </c>
      <c r="GI337">
        <v>0</v>
      </c>
      <c r="GJ337">
        <v>0</v>
      </c>
      <c r="GK337">
        <v>51</v>
      </c>
      <c r="GL337">
        <v>169</v>
      </c>
      <c r="GM337">
        <v>0</v>
      </c>
      <c r="GN337">
        <v>71</v>
      </c>
      <c r="GO337">
        <v>3</v>
      </c>
      <c r="GP337">
        <v>2</v>
      </c>
      <c r="GQ337">
        <v>1</v>
      </c>
      <c r="GR337">
        <v>0</v>
      </c>
      <c r="GS337">
        <v>2</v>
      </c>
      <c r="GT337">
        <v>0</v>
      </c>
      <c r="GU337">
        <v>1</v>
      </c>
      <c r="GV337">
        <v>0</v>
      </c>
      <c r="GW337">
        <v>2</v>
      </c>
      <c r="GX337" t="s">
        <v>218</v>
      </c>
      <c r="GY337">
        <v>23215492</v>
      </c>
      <c r="GZ337">
        <v>22405750</v>
      </c>
      <c r="HA337">
        <v>1.3540000000000001</v>
      </c>
      <c r="HB337">
        <v>1.6719999999999999</v>
      </c>
      <c r="HC337">
        <v>0.13</v>
      </c>
      <c r="HD337">
        <v>2.64</v>
      </c>
      <c r="HE337">
        <v>0.44919997</v>
      </c>
      <c r="HF337" s="2">
        <f t="shared" si="118"/>
        <v>6.4740618157635987E-3</v>
      </c>
      <c r="HG337" s="2">
        <f t="shared" si="119"/>
        <v>1.3752489108627475E-2</v>
      </c>
      <c r="HH337" s="2">
        <f t="shared" si="120"/>
        <v>7.9681199213158527E-3</v>
      </c>
      <c r="HI337" s="2">
        <f t="shared" si="121"/>
        <v>1.8719171184640171E-2</v>
      </c>
      <c r="HJ337" s="3">
        <f t="shared" si="122"/>
        <v>20.356149903958059</v>
      </c>
      <c r="HK337" t="str">
        <f t="shared" si="123"/>
        <v>VALE</v>
      </c>
    </row>
    <row r="338" spans="1:219" hidden="1" x14ac:dyDescent="0.3">
      <c r="A338">
        <v>329</v>
      </c>
      <c r="B338" t="s">
        <v>1111</v>
      </c>
      <c r="C338">
        <v>9</v>
      </c>
      <c r="D338">
        <v>0</v>
      </c>
      <c r="E338">
        <v>6</v>
      </c>
      <c r="F338">
        <v>0</v>
      </c>
      <c r="G338" t="s">
        <v>218</v>
      </c>
      <c r="H338" t="s">
        <v>218</v>
      </c>
      <c r="I338">
        <v>6</v>
      </c>
      <c r="J338">
        <v>0</v>
      </c>
      <c r="K338" t="s">
        <v>218</v>
      </c>
      <c r="L338" t="s">
        <v>218</v>
      </c>
      <c r="M338">
        <v>0</v>
      </c>
      <c r="N338">
        <v>3</v>
      </c>
      <c r="O338">
        <v>2</v>
      </c>
      <c r="P338">
        <v>7</v>
      </c>
      <c r="Q338">
        <v>98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 t="s">
        <v>1112</v>
      </c>
      <c r="AV338">
        <v>238.74000549316409</v>
      </c>
      <c r="AW338">
        <v>235.8999938964844</v>
      </c>
      <c r="AX338">
        <v>238.99000549316409</v>
      </c>
      <c r="AY338">
        <v>227.02000427246091</v>
      </c>
      <c r="AZ338">
        <v>232.94999694824219</v>
      </c>
      <c r="BA338" s="2">
        <f t="shared" si="106"/>
        <v>-1.2039049046885131E-2</v>
      </c>
      <c r="BB338" s="2">
        <f t="shared" si="107"/>
        <v>1.2929459498958296E-2</v>
      </c>
      <c r="BC338" s="2">
        <f t="shared" si="108"/>
        <v>3.7643026086385256E-2</v>
      </c>
      <c r="BD338" s="2">
        <f t="shared" si="109"/>
        <v>2.545607535293859E-2</v>
      </c>
      <c r="BE338">
        <v>0</v>
      </c>
      <c r="BF338">
        <v>0</v>
      </c>
      <c r="BG338">
        <v>2</v>
      </c>
      <c r="BH338">
        <v>0</v>
      </c>
      <c r="BI338">
        <v>0</v>
      </c>
      <c r="BJ338">
        <v>1</v>
      </c>
      <c r="BK338">
        <v>2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137</v>
      </c>
      <c r="BS338">
        <v>0</v>
      </c>
      <c r="BT338">
        <v>0</v>
      </c>
      <c r="BU338">
        <v>0</v>
      </c>
      <c r="BV338">
        <v>0</v>
      </c>
      <c r="BW338">
        <v>2</v>
      </c>
      <c r="BX338">
        <v>2</v>
      </c>
      <c r="BY338">
        <v>0</v>
      </c>
      <c r="BZ338">
        <v>0</v>
      </c>
      <c r="CA338">
        <v>1</v>
      </c>
      <c r="CB338">
        <v>1</v>
      </c>
      <c r="CC338">
        <v>0</v>
      </c>
      <c r="CD338">
        <v>0</v>
      </c>
      <c r="CE338">
        <v>3</v>
      </c>
      <c r="CF338">
        <v>2</v>
      </c>
      <c r="CG338">
        <v>0</v>
      </c>
      <c r="CH338">
        <v>0</v>
      </c>
      <c r="CI338">
        <v>1</v>
      </c>
      <c r="CJ338">
        <v>1</v>
      </c>
      <c r="CK338">
        <v>0</v>
      </c>
      <c r="CL338">
        <v>0</v>
      </c>
      <c r="CM338" t="s">
        <v>916</v>
      </c>
      <c r="CN338">
        <v>232.94999694824219</v>
      </c>
      <c r="CO338">
        <v>236.1199951171875</v>
      </c>
      <c r="CP338">
        <v>243.69000244140619</v>
      </c>
      <c r="CQ338">
        <v>235.11000061035159</v>
      </c>
      <c r="CR338">
        <v>242.27000427246091</v>
      </c>
      <c r="CS338" s="2">
        <f t="shared" si="110"/>
        <v>1.3425369449851288E-2</v>
      </c>
      <c r="CT338" s="2">
        <f t="shared" si="111"/>
        <v>3.1064086537726743E-2</v>
      </c>
      <c r="CU338" s="2">
        <f t="shared" si="112"/>
        <v>4.2774628482210586E-3</v>
      </c>
      <c r="CV338" s="2">
        <f t="shared" si="113"/>
        <v>2.9553818202178506E-2</v>
      </c>
      <c r="CW338">
        <v>4</v>
      </c>
      <c r="CX338">
        <v>13</v>
      </c>
      <c r="CY338">
        <v>10</v>
      </c>
      <c r="CZ338">
        <v>43</v>
      </c>
      <c r="DA338">
        <v>60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1</v>
      </c>
      <c r="DJ338">
        <v>0</v>
      </c>
      <c r="DK338">
        <v>1</v>
      </c>
      <c r="DL338">
        <v>1</v>
      </c>
      <c r="DM338">
        <v>1</v>
      </c>
      <c r="DN338">
        <v>1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 t="s">
        <v>1046</v>
      </c>
      <c r="EF338">
        <v>242.27000427246091</v>
      </c>
      <c r="EG338">
        <v>244.6199951171875</v>
      </c>
      <c r="EH338">
        <v>246.86000061035159</v>
      </c>
      <c r="EI338">
        <v>243.19999694824219</v>
      </c>
      <c r="EJ338">
        <v>243.52000427246091</v>
      </c>
      <c r="EK338" s="2">
        <f t="shared" si="114"/>
        <v>9.6066997450506841E-3</v>
      </c>
      <c r="EL338" s="2">
        <f t="shared" si="115"/>
        <v>9.0739912809922885E-3</v>
      </c>
      <c r="EM338" s="2">
        <f t="shared" si="116"/>
        <v>5.8049145502805377E-3</v>
      </c>
      <c r="EN338" s="2">
        <f t="shared" si="117"/>
        <v>1.3140905001820524E-3</v>
      </c>
      <c r="EO338">
        <v>27</v>
      </c>
      <c r="EP338">
        <v>6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23</v>
      </c>
      <c r="EY338">
        <v>14</v>
      </c>
      <c r="EZ338">
        <v>8</v>
      </c>
      <c r="FA338">
        <v>3</v>
      </c>
      <c r="FB338">
        <v>2</v>
      </c>
      <c r="FC338">
        <v>0</v>
      </c>
      <c r="FD338">
        <v>0</v>
      </c>
      <c r="FE338">
        <v>0</v>
      </c>
      <c r="FF338">
        <v>0</v>
      </c>
      <c r="FG338">
        <v>6</v>
      </c>
      <c r="FH338">
        <v>0</v>
      </c>
      <c r="FI338">
        <v>0</v>
      </c>
      <c r="FJ338">
        <v>0</v>
      </c>
      <c r="FK338">
        <v>1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 t="s">
        <v>250</v>
      </c>
      <c r="FX338">
        <v>243.52000427246091</v>
      </c>
      <c r="FY338">
        <v>244.1300048828125</v>
      </c>
      <c r="FZ338">
        <v>246.1000061035156</v>
      </c>
      <c r="GA338">
        <v>243.2200012207031</v>
      </c>
      <c r="GB338">
        <v>245.55999755859381</v>
      </c>
      <c r="GC338">
        <v>275</v>
      </c>
      <c r="GD338">
        <v>188</v>
      </c>
      <c r="GE338">
        <v>163</v>
      </c>
      <c r="GF338">
        <v>51</v>
      </c>
      <c r="GG338">
        <v>0</v>
      </c>
      <c r="GH338">
        <v>208</v>
      </c>
      <c r="GI338">
        <v>0</v>
      </c>
      <c r="GJ338">
        <v>103</v>
      </c>
      <c r="GK338">
        <v>1</v>
      </c>
      <c r="GL338">
        <v>139</v>
      </c>
      <c r="GM338">
        <v>1</v>
      </c>
      <c r="GN338">
        <v>2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1.8</v>
      </c>
      <c r="GX338" t="s">
        <v>218</v>
      </c>
      <c r="GY338">
        <v>62178</v>
      </c>
      <c r="GZ338">
        <v>111175</v>
      </c>
      <c r="HA338">
        <v>1.48</v>
      </c>
      <c r="HB338">
        <v>2.367</v>
      </c>
      <c r="HC338">
        <v>2.46</v>
      </c>
      <c r="HD338">
        <v>2.16</v>
      </c>
      <c r="HE338">
        <v>0.25869999999999999</v>
      </c>
      <c r="HF338" s="2">
        <f t="shared" si="118"/>
        <v>2.4986711921969329E-3</v>
      </c>
      <c r="HG338" s="2">
        <f t="shared" si="119"/>
        <v>8.0048808283021966E-3</v>
      </c>
      <c r="HH338" s="2">
        <f t="shared" si="120"/>
        <v>3.7275371478660002E-3</v>
      </c>
      <c r="HI338" s="2">
        <f t="shared" si="121"/>
        <v>9.5292244712307239E-3</v>
      </c>
      <c r="HJ338" s="3">
        <f t="shared" si="122"/>
        <v>246.08423647851225</v>
      </c>
      <c r="HK338" t="str">
        <f t="shared" si="123"/>
        <v>VMI</v>
      </c>
    </row>
    <row r="339" spans="1:219" hidden="1" x14ac:dyDescent="0.3">
      <c r="A339">
        <v>330</v>
      </c>
      <c r="B339" t="s">
        <v>1113</v>
      </c>
      <c r="C339">
        <v>10</v>
      </c>
      <c r="D339">
        <v>1</v>
      </c>
      <c r="E339">
        <v>5</v>
      </c>
      <c r="F339">
        <v>1</v>
      </c>
      <c r="G339" t="s">
        <v>218</v>
      </c>
      <c r="H339" t="s">
        <v>218</v>
      </c>
      <c r="I339">
        <v>6</v>
      </c>
      <c r="J339">
        <v>0</v>
      </c>
      <c r="K339" t="s">
        <v>218</v>
      </c>
      <c r="L339" t="s">
        <v>218</v>
      </c>
      <c r="M339">
        <v>52</v>
      </c>
      <c r="N339">
        <v>21</v>
      </c>
      <c r="O339">
        <v>51</v>
      </c>
      <c r="P339">
        <v>9</v>
      </c>
      <c r="Q339">
        <v>1</v>
      </c>
      <c r="R339">
        <v>1</v>
      </c>
      <c r="S339">
        <v>7</v>
      </c>
      <c r="T339">
        <v>0</v>
      </c>
      <c r="U339">
        <v>0</v>
      </c>
      <c r="V339">
        <v>10</v>
      </c>
      <c r="W339">
        <v>1</v>
      </c>
      <c r="X339">
        <v>2</v>
      </c>
      <c r="Y339">
        <v>0</v>
      </c>
      <c r="Z339">
        <v>5</v>
      </c>
      <c r="AA339">
        <v>2</v>
      </c>
      <c r="AB339">
        <v>18</v>
      </c>
      <c r="AC339">
        <v>1</v>
      </c>
      <c r="AD339">
        <v>0</v>
      </c>
      <c r="AE339">
        <v>24</v>
      </c>
      <c r="AF339">
        <v>7</v>
      </c>
      <c r="AG339">
        <v>5</v>
      </c>
      <c r="AH339">
        <v>5</v>
      </c>
      <c r="AI339">
        <v>1</v>
      </c>
      <c r="AJ339">
        <v>1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 t="s">
        <v>497</v>
      </c>
      <c r="AV339">
        <v>17</v>
      </c>
      <c r="AW339">
        <v>16.95999908447266</v>
      </c>
      <c r="AX339">
        <v>17.309999465942379</v>
      </c>
      <c r="AY339">
        <v>16.64999961853027</v>
      </c>
      <c r="AZ339">
        <v>17.030000686645511</v>
      </c>
      <c r="BA339" s="2">
        <f t="shared" si="106"/>
        <v>-2.3585446749205818E-3</v>
      </c>
      <c r="BB339" s="2">
        <f t="shared" si="107"/>
        <v>2.021954894674316E-2</v>
      </c>
      <c r="BC339" s="2">
        <f t="shared" si="108"/>
        <v>1.8278271384236322E-2</v>
      </c>
      <c r="BD339" s="2">
        <f t="shared" si="109"/>
        <v>2.2313626118243723E-2</v>
      </c>
      <c r="BE339">
        <v>13</v>
      </c>
      <c r="BF339">
        <v>43</v>
      </c>
      <c r="BG339">
        <v>33</v>
      </c>
      <c r="BH339">
        <v>24</v>
      </c>
      <c r="BI339">
        <v>3</v>
      </c>
      <c r="BJ339">
        <v>1</v>
      </c>
      <c r="BK339">
        <v>55</v>
      </c>
      <c r="BL339">
        <v>1</v>
      </c>
      <c r="BM339">
        <v>3</v>
      </c>
      <c r="BN339">
        <v>5</v>
      </c>
      <c r="BO339">
        <v>7</v>
      </c>
      <c r="BP339">
        <v>3</v>
      </c>
      <c r="BQ339">
        <v>2</v>
      </c>
      <c r="BR339">
        <v>29</v>
      </c>
      <c r="BS339">
        <v>2</v>
      </c>
      <c r="BT339">
        <v>46</v>
      </c>
      <c r="BU339">
        <v>1</v>
      </c>
      <c r="BV339">
        <v>0</v>
      </c>
      <c r="BW339">
        <v>0</v>
      </c>
      <c r="BX339">
        <v>0</v>
      </c>
      <c r="BY339">
        <v>29</v>
      </c>
      <c r="BZ339">
        <v>29</v>
      </c>
      <c r="CA339">
        <v>0</v>
      </c>
      <c r="CB339">
        <v>0</v>
      </c>
      <c r="CC339">
        <v>1</v>
      </c>
      <c r="CD339">
        <v>1</v>
      </c>
      <c r="CE339">
        <v>1</v>
      </c>
      <c r="CF339">
        <v>0</v>
      </c>
      <c r="CG339">
        <v>15</v>
      </c>
      <c r="CH339">
        <v>15</v>
      </c>
      <c r="CI339">
        <v>1</v>
      </c>
      <c r="CJ339">
        <v>0</v>
      </c>
      <c r="CK339">
        <v>1</v>
      </c>
      <c r="CL339">
        <v>1</v>
      </c>
      <c r="CM339" t="s">
        <v>757</v>
      </c>
      <c r="CN339">
        <v>17.030000686645511</v>
      </c>
      <c r="CO339">
        <v>17.190000534057621</v>
      </c>
      <c r="CP339">
        <v>17.309999465942379</v>
      </c>
      <c r="CQ339">
        <v>16.95999908447266</v>
      </c>
      <c r="CR339">
        <v>16.969999313354489</v>
      </c>
      <c r="CS339" s="2">
        <f t="shared" si="110"/>
        <v>9.3077278907065519E-3</v>
      </c>
      <c r="CT339" s="2">
        <f t="shared" si="111"/>
        <v>6.9323475209145391E-3</v>
      </c>
      <c r="CU339" s="2">
        <f t="shared" si="112"/>
        <v>1.3379955930150844E-2</v>
      </c>
      <c r="CV339" s="2">
        <f t="shared" si="113"/>
        <v>5.8928870279673085E-4</v>
      </c>
      <c r="CW339">
        <v>17</v>
      </c>
      <c r="CX339">
        <v>3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8</v>
      </c>
      <c r="DG339">
        <v>10</v>
      </c>
      <c r="DH339">
        <v>7</v>
      </c>
      <c r="DI339">
        <v>12</v>
      </c>
      <c r="DJ339">
        <v>74</v>
      </c>
      <c r="DK339">
        <v>0</v>
      </c>
      <c r="DL339">
        <v>0</v>
      </c>
      <c r="DM339">
        <v>0</v>
      </c>
      <c r="DN339">
        <v>0</v>
      </c>
      <c r="DO339">
        <v>3</v>
      </c>
      <c r="DP339">
        <v>0</v>
      </c>
      <c r="DQ339">
        <v>46</v>
      </c>
      <c r="DR339">
        <v>0</v>
      </c>
      <c r="DS339">
        <v>1</v>
      </c>
      <c r="DT339">
        <v>0</v>
      </c>
      <c r="DU339">
        <v>1</v>
      </c>
      <c r="DV339">
        <v>0</v>
      </c>
      <c r="DW339">
        <v>21</v>
      </c>
      <c r="DX339">
        <v>4</v>
      </c>
      <c r="DY339">
        <v>6</v>
      </c>
      <c r="DZ339">
        <v>6</v>
      </c>
      <c r="EA339">
        <v>3</v>
      </c>
      <c r="EB339">
        <v>1</v>
      </c>
      <c r="EC339">
        <v>2</v>
      </c>
      <c r="ED339">
        <v>1</v>
      </c>
      <c r="EE339" t="s">
        <v>358</v>
      </c>
      <c r="EF339">
        <v>16.969999313354489</v>
      </c>
      <c r="EG339">
        <v>17.10000038146973</v>
      </c>
      <c r="EH339">
        <v>17.170000076293949</v>
      </c>
      <c r="EI339">
        <v>16.920000076293949</v>
      </c>
      <c r="EJ339">
        <v>17.010000228881839</v>
      </c>
      <c r="EK339" s="2">
        <f t="shared" si="114"/>
        <v>7.6024014745704749E-3</v>
      </c>
      <c r="EL339" s="2">
        <f t="shared" si="115"/>
        <v>4.0768604841688871E-3</v>
      </c>
      <c r="EM339" s="2">
        <f t="shared" si="116"/>
        <v>1.052633340118736E-2</v>
      </c>
      <c r="EN339" s="2">
        <f t="shared" si="117"/>
        <v>5.2910141902924313E-3</v>
      </c>
      <c r="EO339">
        <v>19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22</v>
      </c>
      <c r="EY339">
        <v>17</v>
      </c>
      <c r="EZ339">
        <v>11</v>
      </c>
      <c r="FA339">
        <v>15</v>
      </c>
      <c r="FB339">
        <v>64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1</v>
      </c>
      <c r="FP339">
        <v>0</v>
      </c>
      <c r="FQ339">
        <v>1</v>
      </c>
      <c r="FR339">
        <v>0</v>
      </c>
      <c r="FS339">
        <v>1</v>
      </c>
      <c r="FT339">
        <v>0</v>
      </c>
      <c r="FU339">
        <v>1</v>
      </c>
      <c r="FV339">
        <v>0</v>
      </c>
      <c r="FW339" t="s">
        <v>715</v>
      </c>
      <c r="FX339">
        <v>17.010000228881839</v>
      </c>
      <c r="FY339">
        <v>17.090000152587891</v>
      </c>
      <c r="FZ339">
        <v>17.190000534057621</v>
      </c>
      <c r="GA339">
        <v>16.690000534057621</v>
      </c>
      <c r="GB339">
        <v>16.860000610351559</v>
      </c>
      <c r="GC339">
        <v>289</v>
      </c>
      <c r="GD339">
        <v>304</v>
      </c>
      <c r="GE339">
        <v>39</v>
      </c>
      <c r="GF339">
        <v>240</v>
      </c>
      <c r="GG339">
        <v>3</v>
      </c>
      <c r="GH339">
        <v>37</v>
      </c>
      <c r="GI339">
        <v>0</v>
      </c>
      <c r="GJ339">
        <v>0</v>
      </c>
      <c r="GK339">
        <v>0</v>
      </c>
      <c r="GL339">
        <v>172</v>
      </c>
      <c r="GM339">
        <v>0</v>
      </c>
      <c r="GN339">
        <v>138</v>
      </c>
      <c r="GO339">
        <v>4</v>
      </c>
      <c r="GP339">
        <v>1</v>
      </c>
      <c r="GQ339">
        <v>3</v>
      </c>
      <c r="GR339">
        <v>0</v>
      </c>
      <c r="GS339">
        <v>4</v>
      </c>
      <c r="GT339">
        <v>3</v>
      </c>
      <c r="GU339">
        <v>2</v>
      </c>
      <c r="GV339">
        <v>1</v>
      </c>
      <c r="GW339">
        <v>1</v>
      </c>
      <c r="GX339" t="s">
        <v>296</v>
      </c>
      <c r="GY339">
        <v>292129</v>
      </c>
      <c r="GZ339">
        <v>533475</v>
      </c>
      <c r="HA339">
        <v>6.0330000000000004</v>
      </c>
      <c r="HB339">
        <v>6.2050000000000001</v>
      </c>
      <c r="HC339">
        <v>0.37</v>
      </c>
      <c r="HD339">
        <v>10.58</v>
      </c>
      <c r="HE339">
        <v>0</v>
      </c>
      <c r="HF339" s="2">
        <f t="shared" si="118"/>
        <v>4.6810955524735354E-3</v>
      </c>
      <c r="HG339" s="2">
        <f t="shared" si="119"/>
        <v>5.8173576709089625E-3</v>
      </c>
      <c r="HH339" s="2">
        <f t="shared" si="120"/>
        <v>2.3405477762368454E-2</v>
      </c>
      <c r="HI339" s="2">
        <f t="shared" si="121"/>
        <v>1.0083040933555054E-2</v>
      </c>
      <c r="HJ339" s="3">
        <f t="shared" si="122"/>
        <v>17.189418796071383</v>
      </c>
      <c r="HK339" t="str">
        <f t="shared" si="123"/>
        <v>VNDA</v>
      </c>
    </row>
    <row r="340" spans="1:219" hidden="1" x14ac:dyDescent="0.3">
      <c r="A340">
        <v>331</v>
      </c>
      <c r="B340" t="s">
        <v>1114</v>
      </c>
      <c r="C340">
        <v>11</v>
      </c>
      <c r="D340">
        <v>0</v>
      </c>
      <c r="E340">
        <v>6</v>
      </c>
      <c r="F340">
        <v>0</v>
      </c>
      <c r="G340" t="s">
        <v>218</v>
      </c>
      <c r="H340" t="s">
        <v>218</v>
      </c>
      <c r="I340">
        <v>6</v>
      </c>
      <c r="J340">
        <v>0</v>
      </c>
      <c r="K340" t="s">
        <v>218</v>
      </c>
      <c r="L340" t="s">
        <v>218</v>
      </c>
      <c r="M340">
        <v>1</v>
      </c>
      <c r="N340">
        <v>4</v>
      </c>
      <c r="O340">
        <v>31</v>
      </c>
      <c r="P340">
        <v>48</v>
      </c>
      <c r="Q340">
        <v>33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 t="s">
        <v>289</v>
      </c>
      <c r="AV340">
        <v>22.879999160766602</v>
      </c>
      <c r="AW340">
        <v>23.010000228881839</v>
      </c>
      <c r="AX340">
        <v>23.159999847412109</v>
      </c>
      <c r="AY340">
        <v>22.639999389648441</v>
      </c>
      <c r="AZ340">
        <v>22.670000076293949</v>
      </c>
      <c r="BA340" s="2">
        <f t="shared" si="106"/>
        <v>5.6497638775362402E-3</v>
      </c>
      <c r="BB340" s="2">
        <f t="shared" si="107"/>
        <v>6.4766675094356518E-3</v>
      </c>
      <c r="BC340" s="2">
        <f t="shared" si="108"/>
        <v>1.6080001545109912E-2</v>
      </c>
      <c r="BD340" s="2">
        <f t="shared" si="109"/>
        <v>1.3233650879815873E-3</v>
      </c>
      <c r="BE340">
        <v>5</v>
      </c>
      <c r="BF340">
        <v>3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9</v>
      </c>
      <c r="BO340">
        <v>4</v>
      </c>
      <c r="BP340">
        <v>5</v>
      </c>
      <c r="BQ340">
        <v>0</v>
      </c>
      <c r="BR340">
        <v>77</v>
      </c>
      <c r="BS340">
        <v>0</v>
      </c>
      <c r="BT340">
        <v>0</v>
      </c>
      <c r="BU340">
        <v>0</v>
      </c>
      <c r="BV340">
        <v>0</v>
      </c>
      <c r="BW340">
        <v>3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0</v>
      </c>
      <c r="CE340">
        <v>9</v>
      </c>
      <c r="CF340">
        <v>3</v>
      </c>
      <c r="CG340">
        <v>13</v>
      </c>
      <c r="CH340">
        <v>0</v>
      </c>
      <c r="CI340">
        <v>2</v>
      </c>
      <c r="CJ340">
        <v>1</v>
      </c>
      <c r="CK340">
        <v>1</v>
      </c>
      <c r="CL340">
        <v>0</v>
      </c>
      <c r="CM340" t="s">
        <v>580</v>
      </c>
      <c r="CN340">
        <v>22.670000076293949</v>
      </c>
      <c r="CO340">
        <v>22.690000534057621</v>
      </c>
      <c r="CP340">
        <v>23.319999694824219</v>
      </c>
      <c r="CQ340">
        <v>22.639999389648441</v>
      </c>
      <c r="CR340">
        <v>22.870000839233398</v>
      </c>
      <c r="CS340" s="2">
        <f t="shared" si="110"/>
        <v>8.8146572467684425E-4</v>
      </c>
      <c r="CT340" s="2">
        <f t="shared" si="111"/>
        <v>2.701540175862116E-2</v>
      </c>
      <c r="CU340" s="2">
        <f t="shared" si="112"/>
        <v>2.2036643116921661E-3</v>
      </c>
      <c r="CV340" s="2">
        <f t="shared" si="113"/>
        <v>1.0056906040440183E-2</v>
      </c>
      <c r="CW340">
        <v>0</v>
      </c>
      <c r="CX340">
        <v>5</v>
      </c>
      <c r="CY340">
        <v>18</v>
      </c>
      <c r="CZ340">
        <v>83</v>
      </c>
      <c r="DA340">
        <v>48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1</v>
      </c>
      <c r="DH340">
        <v>0</v>
      </c>
      <c r="DI340">
        <v>0</v>
      </c>
      <c r="DJ340">
        <v>0</v>
      </c>
      <c r="DK340">
        <v>1</v>
      </c>
      <c r="DL340">
        <v>1</v>
      </c>
      <c r="DM340">
        <v>1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 t="s">
        <v>480</v>
      </c>
      <c r="EF340">
        <v>22.870000839233398</v>
      </c>
      <c r="EG340">
        <v>22.930000305175781</v>
      </c>
      <c r="EH340">
        <v>23.670000076293949</v>
      </c>
      <c r="EI340">
        <v>22.70999908447266</v>
      </c>
      <c r="EJ340">
        <v>23.35000038146973</v>
      </c>
      <c r="EK340" s="2">
        <f t="shared" si="114"/>
        <v>2.6166360725621285E-3</v>
      </c>
      <c r="EL340" s="2">
        <f t="shared" si="115"/>
        <v>3.1263192595394007E-2</v>
      </c>
      <c r="EM340" s="2">
        <f t="shared" si="116"/>
        <v>9.594470901662544E-3</v>
      </c>
      <c r="EN340" s="2">
        <f t="shared" si="117"/>
        <v>2.7409048674147618E-2</v>
      </c>
      <c r="EO340">
        <v>9</v>
      </c>
      <c r="EP340">
        <v>21</v>
      </c>
      <c r="EQ340">
        <v>14</v>
      </c>
      <c r="ER340">
        <v>6</v>
      </c>
      <c r="ES340">
        <v>89</v>
      </c>
      <c r="ET340">
        <v>1</v>
      </c>
      <c r="EU340">
        <v>6</v>
      </c>
      <c r="EV340">
        <v>0</v>
      </c>
      <c r="EW340">
        <v>0</v>
      </c>
      <c r="EX340">
        <v>2</v>
      </c>
      <c r="EY340">
        <v>2</v>
      </c>
      <c r="EZ340">
        <v>0</v>
      </c>
      <c r="FA340">
        <v>0</v>
      </c>
      <c r="FB340">
        <v>4</v>
      </c>
      <c r="FC340">
        <v>2</v>
      </c>
      <c r="FD340">
        <v>8</v>
      </c>
      <c r="FE340">
        <v>1</v>
      </c>
      <c r="FF340">
        <v>8</v>
      </c>
      <c r="FG340">
        <v>1</v>
      </c>
      <c r="FH340">
        <v>0</v>
      </c>
      <c r="FI340">
        <v>4</v>
      </c>
      <c r="FJ340">
        <v>4</v>
      </c>
      <c r="FK340">
        <v>1</v>
      </c>
      <c r="FL340">
        <v>0</v>
      </c>
      <c r="FM340">
        <v>1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 t="s">
        <v>289</v>
      </c>
      <c r="FX340">
        <v>23.35000038146973</v>
      </c>
      <c r="FY340">
        <v>23.309999465942379</v>
      </c>
      <c r="FZ340">
        <v>23.360000610351559</v>
      </c>
      <c r="GA340">
        <v>22.659999847412109</v>
      </c>
      <c r="GB340">
        <v>23.20999908447266</v>
      </c>
      <c r="GC340">
        <v>418</v>
      </c>
      <c r="GD340">
        <v>104</v>
      </c>
      <c r="GE340">
        <v>293</v>
      </c>
      <c r="GF340">
        <v>9</v>
      </c>
      <c r="GG340">
        <v>0</v>
      </c>
      <c r="GH340">
        <v>307</v>
      </c>
      <c r="GI340">
        <v>0</v>
      </c>
      <c r="GJ340">
        <v>226</v>
      </c>
      <c r="GK340">
        <v>9</v>
      </c>
      <c r="GL340">
        <v>81</v>
      </c>
      <c r="GM340">
        <v>9</v>
      </c>
      <c r="GN340">
        <v>4</v>
      </c>
      <c r="GO340">
        <v>1</v>
      </c>
      <c r="GP340">
        <v>1</v>
      </c>
      <c r="GQ340">
        <v>1</v>
      </c>
      <c r="GR340">
        <v>1</v>
      </c>
      <c r="GS340">
        <v>1</v>
      </c>
      <c r="GT340">
        <v>0</v>
      </c>
      <c r="GU340">
        <v>0</v>
      </c>
      <c r="GV340">
        <v>0</v>
      </c>
      <c r="GW340">
        <v>2</v>
      </c>
      <c r="GX340" t="s">
        <v>218</v>
      </c>
      <c r="GY340">
        <v>161341</v>
      </c>
      <c r="GZ340">
        <v>360625</v>
      </c>
      <c r="HA340">
        <v>1.4850000000000001</v>
      </c>
      <c r="HB340">
        <v>3.427</v>
      </c>
      <c r="HC340">
        <v>6.27</v>
      </c>
      <c r="HD340">
        <v>13.82</v>
      </c>
      <c r="HE340">
        <v>0</v>
      </c>
      <c r="HF340" s="2">
        <f t="shared" si="118"/>
        <v>-1.7160410314807084E-3</v>
      </c>
      <c r="HG340" s="2">
        <f t="shared" si="119"/>
        <v>2.1404598930970797E-3</v>
      </c>
      <c r="HH340" s="2">
        <f t="shared" si="120"/>
        <v>2.7885012158836209E-2</v>
      </c>
      <c r="HI340" s="2">
        <f t="shared" si="121"/>
        <v>2.3696650528025942E-2</v>
      </c>
      <c r="HJ340" s="3">
        <f t="shared" si="122"/>
        <v>23.359893584907343</v>
      </c>
      <c r="HK340" t="str">
        <f t="shared" si="123"/>
        <v>VREX</v>
      </c>
    </row>
    <row r="341" spans="1:219" s="15" customFormat="1" ht="13.2" hidden="1" customHeight="1" x14ac:dyDescent="0.3">
      <c r="A341" s="15">
        <v>332</v>
      </c>
      <c r="B341" s="15" t="s">
        <v>1115</v>
      </c>
      <c r="C341" s="15">
        <v>9</v>
      </c>
      <c r="D341" s="15">
        <v>0</v>
      </c>
      <c r="E341" s="15">
        <v>5</v>
      </c>
      <c r="F341" s="15">
        <v>1</v>
      </c>
      <c r="G341" s="15" t="s">
        <v>218</v>
      </c>
      <c r="H341" s="15" t="s">
        <v>218</v>
      </c>
      <c r="I341" s="15">
        <v>6</v>
      </c>
      <c r="J341" s="15">
        <v>0</v>
      </c>
      <c r="K341" s="15" t="s">
        <v>218</v>
      </c>
      <c r="L341" s="15" t="s">
        <v>218</v>
      </c>
      <c r="M341" s="15">
        <v>5</v>
      </c>
      <c r="N341" s="15">
        <v>12</v>
      </c>
      <c r="O341" s="15">
        <v>50</v>
      </c>
      <c r="P341" s="15">
        <v>87</v>
      </c>
      <c r="Q341" s="15">
        <v>28</v>
      </c>
      <c r="R341" s="15">
        <v>1</v>
      </c>
      <c r="S341" s="15">
        <v>1</v>
      </c>
      <c r="T341" s="15">
        <v>1</v>
      </c>
      <c r="U341" s="15">
        <v>1</v>
      </c>
      <c r="V341" s="15">
        <v>1</v>
      </c>
      <c r="W341" s="15">
        <v>0</v>
      </c>
      <c r="X341" s="15">
        <v>0</v>
      </c>
      <c r="Y341" s="15">
        <v>0</v>
      </c>
      <c r="Z341" s="15">
        <v>8</v>
      </c>
      <c r="AA341" s="15">
        <v>1</v>
      </c>
      <c r="AB341" s="15">
        <v>9</v>
      </c>
      <c r="AC341" s="15">
        <v>1</v>
      </c>
      <c r="AD341" s="15">
        <v>9</v>
      </c>
      <c r="AE341" s="15">
        <v>1</v>
      </c>
      <c r="AF341" s="15">
        <v>1</v>
      </c>
      <c r="AG341" s="15">
        <v>8</v>
      </c>
      <c r="AH341" s="15">
        <v>8</v>
      </c>
      <c r="AI341" s="15">
        <v>1</v>
      </c>
      <c r="AJ341" s="15">
        <v>1</v>
      </c>
      <c r="AK341" s="15">
        <v>1</v>
      </c>
      <c r="AL341" s="15">
        <v>1</v>
      </c>
      <c r="AM341" s="15">
        <v>3</v>
      </c>
      <c r="AN341" s="15">
        <v>1</v>
      </c>
      <c r="AO341" s="15">
        <v>1</v>
      </c>
      <c r="AP341" s="15">
        <v>1</v>
      </c>
      <c r="AQ341" s="15">
        <v>1</v>
      </c>
      <c r="AR341" s="15">
        <v>1</v>
      </c>
      <c r="AS341" s="15">
        <v>1</v>
      </c>
      <c r="AT341" s="15">
        <v>1</v>
      </c>
      <c r="AU341" s="15" t="s">
        <v>278</v>
      </c>
      <c r="AV341" s="15">
        <v>53.599998474121087</v>
      </c>
      <c r="AW341" s="15">
        <v>54.319999694824219</v>
      </c>
      <c r="AX341" s="15">
        <v>56.069999694824219</v>
      </c>
      <c r="AY341" s="15">
        <v>53.720001220703118</v>
      </c>
      <c r="AZ341" s="15">
        <v>54.270000457763672</v>
      </c>
      <c r="BA341" s="16">
        <f t="shared" si="106"/>
        <v>1.3254808997573253E-2</v>
      </c>
      <c r="BB341" s="16">
        <f t="shared" si="107"/>
        <v>3.1210986437040122E-2</v>
      </c>
      <c r="BC341" s="16">
        <f t="shared" si="108"/>
        <v>1.1045627347053721E-2</v>
      </c>
      <c r="BD341" s="16">
        <f t="shared" si="109"/>
        <v>1.0134498478373888E-2</v>
      </c>
      <c r="BE341" s="15">
        <v>29</v>
      </c>
      <c r="BF341" s="15">
        <v>29</v>
      </c>
      <c r="BG341" s="15">
        <v>25</v>
      </c>
      <c r="BH341" s="15">
        <v>15</v>
      </c>
      <c r="BI341" s="15">
        <v>79</v>
      </c>
      <c r="BJ341" s="15">
        <v>2</v>
      </c>
      <c r="BK341" s="15">
        <v>119</v>
      </c>
      <c r="BL341" s="15">
        <v>1</v>
      </c>
      <c r="BM341" s="15">
        <v>79</v>
      </c>
      <c r="BN341" s="15">
        <v>7</v>
      </c>
      <c r="BO341" s="15">
        <v>7</v>
      </c>
      <c r="BP341" s="15">
        <v>2</v>
      </c>
      <c r="BQ341" s="15">
        <v>0</v>
      </c>
      <c r="BR341" s="15">
        <v>8</v>
      </c>
      <c r="BS341" s="15">
        <v>2</v>
      </c>
      <c r="BT341" s="15">
        <v>20</v>
      </c>
      <c r="BU341" s="15">
        <v>1</v>
      </c>
      <c r="BV341" s="15">
        <v>13</v>
      </c>
      <c r="BW341" s="15">
        <v>0</v>
      </c>
      <c r="BX341" s="15">
        <v>0</v>
      </c>
      <c r="BY341" s="15">
        <v>8</v>
      </c>
      <c r="BZ341" s="15">
        <v>8</v>
      </c>
      <c r="CA341" s="15">
        <v>0</v>
      </c>
      <c r="CB341" s="15">
        <v>0</v>
      </c>
      <c r="CC341" s="15">
        <v>1</v>
      </c>
      <c r="CD341" s="15">
        <v>1</v>
      </c>
      <c r="CE341" s="15">
        <v>3</v>
      </c>
      <c r="CF341" s="15">
        <v>0</v>
      </c>
      <c r="CG341" s="15">
        <v>1</v>
      </c>
      <c r="CH341" s="15">
        <v>1</v>
      </c>
      <c r="CI341" s="15">
        <v>1</v>
      </c>
      <c r="CJ341" s="15">
        <v>0</v>
      </c>
      <c r="CK341" s="15">
        <v>1</v>
      </c>
      <c r="CL341" s="15">
        <v>1</v>
      </c>
      <c r="CM341" s="15" t="s">
        <v>644</v>
      </c>
      <c r="CN341" s="15">
        <v>54.270000457763672</v>
      </c>
      <c r="CO341" s="15">
        <v>54.319999694824219</v>
      </c>
      <c r="CP341" s="15">
        <v>55.209999084472663</v>
      </c>
      <c r="CQ341" s="15">
        <v>53.349998474121087</v>
      </c>
      <c r="CR341" s="15">
        <v>54.990001678466797</v>
      </c>
      <c r="CS341" s="16">
        <f t="shared" si="110"/>
        <v>9.2045724119016459E-4</v>
      </c>
      <c r="CT341" s="16">
        <f t="shared" si="111"/>
        <v>1.6120257279604755E-2</v>
      </c>
      <c r="CU341" s="16">
        <f t="shared" si="112"/>
        <v>1.7857165429909894E-2</v>
      </c>
      <c r="CV341" s="16">
        <f t="shared" si="113"/>
        <v>2.9823661652803812E-2</v>
      </c>
      <c r="CW341" s="15">
        <v>43</v>
      </c>
      <c r="CX341" s="15">
        <v>25</v>
      </c>
      <c r="CY341" s="15">
        <v>35</v>
      </c>
      <c r="CZ341" s="15">
        <v>6</v>
      </c>
      <c r="DA341" s="15">
        <v>0</v>
      </c>
      <c r="DB341" s="15">
        <v>2</v>
      </c>
      <c r="DC341" s="15">
        <v>2</v>
      </c>
      <c r="DD341" s="15">
        <v>0</v>
      </c>
      <c r="DE341" s="15">
        <v>0</v>
      </c>
      <c r="DF341" s="15">
        <v>29</v>
      </c>
      <c r="DG341" s="15">
        <v>12</v>
      </c>
      <c r="DH341" s="15">
        <v>9</v>
      </c>
      <c r="DI341" s="15">
        <v>11</v>
      </c>
      <c r="DJ341" s="15">
        <v>51</v>
      </c>
      <c r="DK341" s="15">
        <v>2</v>
      </c>
      <c r="DL341" s="15">
        <v>112</v>
      </c>
      <c r="DM341" s="15">
        <v>0</v>
      </c>
      <c r="DN341" s="15">
        <v>0</v>
      </c>
      <c r="DO341" s="15">
        <v>6</v>
      </c>
      <c r="DP341" s="15">
        <v>2</v>
      </c>
      <c r="DQ341" s="15">
        <v>51</v>
      </c>
      <c r="DR341" s="15">
        <v>51</v>
      </c>
      <c r="DS341" s="15">
        <v>1</v>
      </c>
      <c r="DT341" s="15">
        <v>1</v>
      </c>
      <c r="DU341" s="15">
        <v>1</v>
      </c>
      <c r="DV341" s="15">
        <v>1</v>
      </c>
      <c r="DW341" s="15">
        <v>34</v>
      </c>
      <c r="DX341" s="15">
        <v>8</v>
      </c>
      <c r="DY341" s="15">
        <v>14</v>
      </c>
      <c r="DZ341" s="15">
        <v>14</v>
      </c>
      <c r="EA341" s="15">
        <v>1</v>
      </c>
      <c r="EB341" s="15">
        <v>1</v>
      </c>
      <c r="EC341" s="15">
        <v>1</v>
      </c>
      <c r="ED341" s="15">
        <v>1</v>
      </c>
      <c r="EE341" s="15" t="s">
        <v>589</v>
      </c>
      <c r="EF341" s="15">
        <v>54.990001678466797</v>
      </c>
      <c r="EG341" s="15">
        <v>56.200000762939453</v>
      </c>
      <c r="EH341" s="15">
        <v>57.209999084472663</v>
      </c>
      <c r="EI341" s="15">
        <v>55.030998229980469</v>
      </c>
      <c r="EJ341" s="15">
        <v>57.189998626708977</v>
      </c>
      <c r="EK341" s="16">
        <f t="shared" si="114"/>
        <v>2.1530232527515847E-2</v>
      </c>
      <c r="EL341" s="16">
        <f t="shared" si="115"/>
        <v>1.7654227192730909E-2</v>
      </c>
      <c r="EM341" s="16">
        <f t="shared" si="116"/>
        <v>2.0800756531837439E-2</v>
      </c>
      <c r="EN341" s="16">
        <f t="shared" si="117"/>
        <v>3.7751362975557257E-2</v>
      </c>
      <c r="EO341" s="15">
        <v>4</v>
      </c>
      <c r="EP341" s="15">
        <v>33</v>
      </c>
      <c r="EQ341" s="15">
        <v>94</v>
      </c>
      <c r="ER341" s="15">
        <v>27</v>
      </c>
      <c r="ES341" s="15">
        <v>0</v>
      </c>
      <c r="ET341" s="15">
        <v>0</v>
      </c>
      <c r="EU341" s="15">
        <v>0</v>
      </c>
      <c r="EV341" s="15">
        <v>0</v>
      </c>
      <c r="EW341" s="15">
        <v>0</v>
      </c>
      <c r="EX341" s="15">
        <v>2</v>
      </c>
      <c r="EY341" s="15">
        <v>1</v>
      </c>
      <c r="EZ341" s="15">
        <v>3</v>
      </c>
      <c r="FA341" s="15">
        <v>3</v>
      </c>
      <c r="FB341" s="15">
        <v>30</v>
      </c>
      <c r="FC341" s="15">
        <v>1</v>
      </c>
      <c r="FD341" s="15">
        <v>39</v>
      </c>
      <c r="FE341" s="15">
        <v>0</v>
      </c>
      <c r="FF341" s="15">
        <v>0</v>
      </c>
      <c r="FG341" s="15">
        <v>0</v>
      </c>
      <c r="FH341" s="15">
        <v>0</v>
      </c>
      <c r="FI341" s="15">
        <v>30</v>
      </c>
      <c r="FJ341" s="15">
        <v>30</v>
      </c>
      <c r="FK341" s="15">
        <v>0</v>
      </c>
      <c r="FL341" s="15">
        <v>0</v>
      </c>
      <c r="FM341" s="15">
        <v>1</v>
      </c>
      <c r="FN341" s="15">
        <v>1</v>
      </c>
      <c r="FO341" s="15">
        <v>1</v>
      </c>
      <c r="FP341" s="15">
        <v>0</v>
      </c>
      <c r="FQ341" s="15">
        <v>15</v>
      </c>
      <c r="FR341" s="15">
        <v>15</v>
      </c>
      <c r="FS341" s="15">
        <v>1</v>
      </c>
      <c r="FT341" s="15">
        <v>0</v>
      </c>
      <c r="FU341" s="15">
        <v>1</v>
      </c>
      <c r="FV341" s="15">
        <v>1</v>
      </c>
      <c r="FW341" s="15" t="s">
        <v>1046</v>
      </c>
      <c r="FX341" s="15">
        <v>57.189998626708977</v>
      </c>
      <c r="FY341" s="15">
        <v>57</v>
      </c>
      <c r="FZ341" s="15">
        <v>57.569999694824219</v>
      </c>
      <c r="GA341" s="15">
        <v>55.150001525878913</v>
      </c>
      <c r="GB341" s="15">
        <v>56.060001373291023</v>
      </c>
      <c r="GC341" s="15">
        <v>626</v>
      </c>
      <c r="GD341" s="15">
        <v>184</v>
      </c>
      <c r="GE341" s="15">
        <v>267</v>
      </c>
      <c r="GF341" s="15">
        <v>151</v>
      </c>
      <c r="GG341" s="15">
        <v>80</v>
      </c>
      <c r="GH341" s="15">
        <v>242</v>
      </c>
      <c r="GI341" s="15">
        <v>0</v>
      </c>
      <c r="GJ341" s="15">
        <v>33</v>
      </c>
      <c r="GK341" s="15">
        <v>22</v>
      </c>
      <c r="GL341" s="15">
        <v>97</v>
      </c>
      <c r="GM341" s="15">
        <v>0</v>
      </c>
      <c r="GN341" s="15">
        <v>81</v>
      </c>
      <c r="GO341" s="15">
        <v>4</v>
      </c>
      <c r="GP341" s="15">
        <v>2</v>
      </c>
      <c r="GQ341" s="15">
        <v>4</v>
      </c>
      <c r="GR341" s="15">
        <v>2</v>
      </c>
      <c r="GS341" s="15">
        <v>4</v>
      </c>
      <c r="GT341" s="15">
        <v>2</v>
      </c>
      <c r="GU341" s="15">
        <v>4</v>
      </c>
      <c r="GV341" s="15">
        <v>2</v>
      </c>
      <c r="GW341" s="15">
        <v>1.9</v>
      </c>
      <c r="GX341" s="15" t="s">
        <v>218</v>
      </c>
      <c r="GY341" s="15">
        <v>756698</v>
      </c>
      <c r="GZ341" s="15">
        <v>1488375</v>
      </c>
      <c r="HA341" s="15">
        <v>2.16</v>
      </c>
      <c r="HB341" s="15">
        <v>2.2989999999999999</v>
      </c>
      <c r="HD341" s="15">
        <v>3.16</v>
      </c>
      <c r="HE341" s="15">
        <v>0</v>
      </c>
      <c r="HF341" s="16">
        <f t="shared" si="118"/>
        <v>-3.333309240508342E-3</v>
      </c>
      <c r="HG341" s="16">
        <f t="shared" si="119"/>
        <v>9.9009848505430265E-3</v>
      </c>
      <c r="HH341" s="16">
        <f t="shared" si="120"/>
        <v>3.2456113581071699E-2</v>
      </c>
      <c r="HI341" s="16">
        <f t="shared" si="121"/>
        <v>1.6232604800571204E-2</v>
      </c>
      <c r="HJ341" s="17">
        <f t="shared" si="122"/>
        <v>57.564356136480953</v>
      </c>
      <c r="HK341" s="15" t="str">
        <f t="shared" si="123"/>
        <v>VRNS</v>
      </c>
    </row>
    <row r="342" spans="1:219" hidden="1" x14ac:dyDescent="0.3">
      <c r="A342">
        <v>333</v>
      </c>
      <c r="B342" t="s">
        <v>1116</v>
      </c>
      <c r="C342">
        <v>9</v>
      </c>
      <c r="D342">
        <v>0</v>
      </c>
      <c r="E342">
        <v>6</v>
      </c>
      <c r="F342">
        <v>0</v>
      </c>
      <c r="G342" t="s">
        <v>218</v>
      </c>
      <c r="H342" t="s">
        <v>218</v>
      </c>
      <c r="I342">
        <v>6</v>
      </c>
      <c r="J342">
        <v>0</v>
      </c>
      <c r="K342" t="s">
        <v>218</v>
      </c>
      <c r="L342" t="s">
        <v>218</v>
      </c>
      <c r="M342">
        <v>2</v>
      </c>
      <c r="N342">
        <v>8</v>
      </c>
      <c r="O342">
        <v>2</v>
      </c>
      <c r="P342">
        <v>2</v>
      </c>
      <c r="Q342">
        <v>158</v>
      </c>
      <c r="R342">
        <v>1</v>
      </c>
      <c r="S342">
        <v>2</v>
      </c>
      <c r="T342">
        <v>0</v>
      </c>
      <c r="U342">
        <v>0</v>
      </c>
      <c r="V342">
        <v>2</v>
      </c>
      <c r="W342">
        <v>1</v>
      </c>
      <c r="X342">
        <v>1</v>
      </c>
      <c r="Y342">
        <v>2</v>
      </c>
      <c r="Z342">
        <v>0</v>
      </c>
      <c r="AA342">
        <v>2</v>
      </c>
      <c r="AB342">
        <v>6</v>
      </c>
      <c r="AC342">
        <v>1</v>
      </c>
      <c r="AD342">
        <v>6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 t="s">
        <v>1117</v>
      </c>
      <c r="AV342">
        <v>57.340000152587891</v>
      </c>
      <c r="AW342">
        <v>57.340000152587891</v>
      </c>
      <c r="AX342">
        <v>60.209999084472663</v>
      </c>
      <c r="AY342">
        <v>56.669998168945313</v>
      </c>
      <c r="AZ342">
        <v>57.630001068115227</v>
      </c>
      <c r="BA342" s="2">
        <f t="shared" si="106"/>
        <v>0</v>
      </c>
      <c r="BB342" s="2">
        <f t="shared" si="107"/>
        <v>4.7666483566263795E-2</v>
      </c>
      <c r="BC342" s="2">
        <f t="shared" si="108"/>
        <v>1.1684722390297053E-2</v>
      </c>
      <c r="BD342" s="2">
        <f t="shared" si="109"/>
        <v>1.665804062774956E-2</v>
      </c>
      <c r="BE342">
        <v>15</v>
      </c>
      <c r="BF342">
        <v>17</v>
      </c>
      <c r="BG342">
        <v>25</v>
      </c>
      <c r="BH342">
        <v>34</v>
      </c>
      <c r="BI342">
        <v>92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0</v>
      </c>
      <c r="BP342">
        <v>1</v>
      </c>
      <c r="BQ342">
        <v>3</v>
      </c>
      <c r="BR342">
        <v>6</v>
      </c>
      <c r="BS342">
        <v>1</v>
      </c>
      <c r="BT342">
        <v>12</v>
      </c>
      <c r="BU342">
        <v>1</v>
      </c>
      <c r="BV342">
        <v>12</v>
      </c>
      <c r="BW342">
        <v>2</v>
      </c>
      <c r="BX342">
        <v>0</v>
      </c>
      <c r="BY342">
        <v>6</v>
      </c>
      <c r="BZ342">
        <v>6</v>
      </c>
      <c r="CA342">
        <v>1</v>
      </c>
      <c r="CB342">
        <v>0</v>
      </c>
      <c r="CC342">
        <v>1</v>
      </c>
      <c r="CD342">
        <v>1</v>
      </c>
      <c r="CE342">
        <v>6</v>
      </c>
      <c r="CF342">
        <v>2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 t="s">
        <v>503</v>
      </c>
      <c r="CN342">
        <v>57.630001068115227</v>
      </c>
      <c r="CO342">
        <v>57.639999389648438</v>
      </c>
      <c r="CP342">
        <v>61</v>
      </c>
      <c r="CQ342">
        <v>56.5</v>
      </c>
      <c r="CR342">
        <v>59.590000152587891</v>
      </c>
      <c r="CS342" s="2">
        <f t="shared" si="110"/>
        <v>1.7346151351638195E-4</v>
      </c>
      <c r="CT342" s="2">
        <f t="shared" si="111"/>
        <v>5.5081977218878087E-2</v>
      </c>
      <c r="CU342" s="2">
        <f t="shared" si="112"/>
        <v>1.977792161207359E-2</v>
      </c>
      <c r="CV342" s="2">
        <f t="shared" si="113"/>
        <v>5.1854340404019927E-2</v>
      </c>
      <c r="CW342">
        <v>6</v>
      </c>
      <c r="CX342">
        <v>11</v>
      </c>
      <c r="CY342">
        <v>2</v>
      </c>
      <c r="CZ342">
        <v>7</v>
      </c>
      <c r="DA342">
        <v>153</v>
      </c>
      <c r="DB342">
        <v>2</v>
      </c>
      <c r="DC342">
        <v>2</v>
      </c>
      <c r="DD342">
        <v>0</v>
      </c>
      <c r="DE342">
        <v>0</v>
      </c>
      <c r="DF342">
        <v>1</v>
      </c>
      <c r="DG342">
        <v>3</v>
      </c>
      <c r="DH342">
        <v>1</v>
      </c>
      <c r="DI342">
        <v>0</v>
      </c>
      <c r="DJ342">
        <v>11</v>
      </c>
      <c r="DK342">
        <v>2</v>
      </c>
      <c r="DL342">
        <v>16</v>
      </c>
      <c r="DM342">
        <v>1</v>
      </c>
      <c r="DN342">
        <v>16</v>
      </c>
      <c r="DO342">
        <v>1</v>
      </c>
      <c r="DP342">
        <v>1</v>
      </c>
      <c r="DQ342">
        <v>11</v>
      </c>
      <c r="DR342">
        <v>11</v>
      </c>
      <c r="DS342">
        <v>1</v>
      </c>
      <c r="DT342">
        <v>1</v>
      </c>
      <c r="DU342">
        <v>1</v>
      </c>
      <c r="DV342">
        <v>1</v>
      </c>
      <c r="DW342">
        <v>1</v>
      </c>
      <c r="DX342">
        <v>1</v>
      </c>
      <c r="DY342">
        <v>10</v>
      </c>
      <c r="DZ342">
        <v>10</v>
      </c>
      <c r="EA342">
        <v>1</v>
      </c>
      <c r="EB342">
        <v>1</v>
      </c>
      <c r="EC342">
        <v>1</v>
      </c>
      <c r="ED342">
        <v>1</v>
      </c>
      <c r="EE342" t="s">
        <v>636</v>
      </c>
      <c r="EF342">
        <v>59.590000152587891</v>
      </c>
      <c r="EG342">
        <v>60.25</v>
      </c>
      <c r="EH342">
        <v>64.220001220703125</v>
      </c>
      <c r="EI342">
        <v>59.799999237060547</v>
      </c>
      <c r="EJ342">
        <v>64.050003051757813</v>
      </c>
      <c r="EK342" s="2">
        <f t="shared" si="114"/>
        <v>1.095435431389391E-2</v>
      </c>
      <c r="EL342" s="2">
        <f t="shared" si="115"/>
        <v>6.1818765886651583E-2</v>
      </c>
      <c r="EM342" s="2">
        <f t="shared" si="116"/>
        <v>7.4688923309452759E-3</v>
      </c>
      <c r="EN342" s="2">
        <f t="shared" si="117"/>
        <v>6.6354467013263085E-2</v>
      </c>
      <c r="EO342">
        <v>5</v>
      </c>
      <c r="EP342">
        <v>6</v>
      </c>
      <c r="EQ342">
        <v>8</v>
      </c>
      <c r="ER342">
        <v>1</v>
      </c>
      <c r="ES342">
        <v>143</v>
      </c>
      <c r="ET342">
        <v>0</v>
      </c>
      <c r="EU342">
        <v>0</v>
      </c>
      <c r="EV342">
        <v>0</v>
      </c>
      <c r="EW342">
        <v>0</v>
      </c>
      <c r="EX342">
        <v>4</v>
      </c>
      <c r="EY342">
        <v>1</v>
      </c>
      <c r="EZ342">
        <v>3</v>
      </c>
      <c r="FA342">
        <v>0</v>
      </c>
      <c r="FB342">
        <v>3</v>
      </c>
      <c r="FC342">
        <v>1</v>
      </c>
      <c r="FD342">
        <v>11</v>
      </c>
      <c r="FE342">
        <v>1</v>
      </c>
      <c r="FF342">
        <v>11</v>
      </c>
      <c r="FG342">
        <v>0</v>
      </c>
      <c r="FH342">
        <v>0</v>
      </c>
      <c r="FI342">
        <v>3</v>
      </c>
      <c r="FJ342">
        <v>3</v>
      </c>
      <c r="FK342">
        <v>0</v>
      </c>
      <c r="FL342">
        <v>0</v>
      </c>
      <c r="FM342">
        <v>1</v>
      </c>
      <c r="FN342">
        <v>1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 t="s">
        <v>1118</v>
      </c>
      <c r="FX342">
        <v>64.050003051757813</v>
      </c>
      <c r="FY342">
        <v>64.760002136230469</v>
      </c>
      <c r="FZ342">
        <v>64.900001525878906</v>
      </c>
      <c r="GA342">
        <v>62.439998626708977</v>
      </c>
      <c r="GB342">
        <v>63.680000305175781</v>
      </c>
      <c r="GC342">
        <v>697</v>
      </c>
      <c r="GD342">
        <v>45</v>
      </c>
      <c r="GE342">
        <v>342</v>
      </c>
      <c r="GF342">
        <v>27</v>
      </c>
      <c r="GG342">
        <v>0</v>
      </c>
      <c r="GH342">
        <v>590</v>
      </c>
      <c r="GI342">
        <v>0</v>
      </c>
      <c r="GJ342">
        <v>304</v>
      </c>
      <c r="GK342">
        <v>45</v>
      </c>
      <c r="GL342">
        <v>20</v>
      </c>
      <c r="GM342">
        <v>27</v>
      </c>
      <c r="GN342">
        <v>14</v>
      </c>
      <c r="GO342">
        <v>3</v>
      </c>
      <c r="GP342">
        <v>2</v>
      </c>
      <c r="GQ342">
        <v>3</v>
      </c>
      <c r="GR342">
        <v>2</v>
      </c>
      <c r="GS342">
        <v>2</v>
      </c>
      <c r="GT342">
        <v>1</v>
      </c>
      <c r="GU342">
        <v>2</v>
      </c>
      <c r="GV342">
        <v>1</v>
      </c>
      <c r="GW342">
        <v>1.7</v>
      </c>
      <c r="GX342" t="s">
        <v>218</v>
      </c>
      <c r="GY342">
        <v>585172</v>
      </c>
      <c r="GZ342">
        <v>916350</v>
      </c>
      <c r="HA342">
        <v>4.9059999999999997</v>
      </c>
      <c r="HB342">
        <v>5.4960000000000004</v>
      </c>
      <c r="HD342">
        <v>3.51</v>
      </c>
      <c r="HE342">
        <v>0</v>
      </c>
      <c r="HF342" s="2">
        <f t="shared" si="118"/>
        <v>1.0963543252810348E-2</v>
      </c>
      <c r="HG342" s="2">
        <f t="shared" si="119"/>
        <v>2.1571554138194449E-3</v>
      </c>
      <c r="HH342" s="2">
        <f t="shared" si="120"/>
        <v>3.5824636086964401E-2</v>
      </c>
      <c r="HI342" s="2">
        <f t="shared" si="121"/>
        <v>1.9472388073559999E-2</v>
      </c>
      <c r="HJ342" s="3">
        <f t="shared" si="122"/>
        <v>64.899699525437597</v>
      </c>
      <c r="HK342" t="str">
        <f t="shared" si="123"/>
        <v>VCEL</v>
      </c>
    </row>
    <row r="343" spans="1:219" hidden="1" x14ac:dyDescent="0.3">
      <c r="A343">
        <v>334</v>
      </c>
      <c r="B343" t="s">
        <v>1119</v>
      </c>
      <c r="C343">
        <v>11</v>
      </c>
      <c r="D343">
        <v>0</v>
      </c>
      <c r="E343">
        <v>6</v>
      </c>
      <c r="F343">
        <v>0</v>
      </c>
      <c r="G343" t="s">
        <v>218</v>
      </c>
      <c r="H343" t="s">
        <v>218</v>
      </c>
      <c r="I343">
        <v>6</v>
      </c>
      <c r="J343">
        <v>0</v>
      </c>
      <c r="K343" t="s">
        <v>218</v>
      </c>
      <c r="L343" t="s">
        <v>218</v>
      </c>
      <c r="M343">
        <v>2</v>
      </c>
      <c r="N343">
        <v>2</v>
      </c>
      <c r="O343">
        <v>9</v>
      </c>
      <c r="P343">
        <v>22</v>
      </c>
      <c r="Q343">
        <v>159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1</v>
      </c>
      <c r="X343">
        <v>0</v>
      </c>
      <c r="Y343">
        <v>0</v>
      </c>
      <c r="Z343">
        <v>0</v>
      </c>
      <c r="AA343">
        <v>1</v>
      </c>
      <c r="AB343">
        <v>2</v>
      </c>
      <c r="AC343">
        <v>1</v>
      </c>
      <c r="AD343">
        <v>2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 t="s">
        <v>1107</v>
      </c>
      <c r="AV343">
        <v>87</v>
      </c>
      <c r="AW343">
        <v>87.089996337890625</v>
      </c>
      <c r="AX343">
        <v>87.180000305175781</v>
      </c>
      <c r="AY343">
        <v>85.970001220703125</v>
      </c>
      <c r="AZ343">
        <v>86.389999389648438</v>
      </c>
      <c r="BA343" s="2">
        <f t="shared" si="106"/>
        <v>1.0333717036966616E-3</v>
      </c>
      <c r="BB343" s="2">
        <f t="shared" si="107"/>
        <v>1.0323923717606709E-3</v>
      </c>
      <c r="BC343" s="2">
        <f t="shared" si="108"/>
        <v>1.2860203976150841E-2</v>
      </c>
      <c r="BD343" s="2">
        <f t="shared" si="109"/>
        <v>4.8616526439707597E-3</v>
      </c>
      <c r="BE343">
        <v>10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27</v>
      </c>
      <c r="BO343">
        <v>28</v>
      </c>
      <c r="BP343">
        <v>25</v>
      </c>
      <c r="BQ343">
        <v>17</v>
      </c>
      <c r="BR343">
        <v>98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11</v>
      </c>
      <c r="CF343">
        <v>0</v>
      </c>
      <c r="CG343">
        <v>0</v>
      </c>
      <c r="CH343">
        <v>0</v>
      </c>
      <c r="CI343">
        <v>1</v>
      </c>
      <c r="CJ343">
        <v>0</v>
      </c>
      <c r="CK343">
        <v>0</v>
      </c>
      <c r="CL343">
        <v>0</v>
      </c>
      <c r="CM343" t="s">
        <v>1120</v>
      </c>
      <c r="CN343">
        <v>86.389999389648438</v>
      </c>
      <c r="CO343">
        <v>87.05999755859375</v>
      </c>
      <c r="CP343">
        <v>88.69000244140625</v>
      </c>
      <c r="CQ343">
        <v>86.529998779296875</v>
      </c>
      <c r="CR343">
        <v>88.379997253417969</v>
      </c>
      <c r="CS343" s="2">
        <f t="shared" si="110"/>
        <v>7.6958211317934566E-3</v>
      </c>
      <c r="CT343" s="2">
        <f t="shared" si="111"/>
        <v>1.8378676716007236E-2</v>
      </c>
      <c r="CU343" s="2">
        <f t="shared" si="112"/>
        <v>6.0877417201875561E-3</v>
      </c>
      <c r="CV343" s="2">
        <f t="shared" si="113"/>
        <v>2.0932321018481859E-2</v>
      </c>
      <c r="CW343">
        <v>21</v>
      </c>
      <c r="CX343">
        <v>116</v>
      </c>
      <c r="CY343">
        <v>25</v>
      </c>
      <c r="CZ343">
        <v>25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2</v>
      </c>
      <c r="DG343">
        <v>3</v>
      </c>
      <c r="DH343">
        <v>1</v>
      </c>
      <c r="DI343">
        <v>2</v>
      </c>
      <c r="DJ343">
        <v>4</v>
      </c>
      <c r="DK343">
        <v>1</v>
      </c>
      <c r="DL343">
        <v>12</v>
      </c>
      <c r="DM343">
        <v>0</v>
      </c>
      <c r="DN343">
        <v>0</v>
      </c>
      <c r="DO343">
        <v>0</v>
      </c>
      <c r="DP343">
        <v>0</v>
      </c>
      <c r="DQ343">
        <v>4</v>
      </c>
      <c r="DR343">
        <v>4</v>
      </c>
      <c r="DS343">
        <v>0</v>
      </c>
      <c r="DT343">
        <v>0</v>
      </c>
      <c r="DU343">
        <v>1</v>
      </c>
      <c r="DV343">
        <v>1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 t="s">
        <v>884</v>
      </c>
      <c r="EF343">
        <v>88.379997253417969</v>
      </c>
      <c r="EG343">
        <v>88.400001525878906</v>
      </c>
      <c r="EH343">
        <v>89.5</v>
      </c>
      <c r="EI343">
        <v>87.300003051757813</v>
      </c>
      <c r="EJ343">
        <v>87.800003051757813</v>
      </c>
      <c r="EK343" s="2">
        <f t="shared" si="114"/>
        <v>2.2629267099139039E-4</v>
      </c>
      <c r="EL343" s="2">
        <f t="shared" si="115"/>
        <v>1.229048574436975E-2</v>
      </c>
      <c r="EM343" s="2">
        <f t="shared" si="116"/>
        <v>1.2443421438166791E-2</v>
      </c>
      <c r="EN343" s="2">
        <f t="shared" si="117"/>
        <v>5.6947606221067204E-3</v>
      </c>
      <c r="EO343">
        <v>28</v>
      </c>
      <c r="EP343">
        <v>45</v>
      </c>
      <c r="EQ343">
        <v>10</v>
      </c>
      <c r="ER343">
        <v>0</v>
      </c>
      <c r="ES343">
        <v>0</v>
      </c>
      <c r="ET343">
        <v>1</v>
      </c>
      <c r="EU343">
        <v>10</v>
      </c>
      <c r="EV343">
        <v>0</v>
      </c>
      <c r="EW343">
        <v>0</v>
      </c>
      <c r="EX343">
        <v>11</v>
      </c>
      <c r="EY343">
        <v>2</v>
      </c>
      <c r="EZ343">
        <v>10</v>
      </c>
      <c r="FA343">
        <v>6</v>
      </c>
      <c r="FB343">
        <v>87</v>
      </c>
      <c r="FC343">
        <v>1</v>
      </c>
      <c r="FD343">
        <v>0</v>
      </c>
      <c r="FE343">
        <v>0</v>
      </c>
      <c r="FF343">
        <v>0</v>
      </c>
      <c r="FG343">
        <v>56</v>
      </c>
      <c r="FH343">
        <v>13</v>
      </c>
      <c r="FI343">
        <v>0</v>
      </c>
      <c r="FJ343">
        <v>0</v>
      </c>
      <c r="FK343">
        <v>1</v>
      </c>
      <c r="FL343">
        <v>1</v>
      </c>
      <c r="FM343">
        <v>0</v>
      </c>
      <c r="FN343">
        <v>0</v>
      </c>
      <c r="FO343">
        <v>83</v>
      </c>
      <c r="FP343">
        <v>58</v>
      </c>
      <c r="FQ343">
        <v>0</v>
      </c>
      <c r="FR343">
        <v>0</v>
      </c>
      <c r="FS343">
        <v>1</v>
      </c>
      <c r="FT343">
        <v>1</v>
      </c>
      <c r="FU343">
        <v>0</v>
      </c>
      <c r="FV343">
        <v>0</v>
      </c>
      <c r="FW343" t="s">
        <v>1121</v>
      </c>
      <c r="FX343">
        <v>87.800003051757813</v>
      </c>
      <c r="FY343">
        <v>88.050003051757813</v>
      </c>
      <c r="FZ343">
        <v>89.400001525878906</v>
      </c>
      <c r="GA343">
        <v>87.870002746582031</v>
      </c>
      <c r="GB343">
        <v>89.139999389648438</v>
      </c>
      <c r="GC343">
        <v>474</v>
      </c>
      <c r="GD343">
        <v>325</v>
      </c>
      <c r="GE343">
        <v>270</v>
      </c>
      <c r="GF343">
        <v>128</v>
      </c>
      <c r="GG343">
        <v>0</v>
      </c>
      <c r="GH343">
        <v>206</v>
      </c>
      <c r="GI343">
        <v>0</v>
      </c>
      <c r="GJ343">
        <v>25</v>
      </c>
      <c r="GK343">
        <v>2</v>
      </c>
      <c r="GL343">
        <v>189</v>
      </c>
      <c r="GM343">
        <v>0</v>
      </c>
      <c r="GN343">
        <v>91</v>
      </c>
      <c r="GO343">
        <v>1</v>
      </c>
      <c r="GP343">
        <v>1</v>
      </c>
      <c r="GQ343">
        <v>1</v>
      </c>
      <c r="GR343">
        <v>1</v>
      </c>
      <c r="GS343">
        <v>0</v>
      </c>
      <c r="GT343">
        <v>0</v>
      </c>
      <c r="GU343">
        <v>0</v>
      </c>
      <c r="GV343">
        <v>0</v>
      </c>
      <c r="GW343">
        <v>2.2000000000000002</v>
      </c>
      <c r="GX343" t="s">
        <v>218</v>
      </c>
      <c r="GY343">
        <v>2884765</v>
      </c>
      <c r="GZ343">
        <v>1926400</v>
      </c>
      <c r="HA343">
        <v>2.1080000000000001</v>
      </c>
      <c r="HB343">
        <v>2.9159999999999999</v>
      </c>
      <c r="HC343">
        <v>6.49</v>
      </c>
      <c r="HD343">
        <v>2.68</v>
      </c>
      <c r="HF343" s="2">
        <f t="shared" si="118"/>
        <v>2.8392957562198839E-3</v>
      </c>
      <c r="HG343" s="2">
        <f t="shared" si="119"/>
        <v>1.5100653815204979E-2</v>
      </c>
      <c r="HH343" s="2">
        <f t="shared" si="120"/>
        <v>2.0442964104154804E-3</v>
      </c>
      <c r="HI343" s="2">
        <f t="shared" si="121"/>
        <v>1.4247213952907956E-2</v>
      </c>
      <c r="HJ343" s="3">
        <f t="shared" si="122"/>
        <v>89.379615666270155</v>
      </c>
      <c r="HK343" t="str">
        <f t="shared" si="123"/>
        <v>VFC</v>
      </c>
    </row>
    <row r="344" spans="1:219" s="15" customFormat="1" hidden="1" x14ac:dyDescent="0.3">
      <c r="A344" s="15">
        <v>335</v>
      </c>
      <c r="B344" s="15" t="s">
        <v>1122</v>
      </c>
      <c r="C344" s="15">
        <v>9</v>
      </c>
      <c r="D344" s="15">
        <v>0</v>
      </c>
      <c r="E344" s="15">
        <v>6</v>
      </c>
      <c r="F344" s="15">
        <v>0</v>
      </c>
      <c r="G344" s="15" t="s">
        <v>218</v>
      </c>
      <c r="H344" s="15" t="s">
        <v>218</v>
      </c>
      <c r="I344" s="15">
        <v>6</v>
      </c>
      <c r="J344" s="15">
        <v>0</v>
      </c>
      <c r="K344" s="15" t="s">
        <v>218</v>
      </c>
      <c r="L344" s="15" t="s">
        <v>218</v>
      </c>
      <c r="M344" s="15">
        <v>3</v>
      </c>
      <c r="N344" s="15">
        <v>3</v>
      </c>
      <c r="O344" s="15">
        <v>3</v>
      </c>
      <c r="P344" s="15">
        <v>13</v>
      </c>
      <c r="Q344" s="15">
        <v>75</v>
      </c>
      <c r="R344" s="15">
        <v>1</v>
      </c>
      <c r="S344" s="15">
        <v>1</v>
      </c>
      <c r="T344" s="15">
        <v>0</v>
      </c>
      <c r="U344" s="15">
        <v>0</v>
      </c>
      <c r="V344" s="15">
        <v>1</v>
      </c>
      <c r="W344" s="15">
        <v>0</v>
      </c>
      <c r="X344" s="15">
        <v>0</v>
      </c>
      <c r="Y344" s="15">
        <v>0</v>
      </c>
      <c r="Z344" s="15">
        <v>0</v>
      </c>
      <c r="AA344" s="15">
        <v>1</v>
      </c>
      <c r="AB344" s="15">
        <v>1</v>
      </c>
      <c r="AC344" s="15">
        <v>1</v>
      </c>
      <c r="AD344" s="15">
        <v>1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5" t="s">
        <v>834</v>
      </c>
      <c r="AV344" s="15">
        <v>84.330001831054688</v>
      </c>
      <c r="AW344" s="15">
        <v>85.220001220703125</v>
      </c>
      <c r="AX344" s="15">
        <v>86.989997863769531</v>
      </c>
      <c r="AY344" s="15">
        <v>83.470001220703125</v>
      </c>
      <c r="AZ344" s="15">
        <v>84.930000305175781</v>
      </c>
      <c r="BA344" s="16">
        <f t="shared" si="106"/>
        <v>1.0443550538605573E-2</v>
      </c>
      <c r="BB344" s="16">
        <f t="shared" si="107"/>
        <v>2.0347128250747915E-2</v>
      </c>
      <c r="BC344" s="16">
        <f t="shared" si="108"/>
        <v>2.053508536649562E-2</v>
      </c>
      <c r="BD344" s="16">
        <f t="shared" si="109"/>
        <v>1.7190616734092723E-2</v>
      </c>
      <c r="BE344" s="15">
        <v>33</v>
      </c>
      <c r="BF344" s="15">
        <v>15</v>
      </c>
      <c r="BG344" s="15">
        <v>11</v>
      </c>
      <c r="BH344" s="15">
        <v>2</v>
      </c>
      <c r="BI344" s="15">
        <v>1</v>
      </c>
      <c r="BJ344" s="15">
        <v>2</v>
      </c>
      <c r="BK344" s="15">
        <v>14</v>
      </c>
      <c r="BL344" s="15">
        <v>1</v>
      </c>
      <c r="BM344" s="15">
        <v>1</v>
      </c>
      <c r="BN344" s="15">
        <v>14</v>
      </c>
      <c r="BO344" s="15">
        <v>11</v>
      </c>
      <c r="BP344" s="15">
        <v>4</v>
      </c>
      <c r="BQ344" s="15">
        <v>4</v>
      </c>
      <c r="BR344" s="15">
        <v>29</v>
      </c>
      <c r="BS344" s="15">
        <v>2</v>
      </c>
      <c r="BT344" s="15">
        <v>24</v>
      </c>
      <c r="BU344" s="15">
        <v>1</v>
      </c>
      <c r="BV344" s="15">
        <v>0</v>
      </c>
      <c r="BW344" s="15">
        <v>29</v>
      </c>
      <c r="BX344" s="15">
        <v>14</v>
      </c>
      <c r="BY344" s="15">
        <v>14</v>
      </c>
      <c r="BZ344" s="15">
        <v>14</v>
      </c>
      <c r="CA344" s="15">
        <v>3</v>
      </c>
      <c r="CB344" s="15">
        <v>1</v>
      </c>
      <c r="CC344" s="15">
        <v>2</v>
      </c>
      <c r="CD344" s="15">
        <v>1</v>
      </c>
      <c r="CE344" s="15">
        <v>36</v>
      </c>
      <c r="CF344" s="15">
        <v>28</v>
      </c>
      <c r="CG344" s="15">
        <v>16</v>
      </c>
      <c r="CH344" s="15">
        <v>7</v>
      </c>
      <c r="CI344" s="15">
        <v>2</v>
      </c>
      <c r="CJ344" s="15">
        <v>2</v>
      </c>
      <c r="CK344" s="15">
        <v>2</v>
      </c>
      <c r="CL344" s="15">
        <v>2</v>
      </c>
      <c r="CM344" s="15" t="s">
        <v>609</v>
      </c>
      <c r="CN344" s="15">
        <v>84.930000305175781</v>
      </c>
      <c r="CO344" s="15">
        <v>90.25</v>
      </c>
      <c r="CP344" s="15">
        <v>93.989997863769517</v>
      </c>
      <c r="CQ344" s="15">
        <v>87.669998168945313</v>
      </c>
      <c r="CR344" s="15">
        <v>90.209999084472656</v>
      </c>
      <c r="CS344" s="16">
        <f t="shared" si="110"/>
        <v>5.8947365039603516E-2</v>
      </c>
      <c r="CT344" s="16">
        <f t="shared" si="111"/>
        <v>3.9791445353476118E-2</v>
      </c>
      <c r="CU344" s="16">
        <f t="shared" si="112"/>
        <v>2.8587277906423125E-2</v>
      </c>
      <c r="CV344" s="16">
        <f t="shared" si="113"/>
        <v>2.8156534101600905E-2</v>
      </c>
      <c r="CW344" s="15">
        <v>19</v>
      </c>
      <c r="CX344" s="15">
        <v>2</v>
      </c>
      <c r="CY344" s="15">
        <v>2</v>
      </c>
      <c r="CZ344" s="15">
        <v>6</v>
      </c>
      <c r="DA344" s="15">
        <v>21</v>
      </c>
      <c r="DB344" s="15">
        <v>2</v>
      </c>
      <c r="DC344" s="15">
        <v>29</v>
      </c>
      <c r="DD344" s="15">
        <v>2</v>
      </c>
      <c r="DE344" s="15">
        <v>21</v>
      </c>
      <c r="DF344" s="15">
        <v>7</v>
      </c>
      <c r="DG344" s="15">
        <v>11</v>
      </c>
      <c r="DH344" s="15">
        <v>2</v>
      </c>
      <c r="DI344" s="15">
        <v>4</v>
      </c>
      <c r="DJ344" s="15">
        <v>100</v>
      </c>
      <c r="DK344" s="15">
        <v>2</v>
      </c>
      <c r="DL344" s="15">
        <v>2</v>
      </c>
      <c r="DM344" s="15">
        <v>2</v>
      </c>
      <c r="DN344" s="15">
        <v>2</v>
      </c>
      <c r="DO344" s="15">
        <v>31</v>
      </c>
      <c r="DP344" s="15">
        <v>29</v>
      </c>
      <c r="DQ344" s="15">
        <v>14</v>
      </c>
      <c r="DR344" s="15">
        <v>2</v>
      </c>
      <c r="DS344" s="15">
        <v>3</v>
      </c>
      <c r="DT344" s="15">
        <v>2</v>
      </c>
      <c r="DU344" s="15">
        <v>3</v>
      </c>
      <c r="DV344" s="15">
        <v>2</v>
      </c>
      <c r="DW344" s="15">
        <v>44</v>
      </c>
      <c r="DX344" s="15">
        <v>31</v>
      </c>
      <c r="DY344" s="15">
        <v>76</v>
      </c>
      <c r="DZ344" s="15">
        <v>4</v>
      </c>
      <c r="EA344" s="15">
        <v>2</v>
      </c>
      <c r="EB344" s="15">
        <v>2</v>
      </c>
      <c r="EC344" s="15">
        <v>3</v>
      </c>
      <c r="ED344" s="15">
        <v>2</v>
      </c>
      <c r="EE344" s="15" t="s">
        <v>1123</v>
      </c>
      <c r="EF344" s="15">
        <v>90.209999084472656</v>
      </c>
      <c r="EG344" s="15">
        <v>90.769996643066406</v>
      </c>
      <c r="EH344" s="15">
        <v>93.949996948242202</v>
      </c>
      <c r="EI344" s="15">
        <v>90.220001220703125</v>
      </c>
      <c r="EJ344" s="15">
        <v>93.669998168945327</v>
      </c>
      <c r="EK344" s="16">
        <f t="shared" si="114"/>
        <v>6.169412573582167E-3</v>
      </c>
      <c r="EL344" s="16">
        <f t="shared" si="115"/>
        <v>3.3847795726142271E-2</v>
      </c>
      <c r="EM344" s="16">
        <f t="shared" si="116"/>
        <v>6.059220477070415E-3</v>
      </c>
      <c r="EN344" s="16">
        <f t="shared" si="117"/>
        <v>3.6831397626588047E-2</v>
      </c>
      <c r="EO344" s="15">
        <v>1</v>
      </c>
      <c r="EP344" s="15">
        <v>3</v>
      </c>
      <c r="EQ344" s="15">
        <v>18</v>
      </c>
      <c r="ER344" s="15">
        <v>8</v>
      </c>
      <c r="ES344" s="15">
        <v>109</v>
      </c>
      <c r="ET344" s="15">
        <v>0</v>
      </c>
      <c r="EU344" s="15">
        <v>0</v>
      </c>
      <c r="EV344" s="15">
        <v>0</v>
      </c>
      <c r="EW344" s="15">
        <v>0</v>
      </c>
      <c r="EX344" s="15">
        <v>0</v>
      </c>
      <c r="EY344" s="15">
        <v>0</v>
      </c>
      <c r="EZ344" s="15">
        <v>0</v>
      </c>
      <c r="FA344" s="15">
        <v>0</v>
      </c>
      <c r="FB344" s="15">
        <v>1</v>
      </c>
      <c r="FC344" s="15">
        <v>1</v>
      </c>
      <c r="FD344" s="15">
        <v>1</v>
      </c>
      <c r="FE344" s="15">
        <v>1</v>
      </c>
      <c r="FF344" s="15">
        <v>1</v>
      </c>
      <c r="FG344" s="15">
        <v>0</v>
      </c>
      <c r="FH344" s="15">
        <v>0</v>
      </c>
      <c r="FI344" s="15">
        <v>1</v>
      </c>
      <c r="FJ344" s="15">
        <v>1</v>
      </c>
      <c r="FK344" s="15">
        <v>0</v>
      </c>
      <c r="FL344" s="15">
        <v>0</v>
      </c>
      <c r="FM344" s="15">
        <v>1</v>
      </c>
      <c r="FN344" s="15">
        <v>1</v>
      </c>
      <c r="FO344" s="15">
        <v>0</v>
      </c>
      <c r="FP344" s="15">
        <v>0</v>
      </c>
      <c r="FQ344" s="15">
        <v>0</v>
      </c>
      <c r="FR344" s="15">
        <v>0</v>
      </c>
      <c r="FS344" s="15">
        <v>0</v>
      </c>
      <c r="FT344" s="15">
        <v>0</v>
      </c>
      <c r="FU344" s="15">
        <v>0</v>
      </c>
      <c r="FV344" s="15">
        <v>0</v>
      </c>
      <c r="FW344" s="15" t="s">
        <v>1124</v>
      </c>
      <c r="FX344" s="15">
        <v>93.669998168945327</v>
      </c>
      <c r="FY344" s="15">
        <v>93.730003356933594</v>
      </c>
      <c r="FZ344" s="15">
        <v>93.730003356933594</v>
      </c>
      <c r="GA344" s="15">
        <v>91.599998474121094</v>
      </c>
      <c r="GB344" s="15">
        <v>92.239997863769531</v>
      </c>
      <c r="GC344" s="15">
        <v>348</v>
      </c>
      <c r="GD344" s="15">
        <v>188</v>
      </c>
      <c r="GE344" s="15">
        <v>189</v>
      </c>
      <c r="GF344" s="15">
        <v>125</v>
      </c>
      <c r="GG344" s="15">
        <v>22</v>
      </c>
      <c r="GH344" s="15">
        <v>235</v>
      </c>
      <c r="GI344" s="15">
        <v>21</v>
      </c>
      <c r="GJ344" s="15">
        <v>144</v>
      </c>
      <c r="GK344" s="15">
        <v>4</v>
      </c>
      <c r="GL344" s="15">
        <v>130</v>
      </c>
      <c r="GM344" s="15">
        <v>3</v>
      </c>
      <c r="GN344" s="15">
        <v>101</v>
      </c>
      <c r="GO344" s="15">
        <v>6</v>
      </c>
      <c r="GP344" s="15">
        <v>4</v>
      </c>
      <c r="GQ344" s="15">
        <v>4</v>
      </c>
      <c r="GR344" s="15">
        <v>3</v>
      </c>
      <c r="GS344" s="15">
        <v>5</v>
      </c>
      <c r="GT344" s="15">
        <v>3</v>
      </c>
      <c r="GU344" s="15">
        <v>4</v>
      </c>
      <c r="GV344" s="15">
        <v>2</v>
      </c>
      <c r="GW344" s="15">
        <v>2.2000000000000002</v>
      </c>
      <c r="GX344" s="15" t="s">
        <v>218</v>
      </c>
      <c r="GY344" s="15">
        <v>172641</v>
      </c>
      <c r="GZ344" s="15">
        <v>114850</v>
      </c>
      <c r="HA344" s="15">
        <v>6.3159999999999998</v>
      </c>
      <c r="HB344" s="15">
        <v>7.7439999999999998</v>
      </c>
      <c r="HC344" s="15">
        <v>3.05</v>
      </c>
      <c r="HD344" s="15">
        <v>5.19</v>
      </c>
      <c r="HE344" s="15">
        <v>0</v>
      </c>
      <c r="HF344" s="16">
        <f t="shared" si="118"/>
        <v>6.4019188988784226E-4</v>
      </c>
      <c r="HG344" s="16">
        <f t="shared" si="119"/>
        <v>0</v>
      </c>
      <c r="HH344" s="16">
        <f t="shared" si="120"/>
        <v>2.2724899248122488E-2</v>
      </c>
      <c r="HI344" s="16">
        <f t="shared" si="121"/>
        <v>6.9384150528023492E-3</v>
      </c>
      <c r="HJ344" s="17">
        <f t="shared" si="122"/>
        <v>93.730003356933594</v>
      </c>
      <c r="HK344" s="15" t="str">
        <f t="shared" si="123"/>
        <v>VICR</v>
      </c>
    </row>
    <row r="345" spans="1:219" hidden="1" x14ac:dyDescent="0.3">
      <c r="A345">
        <v>336</v>
      </c>
      <c r="B345" t="s">
        <v>1125</v>
      </c>
      <c r="C345">
        <v>9</v>
      </c>
      <c r="D345">
        <v>0</v>
      </c>
      <c r="E345">
        <v>5</v>
      </c>
      <c r="F345">
        <v>1</v>
      </c>
      <c r="G345" t="s">
        <v>218</v>
      </c>
      <c r="H345" t="s">
        <v>218</v>
      </c>
      <c r="I345">
        <v>5</v>
      </c>
      <c r="J345">
        <v>1</v>
      </c>
      <c r="K345" t="s">
        <v>218</v>
      </c>
      <c r="L345" t="s">
        <v>218</v>
      </c>
      <c r="M345">
        <v>4</v>
      </c>
      <c r="N345">
        <v>14</v>
      </c>
      <c r="O345">
        <v>31</v>
      </c>
      <c r="P345">
        <v>11</v>
      </c>
      <c r="Q345">
        <v>131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1</v>
      </c>
      <c r="Y345">
        <v>0</v>
      </c>
      <c r="Z345">
        <v>8</v>
      </c>
      <c r="AA345">
        <v>1</v>
      </c>
      <c r="AB345">
        <v>10</v>
      </c>
      <c r="AC345">
        <v>1</v>
      </c>
      <c r="AD345">
        <v>10</v>
      </c>
      <c r="AE345">
        <v>1</v>
      </c>
      <c r="AF345">
        <v>0</v>
      </c>
      <c r="AG345">
        <v>8</v>
      </c>
      <c r="AH345">
        <v>8</v>
      </c>
      <c r="AI345">
        <v>1</v>
      </c>
      <c r="AJ345">
        <v>0</v>
      </c>
      <c r="AK345">
        <v>2</v>
      </c>
      <c r="AL345">
        <v>1</v>
      </c>
      <c r="AM345">
        <v>4</v>
      </c>
      <c r="AN345">
        <v>1</v>
      </c>
      <c r="AO345">
        <v>4</v>
      </c>
      <c r="AP345">
        <v>4</v>
      </c>
      <c r="AQ345">
        <v>2</v>
      </c>
      <c r="AR345">
        <v>1</v>
      </c>
      <c r="AS345">
        <v>2</v>
      </c>
      <c r="AT345">
        <v>2</v>
      </c>
      <c r="AU345" t="s">
        <v>1126</v>
      </c>
      <c r="AV345">
        <v>29.590000152587891</v>
      </c>
      <c r="AW345">
        <v>30</v>
      </c>
      <c r="AX345">
        <v>30.780000686645511</v>
      </c>
      <c r="AY345">
        <v>29.120000839233398</v>
      </c>
      <c r="AZ345">
        <v>29.979999542236332</v>
      </c>
      <c r="BA345" s="2">
        <f t="shared" si="106"/>
        <v>1.3666661580403638E-2</v>
      </c>
      <c r="BB345" s="2">
        <f t="shared" si="107"/>
        <v>2.5341152347144957E-2</v>
      </c>
      <c r="BC345" s="2">
        <f t="shared" si="108"/>
        <v>2.9333305358886674E-2</v>
      </c>
      <c r="BD345" s="2">
        <f t="shared" si="109"/>
        <v>2.8685747702942854E-2</v>
      </c>
      <c r="BE345">
        <v>60</v>
      </c>
      <c r="BF345">
        <v>20</v>
      </c>
      <c r="BG345">
        <v>18</v>
      </c>
      <c r="BH345">
        <v>37</v>
      </c>
      <c r="BI345">
        <v>8</v>
      </c>
      <c r="BJ345">
        <v>2</v>
      </c>
      <c r="BK345">
        <v>63</v>
      </c>
      <c r="BL345">
        <v>1</v>
      </c>
      <c r="BM345">
        <v>8</v>
      </c>
      <c r="BN345">
        <v>31</v>
      </c>
      <c r="BO345">
        <v>4</v>
      </c>
      <c r="BP345">
        <v>1</v>
      </c>
      <c r="BQ345">
        <v>4</v>
      </c>
      <c r="BR345">
        <v>43</v>
      </c>
      <c r="BS345">
        <v>2</v>
      </c>
      <c r="BT345">
        <v>31</v>
      </c>
      <c r="BU345">
        <v>1</v>
      </c>
      <c r="BV345">
        <v>31</v>
      </c>
      <c r="BW345">
        <v>86</v>
      </c>
      <c r="BX345">
        <v>64</v>
      </c>
      <c r="BY345">
        <v>25</v>
      </c>
      <c r="BZ345">
        <v>25</v>
      </c>
      <c r="CA345">
        <v>2</v>
      </c>
      <c r="CB345">
        <v>2</v>
      </c>
      <c r="CC345">
        <v>2</v>
      </c>
      <c r="CD345">
        <v>1</v>
      </c>
      <c r="CE345">
        <v>100</v>
      </c>
      <c r="CF345">
        <v>86</v>
      </c>
      <c r="CG345">
        <v>24</v>
      </c>
      <c r="CH345">
        <v>22</v>
      </c>
      <c r="CI345">
        <v>2</v>
      </c>
      <c r="CJ345">
        <v>2</v>
      </c>
      <c r="CK345">
        <v>2</v>
      </c>
      <c r="CL345">
        <v>2</v>
      </c>
      <c r="CM345" t="s">
        <v>656</v>
      </c>
      <c r="CN345">
        <v>29.979999542236332</v>
      </c>
      <c r="CO345">
        <v>30.54999923706055</v>
      </c>
      <c r="CP345">
        <v>31.930000305175781</v>
      </c>
      <c r="CQ345">
        <v>30.5</v>
      </c>
      <c r="CR345">
        <v>31.75</v>
      </c>
      <c r="CS345" s="2">
        <f t="shared" si="110"/>
        <v>1.8657928283439928E-2</v>
      </c>
      <c r="CT345" s="2">
        <f t="shared" si="111"/>
        <v>4.3219575788464248E-2</v>
      </c>
      <c r="CU345" s="2">
        <f t="shared" si="112"/>
        <v>1.6366362785337207E-3</v>
      </c>
      <c r="CV345" s="2">
        <f t="shared" si="113"/>
        <v>3.9370078740157521E-2</v>
      </c>
      <c r="CW345">
        <v>2</v>
      </c>
      <c r="CX345">
        <v>8</v>
      </c>
      <c r="CY345">
        <v>18</v>
      </c>
      <c r="CZ345">
        <v>17</v>
      </c>
      <c r="DA345">
        <v>150</v>
      </c>
      <c r="DB345">
        <v>1</v>
      </c>
      <c r="DC345">
        <v>19</v>
      </c>
      <c r="DD345">
        <v>1</v>
      </c>
      <c r="DE345">
        <v>10</v>
      </c>
      <c r="DF345">
        <v>2</v>
      </c>
      <c r="DG345">
        <v>0</v>
      </c>
      <c r="DH345">
        <v>0</v>
      </c>
      <c r="DI345">
        <v>0</v>
      </c>
      <c r="DJ345">
        <v>0</v>
      </c>
      <c r="DK345">
        <v>2</v>
      </c>
      <c r="DL345">
        <v>2</v>
      </c>
      <c r="DM345">
        <v>2</v>
      </c>
      <c r="DN345">
        <v>2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 t="s">
        <v>1127</v>
      </c>
      <c r="EF345">
        <v>31.75</v>
      </c>
      <c r="EG345">
        <v>31.090000152587891</v>
      </c>
      <c r="EH345">
        <v>32.5</v>
      </c>
      <c r="EI345">
        <v>30.79999923706055</v>
      </c>
      <c r="EJ345">
        <v>32.450000762939453</v>
      </c>
      <c r="EK345" s="2">
        <f t="shared" si="114"/>
        <v>-2.1228685885264387E-2</v>
      </c>
      <c r="EL345" s="2">
        <f t="shared" si="115"/>
        <v>4.338461068960342E-2</v>
      </c>
      <c r="EM345" s="2">
        <f t="shared" si="116"/>
        <v>9.3277875234490937E-3</v>
      </c>
      <c r="EN345" s="2">
        <f t="shared" si="117"/>
        <v>5.0847503454093612E-2</v>
      </c>
      <c r="EO345">
        <v>0</v>
      </c>
      <c r="EP345">
        <v>0</v>
      </c>
      <c r="EQ345">
        <v>6</v>
      </c>
      <c r="ER345">
        <v>15</v>
      </c>
      <c r="ES345">
        <v>174</v>
      </c>
      <c r="ET345">
        <v>1</v>
      </c>
      <c r="EU345">
        <v>1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2</v>
      </c>
      <c r="FC345">
        <v>1</v>
      </c>
      <c r="FD345">
        <v>2</v>
      </c>
      <c r="FE345">
        <v>1</v>
      </c>
      <c r="FF345">
        <v>2</v>
      </c>
      <c r="FG345">
        <v>1</v>
      </c>
      <c r="FH345">
        <v>1</v>
      </c>
      <c r="FI345">
        <v>2</v>
      </c>
      <c r="FJ345">
        <v>2</v>
      </c>
      <c r="FK345">
        <v>1</v>
      </c>
      <c r="FL345">
        <v>1</v>
      </c>
      <c r="FM345">
        <v>1</v>
      </c>
      <c r="FN345">
        <v>1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 t="s">
        <v>619</v>
      </c>
      <c r="FX345">
        <v>32.450000762939453</v>
      </c>
      <c r="FY345">
        <v>32.950000762939453</v>
      </c>
      <c r="FZ345">
        <v>33.970001220703118</v>
      </c>
      <c r="GA345">
        <v>32.509998321533203</v>
      </c>
      <c r="GB345">
        <v>33.090000152587891</v>
      </c>
      <c r="GC345">
        <v>724</v>
      </c>
      <c r="GD345">
        <v>97</v>
      </c>
      <c r="GE345">
        <v>390</v>
      </c>
      <c r="GF345">
        <v>4</v>
      </c>
      <c r="GG345">
        <v>18</v>
      </c>
      <c r="GH345">
        <v>543</v>
      </c>
      <c r="GI345">
        <v>10</v>
      </c>
      <c r="GJ345">
        <v>356</v>
      </c>
      <c r="GK345">
        <v>45</v>
      </c>
      <c r="GL345">
        <v>53</v>
      </c>
      <c r="GM345">
        <v>4</v>
      </c>
      <c r="GN345">
        <v>2</v>
      </c>
      <c r="GO345">
        <v>5</v>
      </c>
      <c r="GP345">
        <v>1</v>
      </c>
      <c r="GQ345">
        <v>3</v>
      </c>
      <c r="GR345">
        <v>1</v>
      </c>
      <c r="GS345">
        <v>4</v>
      </c>
      <c r="GT345">
        <v>0</v>
      </c>
      <c r="GU345">
        <v>4</v>
      </c>
      <c r="GV345">
        <v>0</v>
      </c>
      <c r="GW345">
        <v>2</v>
      </c>
      <c r="GX345" t="s">
        <v>218</v>
      </c>
      <c r="GY345">
        <v>8818288</v>
      </c>
      <c r="GZ345">
        <v>43518650</v>
      </c>
      <c r="HA345">
        <v>0.79400000000000004</v>
      </c>
      <c r="HB345">
        <v>1.173</v>
      </c>
      <c r="HC345">
        <v>36.119999999999997</v>
      </c>
      <c r="HD345">
        <v>0.76</v>
      </c>
      <c r="HE345">
        <v>0</v>
      </c>
      <c r="HF345" s="2">
        <f t="shared" si="118"/>
        <v>1.5174506477170557E-2</v>
      </c>
      <c r="HG345" s="2">
        <f t="shared" si="119"/>
        <v>3.0026506361796157E-2</v>
      </c>
      <c r="HH345" s="2">
        <f t="shared" si="120"/>
        <v>1.3353639794180028E-2</v>
      </c>
      <c r="HI345" s="2">
        <f t="shared" si="121"/>
        <v>1.7528009319435656E-2</v>
      </c>
      <c r="HJ345" s="3">
        <f t="shared" si="122"/>
        <v>33.939374170469044</v>
      </c>
      <c r="HK345" t="str">
        <f t="shared" si="123"/>
        <v>VIPS</v>
      </c>
    </row>
    <row r="346" spans="1:219" hidden="1" x14ac:dyDescent="0.3">
      <c r="A346">
        <v>337</v>
      </c>
      <c r="B346" t="s">
        <v>1128</v>
      </c>
      <c r="C346">
        <v>9</v>
      </c>
      <c r="D346">
        <v>0</v>
      </c>
      <c r="E346">
        <v>6</v>
      </c>
      <c r="F346">
        <v>0</v>
      </c>
      <c r="G346" t="s">
        <v>218</v>
      </c>
      <c r="H346" t="s">
        <v>218</v>
      </c>
      <c r="I346">
        <v>6</v>
      </c>
      <c r="J346">
        <v>0</v>
      </c>
      <c r="K346" t="s">
        <v>218</v>
      </c>
      <c r="L346" t="s">
        <v>218</v>
      </c>
      <c r="M346">
        <v>0</v>
      </c>
      <c r="N346">
        <v>4</v>
      </c>
      <c r="O346">
        <v>13</v>
      </c>
      <c r="P346">
        <v>6</v>
      </c>
      <c r="Q346">
        <v>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1</v>
      </c>
      <c r="Z346">
        <v>0</v>
      </c>
      <c r="AA346">
        <v>1</v>
      </c>
      <c r="AB346">
        <v>2</v>
      </c>
      <c r="AC346">
        <v>1</v>
      </c>
      <c r="AD346">
        <v>2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 t="s">
        <v>781</v>
      </c>
      <c r="AV346">
        <v>253.5</v>
      </c>
      <c r="AW346">
        <v>255.36000061035159</v>
      </c>
      <c r="AX346">
        <v>259.55999755859369</v>
      </c>
      <c r="AY346">
        <v>250.92999267578119</v>
      </c>
      <c r="AZ346">
        <v>251.63999938964841</v>
      </c>
      <c r="BA346" s="2">
        <f t="shared" si="106"/>
        <v>7.2838369592179708E-3</v>
      </c>
      <c r="BB346" s="2">
        <f t="shared" si="107"/>
        <v>1.6181218168234812E-2</v>
      </c>
      <c r="BC346" s="2">
        <f t="shared" si="108"/>
        <v>1.7348088674741358E-2</v>
      </c>
      <c r="BD346" s="2">
        <f t="shared" si="109"/>
        <v>2.8215177062046459E-3</v>
      </c>
      <c r="BE346">
        <v>13</v>
      </c>
      <c r="BF346">
        <v>5</v>
      </c>
      <c r="BG346">
        <v>1</v>
      </c>
      <c r="BH346">
        <v>1</v>
      </c>
      <c r="BI346">
        <v>0</v>
      </c>
      <c r="BJ346">
        <v>2</v>
      </c>
      <c r="BK346">
        <v>2</v>
      </c>
      <c r="BL346">
        <v>0</v>
      </c>
      <c r="BM346">
        <v>0</v>
      </c>
      <c r="BN346">
        <v>8</v>
      </c>
      <c r="BO346">
        <v>2</v>
      </c>
      <c r="BP346">
        <v>2</v>
      </c>
      <c r="BQ346">
        <v>0</v>
      </c>
      <c r="BR346">
        <v>27</v>
      </c>
      <c r="BS346">
        <v>2</v>
      </c>
      <c r="BT346">
        <v>15</v>
      </c>
      <c r="BU346">
        <v>0</v>
      </c>
      <c r="BV346">
        <v>0</v>
      </c>
      <c r="BW346">
        <v>7</v>
      </c>
      <c r="BX346">
        <v>2</v>
      </c>
      <c r="BY346">
        <v>7</v>
      </c>
      <c r="BZ346">
        <v>7</v>
      </c>
      <c r="CA346">
        <v>2</v>
      </c>
      <c r="CB346">
        <v>2</v>
      </c>
      <c r="CC346">
        <v>2</v>
      </c>
      <c r="CD346">
        <v>2</v>
      </c>
      <c r="CE346">
        <v>21</v>
      </c>
      <c r="CF346">
        <v>7</v>
      </c>
      <c r="CG346">
        <v>0</v>
      </c>
      <c r="CH346">
        <v>0</v>
      </c>
      <c r="CI346">
        <v>2</v>
      </c>
      <c r="CJ346">
        <v>1</v>
      </c>
      <c r="CK346">
        <v>1</v>
      </c>
      <c r="CL346">
        <v>0</v>
      </c>
      <c r="CM346" t="s">
        <v>684</v>
      </c>
      <c r="CN346">
        <v>251.63999938964841</v>
      </c>
      <c r="CO346">
        <v>253.6000061035156</v>
      </c>
      <c r="CP346">
        <v>259.20999145507813</v>
      </c>
      <c r="CQ346">
        <v>253.6000061035156</v>
      </c>
      <c r="CR346">
        <v>256.80999755859369</v>
      </c>
      <c r="CS346" s="2">
        <f t="shared" si="110"/>
        <v>7.7287329128341575E-3</v>
      </c>
      <c r="CT346" s="2">
        <f t="shared" si="111"/>
        <v>2.1642627740045106E-2</v>
      </c>
      <c r="CU346" s="2">
        <f t="shared" si="112"/>
        <v>0</v>
      </c>
      <c r="CV346" s="2">
        <f t="shared" si="113"/>
        <v>1.2499480104335547E-2</v>
      </c>
      <c r="CW346">
        <v>1</v>
      </c>
      <c r="CX346">
        <v>5</v>
      </c>
      <c r="CY346">
        <v>12</v>
      </c>
      <c r="CZ346">
        <v>28</v>
      </c>
      <c r="DA346">
        <v>2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 t="s">
        <v>244</v>
      </c>
      <c r="EF346">
        <v>256.80999755859369</v>
      </c>
      <c r="EG346">
        <v>256.80999755859369</v>
      </c>
      <c r="EH346">
        <v>262.58999633789063</v>
      </c>
      <c r="EI346">
        <v>256.80999755859369</v>
      </c>
      <c r="EJ346">
        <v>261.67999267578119</v>
      </c>
      <c r="EK346" s="2">
        <f t="shared" si="114"/>
        <v>0</v>
      </c>
      <c r="EL346" s="2">
        <f t="shared" si="115"/>
        <v>2.201149647703815E-2</v>
      </c>
      <c r="EM346" s="2">
        <f t="shared" si="116"/>
        <v>0</v>
      </c>
      <c r="EN346" s="2">
        <f t="shared" si="117"/>
        <v>1.8610498522985575E-2</v>
      </c>
      <c r="EO346">
        <v>0</v>
      </c>
      <c r="EP346">
        <v>0</v>
      </c>
      <c r="EQ346">
        <v>23</v>
      </c>
      <c r="ER346">
        <v>11</v>
      </c>
      <c r="ES346">
        <v>2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 t="s">
        <v>339</v>
      </c>
      <c r="FX346">
        <v>261.67999267578119</v>
      </c>
      <c r="FY346">
        <v>260.82998657226563</v>
      </c>
      <c r="FZ346">
        <v>270</v>
      </c>
      <c r="GA346">
        <v>259.70001220703119</v>
      </c>
      <c r="GB346">
        <v>260.67999267578119</v>
      </c>
      <c r="GC346">
        <v>133</v>
      </c>
      <c r="GD346">
        <v>41</v>
      </c>
      <c r="GE346">
        <v>84</v>
      </c>
      <c r="GF346">
        <v>0</v>
      </c>
      <c r="GG346">
        <v>0</v>
      </c>
      <c r="GH346">
        <v>56</v>
      </c>
      <c r="GI346">
        <v>0</v>
      </c>
      <c r="GJ346">
        <v>43</v>
      </c>
      <c r="GK346">
        <v>2</v>
      </c>
      <c r="GL346">
        <v>27</v>
      </c>
      <c r="GM346">
        <v>0</v>
      </c>
      <c r="GN346">
        <v>0</v>
      </c>
      <c r="GO346">
        <v>2</v>
      </c>
      <c r="GP346">
        <v>0</v>
      </c>
      <c r="GQ346">
        <v>2</v>
      </c>
      <c r="GR346">
        <v>0</v>
      </c>
      <c r="GS346">
        <v>1</v>
      </c>
      <c r="GT346">
        <v>0</v>
      </c>
      <c r="GU346">
        <v>0</v>
      </c>
      <c r="GV346">
        <v>0</v>
      </c>
      <c r="GW346">
        <v>2</v>
      </c>
      <c r="GX346" t="s">
        <v>218</v>
      </c>
      <c r="GY346">
        <v>37925</v>
      </c>
      <c r="GZ346">
        <v>48750</v>
      </c>
      <c r="HA346">
        <v>2.5390000000000001</v>
      </c>
      <c r="HB346">
        <v>2.577</v>
      </c>
      <c r="HC346">
        <v>0.26</v>
      </c>
      <c r="HD346">
        <v>2.94</v>
      </c>
      <c r="HE346">
        <v>0.28239999999999998</v>
      </c>
      <c r="HF346" s="2">
        <f t="shared" si="118"/>
        <v>-3.2588511569779932E-3</v>
      </c>
      <c r="HG346" s="2">
        <f t="shared" si="119"/>
        <v>3.3963012695312544E-2</v>
      </c>
      <c r="HH346" s="2">
        <f t="shared" si="120"/>
        <v>4.3322256772856393E-3</v>
      </c>
      <c r="HI346" s="2">
        <f t="shared" si="121"/>
        <v>3.7593236776282124E-3</v>
      </c>
      <c r="HJ346" s="3">
        <f t="shared" si="122"/>
        <v>269.68855871753766</v>
      </c>
      <c r="HK346" t="str">
        <f t="shared" si="123"/>
        <v>VRTS</v>
      </c>
    </row>
    <row r="347" spans="1:219" hidden="1" x14ac:dyDescent="0.3">
      <c r="A347">
        <v>338</v>
      </c>
      <c r="B347" t="s">
        <v>1129</v>
      </c>
      <c r="C347">
        <v>9</v>
      </c>
      <c r="D347">
        <v>1</v>
      </c>
      <c r="E347">
        <v>6</v>
      </c>
      <c r="F347">
        <v>0</v>
      </c>
      <c r="G347" t="s">
        <v>218</v>
      </c>
      <c r="H347" t="s">
        <v>218</v>
      </c>
      <c r="I347">
        <v>6</v>
      </c>
      <c r="J347">
        <v>0</v>
      </c>
      <c r="K347" t="s">
        <v>218</v>
      </c>
      <c r="L347" t="s">
        <v>218</v>
      </c>
      <c r="M347">
        <v>7</v>
      </c>
      <c r="N347">
        <v>6</v>
      </c>
      <c r="O347">
        <v>39</v>
      </c>
      <c r="P347">
        <v>142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5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5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 t="s">
        <v>524</v>
      </c>
      <c r="AV347">
        <v>227.44999694824219</v>
      </c>
      <c r="AW347">
        <v>227.30000305175781</v>
      </c>
      <c r="AX347">
        <v>230.92999267578119</v>
      </c>
      <c r="AY347">
        <v>226.88999938964841</v>
      </c>
      <c r="AZ347">
        <v>227.57000732421881</v>
      </c>
      <c r="BA347" s="2">
        <f t="shared" si="106"/>
        <v>-6.5989394839660598E-4</v>
      </c>
      <c r="BB347" s="2">
        <f t="shared" si="107"/>
        <v>1.571900462977005E-2</v>
      </c>
      <c r="BC347" s="2">
        <f t="shared" si="108"/>
        <v>1.8037996331045081E-3</v>
      </c>
      <c r="BD347" s="2">
        <f t="shared" si="109"/>
        <v>2.9881263465514341E-3</v>
      </c>
      <c r="BE347">
        <v>39</v>
      </c>
      <c r="BF347">
        <v>62</v>
      </c>
      <c r="BG347">
        <v>77</v>
      </c>
      <c r="BH347">
        <v>17</v>
      </c>
      <c r="BI347">
        <v>0</v>
      </c>
      <c r="BJ347">
        <v>1</v>
      </c>
      <c r="BK347">
        <v>94</v>
      </c>
      <c r="BL347">
        <v>0</v>
      </c>
      <c r="BM347">
        <v>0</v>
      </c>
      <c r="BN347">
        <v>6</v>
      </c>
      <c r="BO347">
        <v>0</v>
      </c>
      <c r="BP347">
        <v>0</v>
      </c>
      <c r="BQ347">
        <v>0</v>
      </c>
      <c r="BR347">
        <v>0</v>
      </c>
      <c r="BS347">
        <v>1</v>
      </c>
      <c r="BT347">
        <v>3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 t="s">
        <v>456</v>
      </c>
      <c r="CN347">
        <v>227.57000732421881</v>
      </c>
      <c r="CO347">
        <v>228.61000061035159</v>
      </c>
      <c r="CP347">
        <v>231.82000732421881</v>
      </c>
      <c r="CQ347">
        <v>227.71000671386719</v>
      </c>
      <c r="CR347">
        <v>230</v>
      </c>
      <c r="CS347" s="2">
        <f t="shared" si="110"/>
        <v>4.5492029366877018E-3</v>
      </c>
      <c r="CT347" s="2">
        <f t="shared" si="111"/>
        <v>1.3846978744064042E-2</v>
      </c>
      <c r="CU347" s="2">
        <f t="shared" si="112"/>
        <v>3.9368089500965153E-3</v>
      </c>
      <c r="CV347" s="2">
        <f t="shared" si="113"/>
        <v>9.9564925484035838E-3</v>
      </c>
      <c r="CW347">
        <v>18</v>
      </c>
      <c r="CX347">
        <v>74</v>
      </c>
      <c r="CY347">
        <v>97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3</v>
      </c>
      <c r="DG347">
        <v>6</v>
      </c>
      <c r="DH347">
        <v>2</v>
      </c>
      <c r="DI347">
        <v>0</v>
      </c>
      <c r="DJ347">
        <v>0</v>
      </c>
      <c r="DK347">
        <v>1</v>
      </c>
      <c r="DL347">
        <v>11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 t="s">
        <v>422</v>
      </c>
      <c r="EF347">
        <v>230</v>
      </c>
      <c r="EG347">
        <v>230.77000427246091</v>
      </c>
      <c r="EH347">
        <v>232.94999694824219</v>
      </c>
      <c r="EI347">
        <v>229.52000427246091</v>
      </c>
      <c r="EJ347">
        <v>230.33999633789071</v>
      </c>
      <c r="EK347" s="2">
        <f t="shared" si="114"/>
        <v>3.3366739966420589E-3</v>
      </c>
      <c r="EL347" s="2">
        <f t="shared" si="115"/>
        <v>9.3582000615592964E-3</v>
      </c>
      <c r="EM347" s="2">
        <f t="shared" si="116"/>
        <v>5.4166485108878559E-3</v>
      </c>
      <c r="EN347" s="2">
        <f t="shared" si="117"/>
        <v>3.559920458741983E-3</v>
      </c>
      <c r="EO347">
        <v>43</v>
      </c>
      <c r="EP347">
        <v>32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32</v>
      </c>
      <c r="EY347">
        <v>40</v>
      </c>
      <c r="EZ347">
        <v>46</v>
      </c>
      <c r="FA347">
        <v>3</v>
      </c>
      <c r="FB347">
        <v>3</v>
      </c>
      <c r="FC347">
        <v>0</v>
      </c>
      <c r="FD347">
        <v>0</v>
      </c>
      <c r="FE347">
        <v>0</v>
      </c>
      <c r="FF347">
        <v>0</v>
      </c>
      <c r="FG347">
        <v>32</v>
      </c>
      <c r="FH347">
        <v>0</v>
      </c>
      <c r="FI347">
        <v>0</v>
      </c>
      <c r="FJ347">
        <v>0</v>
      </c>
      <c r="FK347">
        <v>1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 t="s">
        <v>690</v>
      </c>
      <c r="FX347">
        <v>230.33999633789071</v>
      </c>
      <c r="FY347">
        <v>231.0299987792969</v>
      </c>
      <c r="FZ347">
        <v>231.1600036621094</v>
      </c>
      <c r="GA347">
        <v>228.99000549316409</v>
      </c>
      <c r="GB347">
        <v>229.9100036621094</v>
      </c>
      <c r="GC347">
        <v>654</v>
      </c>
      <c r="GD347">
        <v>146</v>
      </c>
      <c r="GE347">
        <v>264</v>
      </c>
      <c r="GF347">
        <v>135</v>
      </c>
      <c r="GG347">
        <v>0</v>
      </c>
      <c r="GH347">
        <v>160</v>
      </c>
      <c r="GI347">
        <v>0</v>
      </c>
      <c r="GJ347">
        <v>0</v>
      </c>
      <c r="GK347">
        <v>0</v>
      </c>
      <c r="GL347">
        <v>3</v>
      </c>
      <c r="GM347">
        <v>0</v>
      </c>
      <c r="GN347">
        <v>3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1.8</v>
      </c>
      <c r="GX347" t="s">
        <v>218</v>
      </c>
      <c r="GY347">
        <v>5651251</v>
      </c>
      <c r="GZ347">
        <v>8152175</v>
      </c>
      <c r="HA347">
        <v>1.726</v>
      </c>
      <c r="HB347">
        <v>2.121</v>
      </c>
      <c r="HC347">
        <v>2.35</v>
      </c>
      <c r="HD347">
        <v>3.01</v>
      </c>
      <c r="HE347">
        <v>0.2515</v>
      </c>
      <c r="HF347" s="2">
        <f t="shared" si="118"/>
        <v>2.9866356968878405E-3</v>
      </c>
      <c r="HG347" s="2">
        <f t="shared" si="119"/>
        <v>5.6240214895708629E-4</v>
      </c>
      <c r="HH347" s="2">
        <f t="shared" si="120"/>
        <v>8.8299930611245303E-3</v>
      </c>
      <c r="HI347" s="2">
        <f t="shared" si="121"/>
        <v>4.0015578021450615E-3</v>
      </c>
      <c r="HJ347" s="3">
        <f t="shared" si="122"/>
        <v>231.15993054708395</v>
      </c>
      <c r="HK347" t="str">
        <f t="shared" si="123"/>
        <v>V</v>
      </c>
    </row>
    <row r="348" spans="1:219" hidden="1" x14ac:dyDescent="0.3">
      <c r="A348">
        <v>339</v>
      </c>
      <c r="B348" t="s">
        <v>1130</v>
      </c>
      <c r="C348">
        <v>10</v>
      </c>
      <c r="D348">
        <v>0</v>
      </c>
      <c r="E348">
        <v>6</v>
      </c>
      <c r="F348">
        <v>0</v>
      </c>
      <c r="G348" t="s">
        <v>218</v>
      </c>
      <c r="H348" t="s">
        <v>218</v>
      </c>
      <c r="I348">
        <v>6</v>
      </c>
      <c r="J348">
        <v>0</v>
      </c>
      <c r="K348" t="s">
        <v>218</v>
      </c>
      <c r="L348" t="s">
        <v>218</v>
      </c>
      <c r="M348">
        <v>15</v>
      </c>
      <c r="N348">
        <v>48</v>
      </c>
      <c r="O348">
        <v>37</v>
      </c>
      <c r="P348">
        <v>83</v>
      </c>
      <c r="Q348">
        <v>9</v>
      </c>
      <c r="R348">
        <v>0</v>
      </c>
      <c r="S348">
        <v>0</v>
      </c>
      <c r="T348">
        <v>0</v>
      </c>
      <c r="U348">
        <v>0</v>
      </c>
      <c r="V348">
        <v>2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4</v>
      </c>
      <c r="AC348">
        <v>1</v>
      </c>
      <c r="AD348">
        <v>4</v>
      </c>
      <c r="AE348">
        <v>0</v>
      </c>
      <c r="AF348">
        <v>0</v>
      </c>
      <c r="AG348">
        <v>1</v>
      </c>
      <c r="AH348">
        <v>1</v>
      </c>
      <c r="AI348">
        <v>0</v>
      </c>
      <c r="AJ348">
        <v>0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 t="s">
        <v>1131</v>
      </c>
      <c r="AV348">
        <v>13.710000038146971</v>
      </c>
      <c r="AW348">
        <v>13.789999961853029</v>
      </c>
      <c r="AX348">
        <v>14.02999973297119</v>
      </c>
      <c r="AY348">
        <v>13.64000034332275</v>
      </c>
      <c r="AZ348">
        <v>13.72999954223633</v>
      </c>
      <c r="BA348" s="2">
        <f t="shared" si="106"/>
        <v>5.8012997771834662E-3</v>
      </c>
      <c r="BB348" s="2">
        <f t="shared" si="107"/>
        <v>1.7106185009693853E-2</v>
      </c>
      <c r="BC348" s="2">
        <f t="shared" si="108"/>
        <v>1.0877419792981846E-2</v>
      </c>
      <c r="BD348" s="2">
        <f t="shared" si="109"/>
        <v>6.5549309478651896E-3</v>
      </c>
      <c r="BE348">
        <v>68</v>
      </c>
      <c r="BF348">
        <v>38</v>
      </c>
      <c r="BG348">
        <v>36</v>
      </c>
      <c r="BH348">
        <v>6</v>
      </c>
      <c r="BI348">
        <v>0</v>
      </c>
      <c r="BJ348">
        <v>2</v>
      </c>
      <c r="BK348">
        <v>42</v>
      </c>
      <c r="BL348">
        <v>0</v>
      </c>
      <c r="BM348">
        <v>0</v>
      </c>
      <c r="BN348">
        <v>14</v>
      </c>
      <c r="BO348">
        <v>13</v>
      </c>
      <c r="BP348">
        <v>8</v>
      </c>
      <c r="BQ348">
        <v>4</v>
      </c>
      <c r="BR348">
        <v>22</v>
      </c>
      <c r="BS348">
        <v>2</v>
      </c>
      <c r="BT348">
        <v>14</v>
      </c>
      <c r="BU348">
        <v>0</v>
      </c>
      <c r="BV348">
        <v>0</v>
      </c>
      <c r="BW348">
        <v>70</v>
      </c>
      <c r="BX348">
        <v>41</v>
      </c>
      <c r="BY348">
        <v>22</v>
      </c>
      <c r="BZ348">
        <v>7</v>
      </c>
      <c r="CA348">
        <v>2</v>
      </c>
      <c r="CB348">
        <v>1</v>
      </c>
      <c r="CC348">
        <v>2</v>
      </c>
      <c r="CD348">
        <v>2</v>
      </c>
      <c r="CE348">
        <v>114</v>
      </c>
      <c r="CF348">
        <v>70</v>
      </c>
      <c r="CG348">
        <v>4</v>
      </c>
      <c r="CH348">
        <v>4</v>
      </c>
      <c r="CI348">
        <v>1</v>
      </c>
      <c r="CJ348">
        <v>1</v>
      </c>
      <c r="CK348">
        <v>1</v>
      </c>
      <c r="CL348">
        <v>1</v>
      </c>
      <c r="CM348" t="s">
        <v>690</v>
      </c>
      <c r="CN348">
        <v>13.72999954223633</v>
      </c>
      <c r="CO348">
        <v>13.77000045776367</v>
      </c>
      <c r="CP348">
        <v>14.13000011444092</v>
      </c>
      <c r="CQ348">
        <v>13.67000007629394</v>
      </c>
      <c r="CR348">
        <v>14.039999961853029</v>
      </c>
      <c r="CS348" s="2">
        <f t="shared" si="110"/>
        <v>2.9049320404914702E-3</v>
      </c>
      <c r="CT348" s="2">
        <f t="shared" si="111"/>
        <v>2.5477682502587418E-2</v>
      </c>
      <c r="CU348" s="2">
        <f t="shared" si="112"/>
        <v>7.2621915864461428E-3</v>
      </c>
      <c r="CV348" s="2">
        <f t="shared" si="113"/>
        <v>2.6353268273816677E-2</v>
      </c>
      <c r="CW348">
        <v>7</v>
      </c>
      <c r="CX348">
        <v>38</v>
      </c>
      <c r="CY348">
        <v>12</v>
      </c>
      <c r="CZ348">
        <v>67</v>
      </c>
      <c r="DA348">
        <v>62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5</v>
      </c>
      <c r="DH348">
        <v>2</v>
      </c>
      <c r="DI348">
        <v>0</v>
      </c>
      <c r="DJ348">
        <v>3</v>
      </c>
      <c r="DK348">
        <v>1</v>
      </c>
      <c r="DL348">
        <v>10</v>
      </c>
      <c r="DM348">
        <v>1</v>
      </c>
      <c r="DN348">
        <v>10</v>
      </c>
      <c r="DO348">
        <v>0</v>
      </c>
      <c r="DP348">
        <v>0</v>
      </c>
      <c r="DQ348">
        <v>3</v>
      </c>
      <c r="DR348">
        <v>3</v>
      </c>
      <c r="DS348">
        <v>0</v>
      </c>
      <c r="DT348">
        <v>0</v>
      </c>
      <c r="DU348">
        <v>1</v>
      </c>
      <c r="DV348">
        <v>1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 t="s">
        <v>421</v>
      </c>
      <c r="EF348">
        <v>14.039999961853029</v>
      </c>
      <c r="EG348">
        <v>13.909999847412109</v>
      </c>
      <c r="EH348">
        <v>14.340000152587891</v>
      </c>
      <c r="EI348">
        <v>13.909999847412109</v>
      </c>
      <c r="EJ348">
        <v>14.14000034332275</v>
      </c>
      <c r="EK348" s="2">
        <f t="shared" si="114"/>
        <v>-9.3458027222843576E-3</v>
      </c>
      <c r="EL348" s="2">
        <f t="shared" si="115"/>
        <v>2.9986073960967197E-2</v>
      </c>
      <c r="EM348" s="2">
        <f t="shared" si="116"/>
        <v>0</v>
      </c>
      <c r="EN348" s="2">
        <f t="shared" si="117"/>
        <v>1.6265946982048862E-2</v>
      </c>
      <c r="EO348">
        <v>0</v>
      </c>
      <c r="EP348">
        <v>10</v>
      </c>
      <c r="EQ348">
        <v>28</v>
      </c>
      <c r="ER348">
        <v>10</v>
      </c>
      <c r="ES348">
        <v>146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 t="s">
        <v>609</v>
      </c>
      <c r="FX348">
        <v>14.14000034332275</v>
      </c>
      <c r="FY348">
        <v>14.19999980926514</v>
      </c>
      <c r="FZ348">
        <v>14.329999923706049</v>
      </c>
      <c r="GA348">
        <v>13.930000305175779</v>
      </c>
      <c r="GB348">
        <v>13.960000038146971</v>
      </c>
      <c r="GC348">
        <v>720</v>
      </c>
      <c r="GD348">
        <v>75</v>
      </c>
      <c r="GE348">
        <v>380</v>
      </c>
      <c r="GF348">
        <v>10</v>
      </c>
      <c r="GG348">
        <v>0</v>
      </c>
      <c r="GH348">
        <v>383</v>
      </c>
      <c r="GI348">
        <v>0</v>
      </c>
      <c r="GJ348">
        <v>285</v>
      </c>
      <c r="GK348">
        <v>14</v>
      </c>
      <c r="GL348">
        <v>26</v>
      </c>
      <c r="GM348">
        <v>10</v>
      </c>
      <c r="GN348">
        <v>3</v>
      </c>
      <c r="GO348">
        <v>4</v>
      </c>
      <c r="GP348">
        <v>1</v>
      </c>
      <c r="GQ348">
        <v>4</v>
      </c>
      <c r="GR348">
        <v>1</v>
      </c>
      <c r="GS348">
        <v>1</v>
      </c>
      <c r="GT348">
        <v>0</v>
      </c>
      <c r="GU348">
        <v>1</v>
      </c>
      <c r="GV348">
        <v>0</v>
      </c>
      <c r="GW348">
        <v>1.9</v>
      </c>
      <c r="GX348" t="s">
        <v>218</v>
      </c>
      <c r="GY348">
        <v>1458785</v>
      </c>
      <c r="GZ348">
        <v>2429425</v>
      </c>
      <c r="HA348">
        <v>0.63100000000000001</v>
      </c>
      <c r="HB348">
        <v>0.85499999999999998</v>
      </c>
      <c r="HC348">
        <v>5.16</v>
      </c>
      <c r="HD348">
        <v>5.7</v>
      </c>
      <c r="HE348">
        <v>0</v>
      </c>
      <c r="HF348" s="2">
        <f t="shared" si="118"/>
        <v>4.2253145597397346E-3</v>
      </c>
      <c r="HG348" s="2">
        <f t="shared" si="119"/>
        <v>9.0718852151457918E-3</v>
      </c>
      <c r="HH348" s="2">
        <f t="shared" si="120"/>
        <v>1.9014049839155112E-2</v>
      </c>
      <c r="HI348" s="2">
        <f t="shared" si="121"/>
        <v>2.1489780006600512E-3</v>
      </c>
      <c r="HJ348" s="3">
        <f t="shared" si="122"/>
        <v>14.328820577589886</v>
      </c>
      <c r="HK348" t="str">
        <f t="shared" si="123"/>
        <v>VG</v>
      </c>
    </row>
    <row r="349" spans="1:219" hidden="1" x14ac:dyDescent="0.3">
      <c r="A349">
        <v>340</v>
      </c>
      <c r="B349" t="s">
        <v>1132</v>
      </c>
      <c r="C349">
        <v>11</v>
      </c>
      <c r="D349">
        <v>0</v>
      </c>
      <c r="E349">
        <v>6</v>
      </c>
      <c r="F349">
        <v>0</v>
      </c>
      <c r="G349" t="s">
        <v>218</v>
      </c>
      <c r="H349" t="s">
        <v>218</v>
      </c>
      <c r="I349">
        <v>6</v>
      </c>
      <c r="J349">
        <v>0</v>
      </c>
      <c r="K349" t="s">
        <v>218</v>
      </c>
      <c r="L349" t="s">
        <v>218</v>
      </c>
      <c r="M349">
        <v>3</v>
      </c>
      <c r="N349">
        <v>11</v>
      </c>
      <c r="O349">
        <v>11</v>
      </c>
      <c r="P349">
        <v>17</v>
      </c>
      <c r="Q349">
        <v>152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2</v>
      </c>
      <c r="AA349">
        <v>1</v>
      </c>
      <c r="AB349">
        <v>3</v>
      </c>
      <c r="AC349">
        <v>1</v>
      </c>
      <c r="AD349">
        <v>3</v>
      </c>
      <c r="AE349">
        <v>0</v>
      </c>
      <c r="AF349">
        <v>0</v>
      </c>
      <c r="AG349">
        <v>2</v>
      </c>
      <c r="AH349">
        <v>2</v>
      </c>
      <c r="AI349">
        <v>0</v>
      </c>
      <c r="AJ349">
        <v>0</v>
      </c>
      <c r="AK349">
        <v>1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 t="s">
        <v>1133</v>
      </c>
      <c r="AV349">
        <v>83</v>
      </c>
      <c r="AW349">
        <v>83.279998779296875</v>
      </c>
      <c r="AX349">
        <v>84.959999084472656</v>
      </c>
      <c r="AY349">
        <v>82.370002746582031</v>
      </c>
      <c r="AZ349">
        <v>83.739997863769531</v>
      </c>
      <c r="BA349" s="2">
        <f t="shared" si="106"/>
        <v>3.3621371686004542E-3</v>
      </c>
      <c r="BB349" s="2">
        <f t="shared" si="107"/>
        <v>1.9774015104513043E-2</v>
      </c>
      <c r="BC349" s="2">
        <f t="shared" si="108"/>
        <v>1.0926945797951504E-2</v>
      </c>
      <c r="BD349" s="2">
        <f t="shared" si="109"/>
        <v>1.6360104515601326E-2</v>
      </c>
      <c r="BE349">
        <v>24</v>
      </c>
      <c r="BF349">
        <v>76</v>
      </c>
      <c r="BG349">
        <v>44</v>
      </c>
      <c r="BH349">
        <v>38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3</v>
      </c>
      <c r="BO349">
        <v>1</v>
      </c>
      <c r="BP349">
        <v>1</v>
      </c>
      <c r="BQ349">
        <v>0</v>
      </c>
      <c r="BR349">
        <v>9</v>
      </c>
      <c r="BS349">
        <v>1</v>
      </c>
      <c r="BT349">
        <v>14</v>
      </c>
      <c r="BU349">
        <v>1</v>
      </c>
      <c r="BV349">
        <v>0</v>
      </c>
      <c r="BW349">
        <v>0</v>
      </c>
      <c r="BX349">
        <v>0</v>
      </c>
      <c r="BY349">
        <v>9</v>
      </c>
      <c r="BZ349">
        <v>9</v>
      </c>
      <c r="CA349">
        <v>0</v>
      </c>
      <c r="CB349">
        <v>0</v>
      </c>
      <c r="CC349">
        <v>1</v>
      </c>
      <c r="CD349">
        <v>1</v>
      </c>
      <c r="CE349">
        <v>0</v>
      </c>
      <c r="CF349">
        <v>0</v>
      </c>
      <c r="CG349">
        <v>1</v>
      </c>
      <c r="CH349">
        <v>1</v>
      </c>
      <c r="CI349">
        <v>0</v>
      </c>
      <c r="CJ349">
        <v>0</v>
      </c>
      <c r="CK349">
        <v>1</v>
      </c>
      <c r="CL349">
        <v>1</v>
      </c>
      <c r="CM349" t="s">
        <v>484</v>
      </c>
      <c r="CN349">
        <v>83.739997863769531</v>
      </c>
      <c r="CO349">
        <v>84.19000244140625</v>
      </c>
      <c r="CP349">
        <v>85.75</v>
      </c>
      <c r="CQ349">
        <v>84.010002136230469</v>
      </c>
      <c r="CR349">
        <v>85.410003662109375</v>
      </c>
      <c r="CS349" s="2">
        <f t="shared" si="110"/>
        <v>5.3451070743216755E-3</v>
      </c>
      <c r="CT349" s="2">
        <f t="shared" si="111"/>
        <v>1.8192391353862969E-2</v>
      </c>
      <c r="CU349" s="2">
        <f t="shared" si="112"/>
        <v>2.1380247054993973E-3</v>
      </c>
      <c r="CV349" s="2">
        <f t="shared" si="113"/>
        <v>1.6391540403363658E-2</v>
      </c>
      <c r="CW349">
        <v>58</v>
      </c>
      <c r="CX349">
        <v>50</v>
      </c>
      <c r="CY349">
        <v>44</v>
      </c>
      <c r="CZ349">
        <v>42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6</v>
      </c>
      <c r="DG349">
        <v>1</v>
      </c>
      <c r="DH349">
        <v>0</v>
      </c>
      <c r="DI349">
        <v>0</v>
      </c>
      <c r="DJ349">
        <v>0</v>
      </c>
      <c r="DK349">
        <v>1</v>
      </c>
      <c r="DL349">
        <v>7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 t="s">
        <v>779</v>
      </c>
      <c r="EF349">
        <v>85.410003662109375</v>
      </c>
      <c r="EG349">
        <v>85.19000244140625</v>
      </c>
      <c r="EH349">
        <v>85.680000305175781</v>
      </c>
      <c r="EI349">
        <v>84.319999694824219</v>
      </c>
      <c r="EJ349">
        <v>84.470001220703125</v>
      </c>
      <c r="EK349" s="2">
        <f t="shared" si="114"/>
        <v>-2.5824769855411489E-3</v>
      </c>
      <c r="EL349" s="2">
        <f t="shared" si="115"/>
        <v>5.7189292953344628E-3</v>
      </c>
      <c r="EM349" s="2">
        <f t="shared" si="116"/>
        <v>1.0212498199896447E-2</v>
      </c>
      <c r="EN349" s="2">
        <f t="shared" si="117"/>
        <v>1.7757964213470645E-3</v>
      </c>
      <c r="EO349">
        <v>20</v>
      </c>
      <c r="EP349">
        <v>1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9</v>
      </c>
      <c r="EY349">
        <v>17</v>
      </c>
      <c r="EZ349">
        <v>26</v>
      </c>
      <c r="FA349">
        <v>30</v>
      </c>
      <c r="FB349">
        <v>100</v>
      </c>
      <c r="FC349">
        <v>0</v>
      </c>
      <c r="FD349">
        <v>0</v>
      </c>
      <c r="FE349">
        <v>0</v>
      </c>
      <c r="FF349">
        <v>0</v>
      </c>
      <c r="FG349">
        <v>2</v>
      </c>
      <c r="FH349">
        <v>0</v>
      </c>
      <c r="FI349">
        <v>0</v>
      </c>
      <c r="FJ349">
        <v>0</v>
      </c>
      <c r="FK349">
        <v>1</v>
      </c>
      <c r="FL349">
        <v>0</v>
      </c>
      <c r="FM349">
        <v>0</v>
      </c>
      <c r="FN349">
        <v>0</v>
      </c>
      <c r="FO349">
        <v>21</v>
      </c>
      <c r="FP349">
        <v>2</v>
      </c>
      <c r="FQ349">
        <v>0</v>
      </c>
      <c r="FR349">
        <v>0</v>
      </c>
      <c r="FS349">
        <v>1</v>
      </c>
      <c r="FT349">
        <v>1</v>
      </c>
      <c r="FU349">
        <v>0</v>
      </c>
      <c r="FV349">
        <v>0</v>
      </c>
      <c r="FW349" t="s">
        <v>382</v>
      </c>
      <c r="FX349">
        <v>84.470001220703125</v>
      </c>
      <c r="FY349">
        <v>84.540000915527344</v>
      </c>
      <c r="FZ349">
        <v>85.239997863769531</v>
      </c>
      <c r="GA349">
        <v>84.129997253417969</v>
      </c>
      <c r="GB349">
        <v>85</v>
      </c>
      <c r="GC349">
        <v>592</v>
      </c>
      <c r="GD349">
        <v>206</v>
      </c>
      <c r="GE349">
        <v>215</v>
      </c>
      <c r="GF349">
        <v>189</v>
      </c>
      <c r="GG349">
        <v>0</v>
      </c>
      <c r="GH349">
        <v>250</v>
      </c>
      <c r="GI349">
        <v>0</v>
      </c>
      <c r="GJ349">
        <v>42</v>
      </c>
      <c r="GK349">
        <v>3</v>
      </c>
      <c r="GL349">
        <v>111</v>
      </c>
      <c r="GM349">
        <v>0</v>
      </c>
      <c r="GN349">
        <v>100</v>
      </c>
      <c r="GO349">
        <v>2</v>
      </c>
      <c r="GP349">
        <v>0</v>
      </c>
      <c r="GQ349">
        <v>2</v>
      </c>
      <c r="GR349">
        <v>0</v>
      </c>
      <c r="GS349">
        <v>1</v>
      </c>
      <c r="GT349">
        <v>0</v>
      </c>
      <c r="GU349">
        <v>1</v>
      </c>
      <c r="GV349">
        <v>0</v>
      </c>
      <c r="GW349">
        <v>2.2999999999999998</v>
      </c>
      <c r="GX349" t="s">
        <v>218</v>
      </c>
      <c r="GY349">
        <v>1218609</v>
      </c>
      <c r="GZ349">
        <v>1152975</v>
      </c>
      <c r="HA349">
        <v>0.623</v>
      </c>
      <c r="HB349">
        <v>1.2030000000000001</v>
      </c>
      <c r="HC349">
        <v>2.52</v>
      </c>
      <c r="HD349">
        <v>2.41</v>
      </c>
      <c r="HE349">
        <v>0.22120000000000001</v>
      </c>
      <c r="HF349" s="2">
        <f t="shared" si="118"/>
        <v>8.280067904679056E-4</v>
      </c>
      <c r="HG349" s="2">
        <f t="shared" si="119"/>
        <v>8.2120713958829805E-3</v>
      </c>
      <c r="HH349" s="2">
        <f t="shared" si="120"/>
        <v>4.8498185198632138E-3</v>
      </c>
      <c r="HI349" s="2">
        <f t="shared" si="121"/>
        <v>1.0235326430376834E-2</v>
      </c>
      <c r="HJ349" s="3">
        <f t="shared" si="122"/>
        <v>85.234249438853666</v>
      </c>
      <c r="HK349" t="str">
        <f t="shared" si="123"/>
        <v>WAB</v>
      </c>
    </row>
    <row r="350" spans="1:219" hidden="1" x14ac:dyDescent="0.3">
      <c r="A350">
        <v>341</v>
      </c>
      <c r="B350" t="s">
        <v>1134</v>
      </c>
      <c r="C350">
        <v>10</v>
      </c>
      <c r="D350">
        <v>0</v>
      </c>
      <c r="E350">
        <v>6</v>
      </c>
      <c r="F350">
        <v>0</v>
      </c>
      <c r="G350" t="s">
        <v>218</v>
      </c>
      <c r="H350" t="s">
        <v>218</v>
      </c>
      <c r="I350">
        <v>6</v>
      </c>
      <c r="J350">
        <v>0</v>
      </c>
      <c r="K350" t="s">
        <v>218</v>
      </c>
      <c r="L350" t="s">
        <v>218</v>
      </c>
      <c r="M350">
        <v>1</v>
      </c>
      <c r="N350">
        <v>14</v>
      </c>
      <c r="O350">
        <v>91</v>
      </c>
      <c r="P350">
        <v>49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 t="s">
        <v>692</v>
      </c>
      <c r="AV350">
        <v>301.22000122070313</v>
      </c>
      <c r="AW350">
        <v>301.92999267578119</v>
      </c>
      <c r="AX350">
        <v>306.3699951171875</v>
      </c>
      <c r="AY350">
        <v>300.94000244140619</v>
      </c>
      <c r="AZ350">
        <v>304.6400146484375</v>
      </c>
      <c r="BA350" s="2">
        <f t="shared" si="106"/>
        <v>2.3515101921010029E-3</v>
      </c>
      <c r="BB350" s="2">
        <f t="shared" si="107"/>
        <v>1.4492288775563633E-2</v>
      </c>
      <c r="BC350" s="2">
        <f t="shared" si="108"/>
        <v>3.2788734421560495E-3</v>
      </c>
      <c r="BD350" s="2">
        <f t="shared" si="109"/>
        <v>1.2145522679616549E-2</v>
      </c>
      <c r="BE350">
        <v>3</v>
      </c>
      <c r="BF350">
        <v>59</v>
      </c>
      <c r="BG350">
        <v>105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1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 t="s">
        <v>538</v>
      </c>
      <c r="CN350">
        <v>304.6400146484375</v>
      </c>
      <c r="CO350">
        <v>303.8599853515625</v>
      </c>
      <c r="CP350">
        <v>308</v>
      </c>
      <c r="CQ350">
        <v>302.02999877929688</v>
      </c>
      <c r="CR350">
        <v>306.5</v>
      </c>
      <c r="CS350" s="2">
        <f t="shared" si="110"/>
        <v>-2.5670681711267296E-3</v>
      </c>
      <c r="CT350" s="2">
        <f t="shared" si="111"/>
        <v>1.3441606001420414E-2</v>
      </c>
      <c r="CU350" s="2">
        <f t="shared" si="112"/>
        <v>6.0224664664165761E-3</v>
      </c>
      <c r="CV350" s="2">
        <f t="shared" si="113"/>
        <v>1.4584017033289154E-2</v>
      </c>
      <c r="CW350">
        <v>30</v>
      </c>
      <c r="CX350">
        <v>35</v>
      </c>
      <c r="CY350">
        <v>41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12</v>
      </c>
      <c r="DG350">
        <v>3</v>
      </c>
      <c r="DH350">
        <v>4</v>
      </c>
      <c r="DI350">
        <v>3</v>
      </c>
      <c r="DJ350">
        <v>3</v>
      </c>
      <c r="DK350">
        <v>1</v>
      </c>
      <c r="DL350">
        <v>25</v>
      </c>
      <c r="DM350">
        <v>0</v>
      </c>
      <c r="DN350">
        <v>0</v>
      </c>
      <c r="DO350">
        <v>0</v>
      </c>
      <c r="DP350">
        <v>0</v>
      </c>
      <c r="DQ350">
        <v>3</v>
      </c>
      <c r="DR350">
        <v>3</v>
      </c>
      <c r="DS350">
        <v>0</v>
      </c>
      <c r="DT350">
        <v>0</v>
      </c>
      <c r="DU350">
        <v>1</v>
      </c>
      <c r="DV350">
        <v>1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 t="s">
        <v>261</v>
      </c>
      <c r="EF350">
        <v>306.5</v>
      </c>
      <c r="EG350">
        <v>307.33999633789063</v>
      </c>
      <c r="EH350">
        <v>308.58999633789063</v>
      </c>
      <c r="EI350">
        <v>304.1300048828125</v>
      </c>
      <c r="EJ350">
        <v>304.35000610351563</v>
      </c>
      <c r="EK350" s="2">
        <f t="shared" si="114"/>
        <v>2.7331175502687266E-3</v>
      </c>
      <c r="EL350" s="2">
        <f t="shared" si="115"/>
        <v>4.0506821829419115E-3</v>
      </c>
      <c r="EM350" s="2">
        <f t="shared" si="116"/>
        <v>1.0444431227067064E-2</v>
      </c>
      <c r="EN350" s="2">
        <f t="shared" si="117"/>
        <v>7.2285597598542584E-4</v>
      </c>
      <c r="EO350">
        <v>20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21</v>
      </c>
      <c r="EY350">
        <v>6</v>
      </c>
      <c r="EZ350">
        <v>17</v>
      </c>
      <c r="FA350">
        <v>8</v>
      </c>
      <c r="FB350">
        <v>76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24</v>
      </c>
      <c r="FP350">
        <v>0</v>
      </c>
      <c r="FQ350">
        <v>0</v>
      </c>
      <c r="FR350">
        <v>0</v>
      </c>
      <c r="FS350">
        <v>1</v>
      </c>
      <c r="FT350">
        <v>0</v>
      </c>
      <c r="FU350">
        <v>0</v>
      </c>
      <c r="FV350">
        <v>0</v>
      </c>
      <c r="FW350" t="s">
        <v>1120</v>
      </c>
      <c r="FX350">
        <v>304.35000610351563</v>
      </c>
      <c r="FY350">
        <v>304.35000610351563</v>
      </c>
      <c r="FZ350">
        <v>304.94000244140619</v>
      </c>
      <c r="GA350">
        <v>302.39999389648438</v>
      </c>
      <c r="GB350">
        <v>304.26998901367188</v>
      </c>
      <c r="GC350">
        <v>448</v>
      </c>
      <c r="GD350">
        <v>154</v>
      </c>
      <c r="GE350">
        <v>126</v>
      </c>
      <c r="GF350">
        <v>153</v>
      </c>
      <c r="GG350">
        <v>0</v>
      </c>
      <c r="GH350">
        <v>49</v>
      </c>
      <c r="GI350">
        <v>0</v>
      </c>
      <c r="GJ350">
        <v>0</v>
      </c>
      <c r="GK350">
        <v>0</v>
      </c>
      <c r="GL350">
        <v>79</v>
      </c>
      <c r="GM350">
        <v>0</v>
      </c>
      <c r="GN350">
        <v>79</v>
      </c>
      <c r="GO350">
        <v>1</v>
      </c>
      <c r="GP350">
        <v>1</v>
      </c>
      <c r="GQ350">
        <v>1</v>
      </c>
      <c r="GR350">
        <v>1</v>
      </c>
      <c r="GS350">
        <v>0</v>
      </c>
      <c r="GT350">
        <v>0</v>
      </c>
      <c r="GU350">
        <v>0</v>
      </c>
      <c r="GV350">
        <v>0</v>
      </c>
      <c r="GW350">
        <v>3.2</v>
      </c>
      <c r="GX350" t="s">
        <v>281</v>
      </c>
      <c r="GY350">
        <v>217445</v>
      </c>
      <c r="GZ350">
        <v>362875</v>
      </c>
      <c r="HA350">
        <v>1.2629999999999999</v>
      </c>
      <c r="HB350">
        <v>1.74</v>
      </c>
      <c r="HC350">
        <v>3.16</v>
      </c>
      <c r="HD350">
        <v>2.75</v>
      </c>
      <c r="HE350">
        <v>0</v>
      </c>
      <c r="HF350" s="2">
        <f t="shared" si="118"/>
        <v>0</v>
      </c>
      <c r="HG350" s="2">
        <f t="shared" si="119"/>
        <v>1.9347948224797129E-3</v>
      </c>
      <c r="HH350" s="2">
        <f t="shared" si="120"/>
        <v>6.4071370722036391E-3</v>
      </c>
      <c r="HI350" s="2">
        <f t="shared" si="121"/>
        <v>6.1458414720733101E-3</v>
      </c>
      <c r="HJ350" s="3">
        <f t="shared" si="122"/>
        <v>304.93886091954636</v>
      </c>
      <c r="HK350" t="str">
        <f t="shared" si="123"/>
        <v>WAT</v>
      </c>
    </row>
    <row r="351" spans="1:219" hidden="1" x14ac:dyDescent="0.3">
      <c r="A351">
        <v>342</v>
      </c>
      <c r="B351" t="s">
        <v>1135</v>
      </c>
      <c r="C351">
        <v>10</v>
      </c>
      <c r="D351">
        <v>0</v>
      </c>
      <c r="E351">
        <v>6</v>
      </c>
      <c r="F351">
        <v>0</v>
      </c>
      <c r="G351" t="s">
        <v>218</v>
      </c>
      <c r="H351" t="s">
        <v>218</v>
      </c>
      <c r="I351">
        <v>6</v>
      </c>
      <c r="J351">
        <v>0</v>
      </c>
      <c r="K351" t="s">
        <v>218</v>
      </c>
      <c r="L351" t="s">
        <v>218</v>
      </c>
      <c r="M351">
        <v>9</v>
      </c>
      <c r="N351">
        <v>68</v>
      </c>
      <c r="O351">
        <v>57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 t="s">
        <v>1077</v>
      </c>
      <c r="AV351">
        <v>284.98001098632813</v>
      </c>
      <c r="AW351">
        <v>285</v>
      </c>
      <c r="AX351">
        <v>295.489990234375</v>
      </c>
      <c r="AY351">
        <v>282</v>
      </c>
      <c r="AZ351">
        <v>291.14999389648438</v>
      </c>
      <c r="BA351" s="2">
        <f t="shared" si="106"/>
        <v>7.0136890076732961E-5</v>
      </c>
      <c r="BB351" s="2">
        <f t="shared" si="107"/>
        <v>3.5500323466302941E-2</v>
      </c>
      <c r="BC351" s="2">
        <f t="shared" si="108"/>
        <v>1.0526315789473717E-2</v>
      </c>
      <c r="BD351" s="2">
        <f t="shared" si="109"/>
        <v>3.1427079128627966E-2</v>
      </c>
      <c r="BE351">
        <v>1</v>
      </c>
      <c r="BF351">
        <v>4</v>
      </c>
      <c r="BG351">
        <v>12</v>
      </c>
      <c r="BH351">
        <v>18</v>
      </c>
      <c r="BI351">
        <v>128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2</v>
      </c>
      <c r="BP351">
        <v>3</v>
      </c>
      <c r="BQ351">
        <v>0</v>
      </c>
      <c r="BR351">
        <v>2</v>
      </c>
      <c r="BS351">
        <v>1</v>
      </c>
      <c r="BT351">
        <v>8</v>
      </c>
      <c r="BU351">
        <v>1</v>
      </c>
      <c r="BV351">
        <v>8</v>
      </c>
      <c r="BW351">
        <v>0</v>
      </c>
      <c r="BX351">
        <v>0</v>
      </c>
      <c r="BY351">
        <v>2</v>
      </c>
      <c r="BZ351">
        <v>2</v>
      </c>
      <c r="CA351">
        <v>0</v>
      </c>
      <c r="CB351">
        <v>0</v>
      </c>
      <c r="CC351">
        <v>1</v>
      </c>
      <c r="CD351">
        <v>1</v>
      </c>
      <c r="CE351">
        <v>1</v>
      </c>
      <c r="CF351">
        <v>0</v>
      </c>
      <c r="CG351">
        <v>1</v>
      </c>
      <c r="CH351">
        <v>1</v>
      </c>
      <c r="CI351">
        <v>1</v>
      </c>
      <c r="CJ351">
        <v>0</v>
      </c>
      <c r="CK351">
        <v>1</v>
      </c>
      <c r="CL351">
        <v>1</v>
      </c>
      <c r="CM351" t="s">
        <v>918</v>
      </c>
      <c r="CN351">
        <v>291.14999389648438</v>
      </c>
      <c r="CO351">
        <v>293.3900146484375</v>
      </c>
      <c r="CP351">
        <v>295.94000244140619</v>
      </c>
      <c r="CQ351">
        <v>287.94000244140619</v>
      </c>
      <c r="CR351">
        <v>292.26998901367188</v>
      </c>
      <c r="CS351" s="2">
        <f t="shared" si="110"/>
        <v>7.6349590651109134E-3</v>
      </c>
      <c r="CT351" s="2">
        <f t="shared" si="111"/>
        <v>8.6165701558834629E-3</v>
      </c>
      <c r="CU351" s="2">
        <f t="shared" si="112"/>
        <v>1.8575997596789184E-2</v>
      </c>
      <c r="CV351" s="2">
        <f t="shared" si="113"/>
        <v>1.4815022872783357E-2</v>
      </c>
      <c r="CW351">
        <v>28</v>
      </c>
      <c r="CX351">
        <v>18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17</v>
      </c>
      <c r="DG351">
        <v>4</v>
      </c>
      <c r="DH351">
        <v>3</v>
      </c>
      <c r="DI351">
        <v>2</v>
      </c>
      <c r="DJ351">
        <v>87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87</v>
      </c>
      <c r="DR351">
        <v>0</v>
      </c>
      <c r="DS351">
        <v>0</v>
      </c>
      <c r="DT351">
        <v>0</v>
      </c>
      <c r="DU351">
        <v>1</v>
      </c>
      <c r="DV351">
        <v>0</v>
      </c>
      <c r="DW351">
        <v>1</v>
      </c>
      <c r="DX351">
        <v>0</v>
      </c>
      <c r="DY351">
        <v>48</v>
      </c>
      <c r="DZ351">
        <v>48</v>
      </c>
      <c r="EA351">
        <v>1</v>
      </c>
      <c r="EB351">
        <v>0</v>
      </c>
      <c r="EC351">
        <v>1</v>
      </c>
      <c r="ED351">
        <v>1</v>
      </c>
      <c r="EE351" t="s">
        <v>1065</v>
      </c>
      <c r="EF351">
        <v>292.26998901367188</v>
      </c>
      <c r="EG351">
        <v>292.70999145507813</v>
      </c>
      <c r="EH351">
        <v>294.04998779296881</v>
      </c>
      <c r="EI351">
        <v>290.70999145507813</v>
      </c>
      <c r="EJ351">
        <v>291.29000854492188</v>
      </c>
      <c r="EK351" s="2">
        <f t="shared" si="114"/>
        <v>1.5032026724437486E-3</v>
      </c>
      <c r="EL351" s="2">
        <f t="shared" si="115"/>
        <v>4.5570358562100344E-3</v>
      </c>
      <c r="EM351" s="2">
        <f t="shared" si="116"/>
        <v>6.8327015079255871E-3</v>
      </c>
      <c r="EN351" s="2">
        <f t="shared" si="117"/>
        <v>1.9912014584403392E-3</v>
      </c>
      <c r="EO351">
        <v>41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31</v>
      </c>
      <c r="EY351">
        <v>32</v>
      </c>
      <c r="EZ351">
        <v>24</v>
      </c>
      <c r="FA351">
        <v>14</v>
      </c>
      <c r="FB351">
        <v>13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 t="s">
        <v>629</v>
      </c>
      <c r="FX351">
        <v>291.29000854492188</v>
      </c>
      <c r="FY351">
        <v>290.44000244140619</v>
      </c>
      <c r="FZ351">
        <v>295.57000732421881</v>
      </c>
      <c r="GA351">
        <v>288.69000244140619</v>
      </c>
      <c r="GB351">
        <v>294.8800048828125</v>
      </c>
      <c r="GC351">
        <v>384</v>
      </c>
      <c r="GD351">
        <v>236</v>
      </c>
      <c r="GE351">
        <v>87</v>
      </c>
      <c r="GF351">
        <v>227</v>
      </c>
      <c r="GG351">
        <v>0</v>
      </c>
      <c r="GH351">
        <v>146</v>
      </c>
      <c r="GI351">
        <v>0</v>
      </c>
      <c r="GJ351">
        <v>0</v>
      </c>
      <c r="GK351">
        <v>8</v>
      </c>
      <c r="GL351">
        <v>102</v>
      </c>
      <c r="GM351">
        <v>0</v>
      </c>
      <c r="GN351">
        <v>100</v>
      </c>
      <c r="GO351">
        <v>2</v>
      </c>
      <c r="GP351">
        <v>1</v>
      </c>
      <c r="GQ351">
        <v>1</v>
      </c>
      <c r="GR351">
        <v>0</v>
      </c>
      <c r="GS351">
        <v>2</v>
      </c>
      <c r="GT351">
        <v>1</v>
      </c>
      <c r="GU351">
        <v>2</v>
      </c>
      <c r="GV351">
        <v>1</v>
      </c>
      <c r="GW351">
        <v>2.8</v>
      </c>
      <c r="GX351" t="s">
        <v>281</v>
      </c>
      <c r="GY351">
        <v>198827</v>
      </c>
      <c r="GZ351">
        <v>153875</v>
      </c>
      <c r="HA351">
        <v>1.0940000000000001</v>
      </c>
      <c r="HB351">
        <v>2.6880000000000002</v>
      </c>
      <c r="HC351">
        <v>2.02</v>
      </c>
      <c r="HD351">
        <v>9.43</v>
      </c>
      <c r="HE351">
        <v>0.93920000000000003</v>
      </c>
      <c r="HF351" s="2">
        <f t="shared" si="118"/>
        <v>-2.92661512316017E-3</v>
      </c>
      <c r="HG351" s="2">
        <f t="shared" si="119"/>
        <v>1.7356310707078548E-2</v>
      </c>
      <c r="HH351" s="2">
        <f t="shared" si="120"/>
        <v>6.0253408114918638E-3</v>
      </c>
      <c r="HI351" s="2">
        <f t="shared" si="121"/>
        <v>2.099159773096948E-2</v>
      </c>
      <c r="HJ351" s="3">
        <f t="shared" si="122"/>
        <v>295.4809693655439</v>
      </c>
      <c r="HK351" t="str">
        <f t="shared" si="123"/>
        <v>WSO</v>
      </c>
    </row>
    <row r="352" spans="1:219" hidden="1" x14ac:dyDescent="0.3">
      <c r="A352">
        <v>343</v>
      </c>
      <c r="B352" t="s">
        <v>1136</v>
      </c>
      <c r="C352">
        <v>10</v>
      </c>
      <c r="D352">
        <v>0</v>
      </c>
      <c r="E352">
        <v>5</v>
      </c>
      <c r="F352">
        <v>1</v>
      </c>
      <c r="G352" t="s">
        <v>218</v>
      </c>
      <c r="H352" t="s">
        <v>218</v>
      </c>
      <c r="I352">
        <v>6</v>
      </c>
      <c r="J352">
        <v>0</v>
      </c>
      <c r="K352" t="s">
        <v>218</v>
      </c>
      <c r="L352" t="s">
        <v>218</v>
      </c>
      <c r="M352">
        <v>3</v>
      </c>
      <c r="N352">
        <v>9</v>
      </c>
      <c r="O352">
        <v>2</v>
      </c>
      <c r="P352">
        <v>8</v>
      </c>
      <c r="Q352">
        <v>169</v>
      </c>
      <c r="R352">
        <v>1</v>
      </c>
      <c r="S352">
        <v>1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1</v>
      </c>
      <c r="AA352">
        <v>2</v>
      </c>
      <c r="AB352">
        <v>2</v>
      </c>
      <c r="AC352">
        <v>1</v>
      </c>
      <c r="AD352">
        <v>2</v>
      </c>
      <c r="AE352">
        <v>0</v>
      </c>
      <c r="AF352">
        <v>0</v>
      </c>
      <c r="AG352">
        <v>1</v>
      </c>
      <c r="AH352">
        <v>1</v>
      </c>
      <c r="AI352">
        <v>0</v>
      </c>
      <c r="AJ352">
        <v>0</v>
      </c>
      <c r="AK352">
        <v>1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 t="s">
        <v>915</v>
      </c>
      <c r="AV352">
        <v>49.490001678466797</v>
      </c>
      <c r="AW352">
        <v>49.790000915527337</v>
      </c>
      <c r="AX352">
        <v>50.720001220703118</v>
      </c>
      <c r="AY352">
        <v>49.470001220703118</v>
      </c>
      <c r="AZ352">
        <v>49.740001678466797</v>
      </c>
      <c r="BA352" s="2">
        <f t="shared" si="106"/>
        <v>6.0252908524647264E-3</v>
      </c>
      <c r="BB352" s="2">
        <f t="shared" si="107"/>
        <v>1.8335967720682356E-2</v>
      </c>
      <c r="BC352" s="2">
        <f t="shared" si="108"/>
        <v>6.4269871247265575E-3</v>
      </c>
      <c r="BD352" s="2">
        <f t="shared" si="109"/>
        <v>5.4282357992071484E-3</v>
      </c>
      <c r="BE352">
        <v>52</v>
      </c>
      <c r="BF352">
        <v>48</v>
      </c>
      <c r="BG352">
        <v>36</v>
      </c>
      <c r="BH352">
        <v>4</v>
      </c>
      <c r="BI352">
        <v>0</v>
      </c>
      <c r="BJ352">
        <v>2</v>
      </c>
      <c r="BK352">
        <v>40</v>
      </c>
      <c r="BL352">
        <v>0</v>
      </c>
      <c r="BM352">
        <v>0</v>
      </c>
      <c r="BN352">
        <v>37</v>
      </c>
      <c r="BO352">
        <v>19</v>
      </c>
      <c r="BP352">
        <v>7</v>
      </c>
      <c r="BQ352">
        <v>5</v>
      </c>
      <c r="BR352">
        <v>7</v>
      </c>
      <c r="BS352">
        <v>2</v>
      </c>
      <c r="BT352">
        <v>13</v>
      </c>
      <c r="BU352">
        <v>0</v>
      </c>
      <c r="BV352">
        <v>0</v>
      </c>
      <c r="BW352">
        <v>88</v>
      </c>
      <c r="BX352">
        <v>40</v>
      </c>
      <c r="BY352">
        <v>0</v>
      </c>
      <c r="BZ352">
        <v>0</v>
      </c>
      <c r="CA352">
        <v>1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 t="s">
        <v>503</v>
      </c>
      <c r="CN352">
        <v>49.740001678466797</v>
      </c>
      <c r="CO352">
        <v>50.159999847412109</v>
      </c>
      <c r="CP352">
        <v>51.880001068115227</v>
      </c>
      <c r="CQ352">
        <v>49.950000762939453</v>
      </c>
      <c r="CR352">
        <v>51.669998168945313</v>
      </c>
      <c r="CS352" s="2">
        <f t="shared" si="110"/>
        <v>8.3731692628181698E-3</v>
      </c>
      <c r="CT352" s="2">
        <f t="shared" si="111"/>
        <v>3.31534538413919E-2</v>
      </c>
      <c r="CU352" s="2">
        <f t="shared" si="112"/>
        <v>4.1865846314090849E-3</v>
      </c>
      <c r="CV352" s="2">
        <f t="shared" si="113"/>
        <v>3.3288125933002455E-2</v>
      </c>
      <c r="CW352">
        <v>30</v>
      </c>
      <c r="CX352">
        <v>48</v>
      </c>
      <c r="CY352">
        <v>16</v>
      </c>
      <c r="CZ352">
        <v>19</v>
      </c>
      <c r="DA352">
        <v>70</v>
      </c>
      <c r="DB352">
        <v>1</v>
      </c>
      <c r="DC352">
        <v>11</v>
      </c>
      <c r="DD352">
        <v>0</v>
      </c>
      <c r="DE352">
        <v>0</v>
      </c>
      <c r="DF352">
        <v>10</v>
      </c>
      <c r="DG352">
        <v>4</v>
      </c>
      <c r="DH352">
        <v>2</v>
      </c>
      <c r="DI352">
        <v>1</v>
      </c>
      <c r="DJ352">
        <v>0</v>
      </c>
      <c r="DK352">
        <v>1</v>
      </c>
      <c r="DL352">
        <v>17</v>
      </c>
      <c r="DM352">
        <v>1</v>
      </c>
      <c r="DN352">
        <v>17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 t="s">
        <v>550</v>
      </c>
      <c r="EF352">
        <v>51.669998168945313</v>
      </c>
      <c r="EG352">
        <v>51.810001373291023</v>
      </c>
      <c r="EH352">
        <v>51.889999389648438</v>
      </c>
      <c r="EI352">
        <v>49.740001678466797</v>
      </c>
      <c r="EJ352">
        <v>50.610000610351563</v>
      </c>
      <c r="EK352" s="2">
        <f t="shared" si="114"/>
        <v>2.7022428225196293E-3</v>
      </c>
      <c r="EL352" s="2">
        <f t="shared" si="115"/>
        <v>1.5416846656076677E-3</v>
      </c>
      <c r="EM352" s="2">
        <f t="shared" si="116"/>
        <v>3.9953669947041304E-2</v>
      </c>
      <c r="EN352" s="2">
        <f t="shared" si="117"/>
        <v>1.7190257288928423E-2</v>
      </c>
      <c r="EO352">
        <v>1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194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1</v>
      </c>
      <c r="FP352">
        <v>0</v>
      </c>
      <c r="FQ352">
        <v>0</v>
      </c>
      <c r="FR352">
        <v>0</v>
      </c>
      <c r="FS352">
        <v>1</v>
      </c>
      <c r="FT352">
        <v>0</v>
      </c>
      <c r="FU352">
        <v>0</v>
      </c>
      <c r="FV352">
        <v>0</v>
      </c>
      <c r="FW352" t="s">
        <v>1109</v>
      </c>
      <c r="FX352">
        <v>50.610000610351563</v>
      </c>
      <c r="FY352">
        <v>50.889999389648438</v>
      </c>
      <c r="FZ352">
        <v>52.610000610351563</v>
      </c>
      <c r="GA352">
        <v>50.509998321533203</v>
      </c>
      <c r="GB352">
        <v>52.479999542236328</v>
      </c>
      <c r="GC352">
        <v>515</v>
      </c>
      <c r="GD352">
        <v>288</v>
      </c>
      <c r="GE352">
        <v>184</v>
      </c>
      <c r="GF352">
        <v>211</v>
      </c>
      <c r="GG352">
        <v>0</v>
      </c>
      <c r="GH352">
        <v>270</v>
      </c>
      <c r="GI352">
        <v>0</v>
      </c>
      <c r="GJ352">
        <v>89</v>
      </c>
      <c r="GK352">
        <v>19</v>
      </c>
      <c r="GL352">
        <v>202</v>
      </c>
      <c r="GM352">
        <v>17</v>
      </c>
      <c r="GN352">
        <v>194</v>
      </c>
      <c r="GO352">
        <v>1</v>
      </c>
      <c r="GP352">
        <v>0</v>
      </c>
      <c r="GQ352">
        <v>1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2.1</v>
      </c>
      <c r="GX352" t="s">
        <v>218</v>
      </c>
      <c r="GY352">
        <v>1289939</v>
      </c>
      <c r="GZ352">
        <v>1778400</v>
      </c>
      <c r="HA352">
        <v>4.1630000000000003</v>
      </c>
      <c r="HB352">
        <v>5.0449999999999999</v>
      </c>
      <c r="HC352">
        <v>12.29</v>
      </c>
      <c r="HD352">
        <v>6.97</v>
      </c>
      <c r="HE352">
        <v>0</v>
      </c>
      <c r="HF352" s="2">
        <f t="shared" si="118"/>
        <v>5.5020393526243883E-3</v>
      </c>
      <c r="HG352" s="2">
        <f t="shared" si="119"/>
        <v>3.2693427119343088E-2</v>
      </c>
      <c r="HH352" s="2">
        <f t="shared" si="120"/>
        <v>7.4671069497503906E-3</v>
      </c>
      <c r="HI352" s="2">
        <f t="shared" si="121"/>
        <v>3.7538133343878011E-2</v>
      </c>
      <c r="HJ352" s="3">
        <f t="shared" si="122"/>
        <v>52.55376787579732</v>
      </c>
      <c r="HK352" t="str">
        <f t="shared" si="123"/>
        <v>WB</v>
      </c>
    </row>
    <row r="353" spans="1:219" hidden="1" x14ac:dyDescent="0.3">
      <c r="A353">
        <v>344</v>
      </c>
      <c r="B353" t="s">
        <v>1137</v>
      </c>
      <c r="C353">
        <v>9</v>
      </c>
      <c r="D353">
        <v>1</v>
      </c>
      <c r="E353">
        <v>6</v>
      </c>
      <c r="F353">
        <v>0</v>
      </c>
      <c r="G353" t="s">
        <v>218</v>
      </c>
      <c r="H353" t="s">
        <v>218</v>
      </c>
      <c r="I353">
        <v>6</v>
      </c>
      <c r="J353">
        <v>0</v>
      </c>
      <c r="K353" t="s">
        <v>218</v>
      </c>
      <c r="L353" t="s">
        <v>218</v>
      </c>
      <c r="M353">
        <v>10</v>
      </c>
      <c r="N353">
        <v>11</v>
      </c>
      <c r="O353">
        <v>51</v>
      </c>
      <c r="P353">
        <v>64</v>
      </c>
      <c r="Q353">
        <v>58</v>
      </c>
      <c r="R353">
        <v>0</v>
      </c>
      <c r="S353">
        <v>0</v>
      </c>
      <c r="T353">
        <v>0</v>
      </c>
      <c r="U353">
        <v>0</v>
      </c>
      <c r="V353">
        <v>7</v>
      </c>
      <c r="W353">
        <v>0</v>
      </c>
      <c r="X353">
        <v>0</v>
      </c>
      <c r="Y353">
        <v>0</v>
      </c>
      <c r="Z353">
        <v>2</v>
      </c>
      <c r="AA353">
        <v>1</v>
      </c>
      <c r="AB353">
        <v>9</v>
      </c>
      <c r="AC353">
        <v>1</v>
      </c>
      <c r="AD353">
        <v>9</v>
      </c>
      <c r="AE353">
        <v>0</v>
      </c>
      <c r="AF353">
        <v>0</v>
      </c>
      <c r="AG353">
        <v>2</v>
      </c>
      <c r="AH353">
        <v>2</v>
      </c>
      <c r="AI353">
        <v>0</v>
      </c>
      <c r="AJ353">
        <v>0</v>
      </c>
      <c r="AK353">
        <v>1</v>
      </c>
      <c r="AL353">
        <v>1</v>
      </c>
      <c r="AM353">
        <v>1</v>
      </c>
      <c r="AN353">
        <v>0</v>
      </c>
      <c r="AO353">
        <v>2</v>
      </c>
      <c r="AP353">
        <v>2</v>
      </c>
      <c r="AQ353">
        <v>1</v>
      </c>
      <c r="AR353">
        <v>0</v>
      </c>
      <c r="AS353">
        <v>1</v>
      </c>
      <c r="AT353">
        <v>1</v>
      </c>
      <c r="AU353" t="s">
        <v>595</v>
      </c>
      <c r="AV353">
        <v>43.240001678466797</v>
      </c>
      <c r="AW353">
        <v>43.259998321533203</v>
      </c>
      <c r="AX353">
        <v>43.520000457763672</v>
      </c>
      <c r="AY353">
        <v>42.680000305175781</v>
      </c>
      <c r="AZ353">
        <v>42.700000762939453</v>
      </c>
      <c r="BA353" s="2">
        <f t="shared" si="106"/>
        <v>4.6224326958543838E-4</v>
      </c>
      <c r="BB353" s="2">
        <f t="shared" si="107"/>
        <v>5.974313729219749E-3</v>
      </c>
      <c r="BC353" s="2">
        <f t="shared" si="108"/>
        <v>1.3407259335669441E-2</v>
      </c>
      <c r="BD353" s="2">
        <f t="shared" si="109"/>
        <v>4.6839478703308846E-4</v>
      </c>
      <c r="BE353">
        <v>8</v>
      </c>
      <c r="BF353">
        <v>6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23</v>
      </c>
      <c r="BO353">
        <v>25</v>
      </c>
      <c r="BP353">
        <v>19</v>
      </c>
      <c r="BQ353">
        <v>17</v>
      </c>
      <c r="BR353">
        <v>102</v>
      </c>
      <c r="BS353">
        <v>0</v>
      </c>
      <c r="BT353">
        <v>0</v>
      </c>
      <c r="BU353">
        <v>0</v>
      </c>
      <c r="BV353">
        <v>0</v>
      </c>
      <c r="BW353">
        <v>6</v>
      </c>
      <c r="BX353">
        <v>0</v>
      </c>
      <c r="BY353">
        <v>0</v>
      </c>
      <c r="BZ353">
        <v>0</v>
      </c>
      <c r="CA353">
        <v>1</v>
      </c>
      <c r="CB353">
        <v>0</v>
      </c>
      <c r="CC353">
        <v>0</v>
      </c>
      <c r="CD353">
        <v>0</v>
      </c>
      <c r="CE353">
        <v>16</v>
      </c>
      <c r="CF353">
        <v>7</v>
      </c>
      <c r="CG353">
        <v>0</v>
      </c>
      <c r="CH353">
        <v>0</v>
      </c>
      <c r="CI353">
        <v>1</v>
      </c>
      <c r="CJ353">
        <v>1</v>
      </c>
      <c r="CK353">
        <v>0</v>
      </c>
      <c r="CL353">
        <v>0</v>
      </c>
      <c r="CM353" t="s">
        <v>1138</v>
      </c>
      <c r="CN353">
        <v>42.700000762939453</v>
      </c>
      <c r="CO353">
        <v>42.709999084472663</v>
      </c>
      <c r="CP353">
        <v>44.180000305175781</v>
      </c>
      <c r="CQ353">
        <v>42.630001068115227</v>
      </c>
      <c r="CR353">
        <v>43.860000610351563</v>
      </c>
      <c r="CS353" s="2">
        <f t="shared" si="110"/>
        <v>2.3409791026773874E-4</v>
      </c>
      <c r="CT353" s="2">
        <f t="shared" si="111"/>
        <v>3.3273001596853868E-2</v>
      </c>
      <c r="CU353" s="2">
        <f t="shared" si="112"/>
        <v>1.8730512309123037E-3</v>
      </c>
      <c r="CV353" s="2">
        <f t="shared" si="113"/>
        <v>2.8043764822612394E-2</v>
      </c>
      <c r="CW353">
        <v>1</v>
      </c>
      <c r="CX353">
        <v>6</v>
      </c>
      <c r="CY353">
        <v>6</v>
      </c>
      <c r="CZ353">
        <v>13</v>
      </c>
      <c r="DA353">
        <v>169</v>
      </c>
      <c r="DB353">
        <v>0</v>
      </c>
      <c r="DC353">
        <v>0</v>
      </c>
      <c r="DD353">
        <v>0</v>
      </c>
      <c r="DE353">
        <v>0</v>
      </c>
      <c r="DF353">
        <v>2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2</v>
      </c>
      <c r="DM353">
        <v>1</v>
      </c>
      <c r="DN353">
        <v>2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 t="s">
        <v>497</v>
      </c>
      <c r="EF353">
        <v>43.860000610351563</v>
      </c>
      <c r="EG353">
        <v>44.130001068115227</v>
      </c>
      <c r="EH353">
        <v>44.680000305175781</v>
      </c>
      <c r="EI353">
        <v>43.990001678466797</v>
      </c>
      <c r="EJ353">
        <v>44.139999389648438</v>
      </c>
      <c r="EK353" s="2">
        <f t="shared" si="114"/>
        <v>6.118297104659387E-3</v>
      </c>
      <c r="EL353" s="2">
        <f t="shared" si="115"/>
        <v>1.2309741121394824E-2</v>
      </c>
      <c r="EM353" s="2">
        <f t="shared" si="116"/>
        <v>3.1724311411717165E-3</v>
      </c>
      <c r="EN353" s="2">
        <f t="shared" si="117"/>
        <v>3.3982263990881556E-3</v>
      </c>
      <c r="EO353">
        <v>27</v>
      </c>
      <c r="EP353">
        <v>143</v>
      </c>
      <c r="EQ353">
        <v>25</v>
      </c>
      <c r="ER353">
        <v>0</v>
      </c>
      <c r="ES353">
        <v>0</v>
      </c>
      <c r="ET353">
        <v>1</v>
      </c>
      <c r="EU353">
        <v>25</v>
      </c>
      <c r="EV353">
        <v>0</v>
      </c>
      <c r="EW353">
        <v>0</v>
      </c>
      <c r="EX353">
        <v>3</v>
      </c>
      <c r="EY353">
        <v>0</v>
      </c>
      <c r="EZ353">
        <v>1</v>
      </c>
      <c r="FA353">
        <v>0</v>
      </c>
      <c r="FB353">
        <v>0</v>
      </c>
      <c r="FC353">
        <v>1</v>
      </c>
      <c r="FD353">
        <v>1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 t="s">
        <v>948</v>
      </c>
      <c r="FX353">
        <v>44.139999389648438</v>
      </c>
      <c r="FY353">
        <v>44.389999389648438</v>
      </c>
      <c r="FZ353">
        <v>45.220001220703118</v>
      </c>
      <c r="GA353">
        <v>44.200000762939453</v>
      </c>
      <c r="GB353">
        <v>45.090000152587891</v>
      </c>
      <c r="GC353">
        <v>598</v>
      </c>
      <c r="GD353">
        <v>201</v>
      </c>
      <c r="GE353">
        <v>390</v>
      </c>
      <c r="GF353">
        <v>6</v>
      </c>
      <c r="GG353">
        <v>0</v>
      </c>
      <c r="GH353">
        <v>304</v>
      </c>
      <c r="GI353">
        <v>0</v>
      </c>
      <c r="GJ353">
        <v>182</v>
      </c>
      <c r="GK353">
        <v>11</v>
      </c>
      <c r="GL353">
        <v>104</v>
      </c>
      <c r="GM353">
        <v>2</v>
      </c>
      <c r="GN353">
        <v>0</v>
      </c>
      <c r="GO353">
        <v>1</v>
      </c>
      <c r="GP353">
        <v>0</v>
      </c>
      <c r="GQ353">
        <v>1</v>
      </c>
      <c r="GR353">
        <v>0</v>
      </c>
      <c r="GS353">
        <v>1</v>
      </c>
      <c r="GT353">
        <v>0</v>
      </c>
      <c r="GU353">
        <v>1</v>
      </c>
      <c r="GV353">
        <v>0</v>
      </c>
      <c r="GW353">
        <v>2.2000000000000002</v>
      </c>
      <c r="GX353" t="s">
        <v>218</v>
      </c>
      <c r="GY353">
        <v>22876703</v>
      </c>
      <c r="GZ353">
        <v>30773400</v>
      </c>
      <c r="HC353">
        <v>0.1</v>
      </c>
      <c r="HD353">
        <v>1.48</v>
      </c>
      <c r="HE353">
        <v>0.55859999999999999</v>
      </c>
      <c r="HF353" s="2">
        <f t="shared" si="118"/>
        <v>5.6318991538057972E-3</v>
      </c>
      <c r="HG353" s="2">
        <f t="shared" si="119"/>
        <v>1.8354750301834977E-2</v>
      </c>
      <c r="HH353" s="2">
        <f t="shared" si="120"/>
        <v>4.2802124199463609E-3</v>
      </c>
      <c r="HI353" s="2">
        <f t="shared" si="121"/>
        <v>1.9738287572335644E-2</v>
      </c>
      <c r="HJ353" s="3">
        <f t="shared" si="122"/>
        <v>45.204766744344042</v>
      </c>
      <c r="HK353" t="str">
        <f t="shared" si="123"/>
        <v>WFC</v>
      </c>
    </row>
    <row r="354" spans="1:219" hidden="1" x14ac:dyDescent="0.3">
      <c r="A354">
        <v>345</v>
      </c>
      <c r="B354" t="s">
        <v>1139</v>
      </c>
      <c r="C354">
        <v>9</v>
      </c>
      <c r="D354">
        <v>0</v>
      </c>
      <c r="E354">
        <v>6</v>
      </c>
      <c r="F354">
        <v>0</v>
      </c>
      <c r="G354" t="s">
        <v>218</v>
      </c>
      <c r="H354" t="s">
        <v>218</v>
      </c>
      <c r="I354">
        <v>6</v>
      </c>
      <c r="J354">
        <v>0</v>
      </c>
      <c r="K354" t="s">
        <v>218</v>
      </c>
      <c r="L354" t="s">
        <v>218</v>
      </c>
      <c r="M354">
        <v>1</v>
      </c>
      <c r="N354">
        <v>2</v>
      </c>
      <c r="O354">
        <v>5</v>
      </c>
      <c r="P354">
        <v>11</v>
      </c>
      <c r="Q354">
        <v>112</v>
      </c>
      <c r="R354">
        <v>1</v>
      </c>
      <c r="S354">
        <v>1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2</v>
      </c>
      <c r="AC354">
        <v>1</v>
      </c>
      <c r="AD354">
        <v>2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 t="s">
        <v>924</v>
      </c>
      <c r="AV354">
        <v>86.050003051757813</v>
      </c>
      <c r="AW354">
        <v>86.419998168945313</v>
      </c>
      <c r="AX354">
        <v>88.459999084472656</v>
      </c>
      <c r="AY354">
        <v>85.010002136230469</v>
      </c>
      <c r="AZ354">
        <v>87.699996948242188</v>
      </c>
      <c r="BA354" s="2">
        <f t="shared" si="106"/>
        <v>4.2813599285687065E-3</v>
      </c>
      <c r="BB354" s="2">
        <f t="shared" si="107"/>
        <v>2.306128121908857E-2</v>
      </c>
      <c r="BC354" s="2">
        <f t="shared" si="108"/>
        <v>1.6315622108188377E-2</v>
      </c>
      <c r="BD354" s="2">
        <f t="shared" si="109"/>
        <v>3.0672689915819173E-2</v>
      </c>
      <c r="BE354">
        <v>12</v>
      </c>
      <c r="BF354">
        <v>12</v>
      </c>
      <c r="BG354">
        <v>25</v>
      </c>
      <c r="BH354">
        <v>68</v>
      </c>
      <c r="BI354">
        <v>15</v>
      </c>
      <c r="BJ354">
        <v>0</v>
      </c>
      <c r="BK354">
        <v>0</v>
      </c>
      <c r="BL354">
        <v>0</v>
      </c>
      <c r="BM354">
        <v>0</v>
      </c>
      <c r="BN354">
        <v>5</v>
      </c>
      <c r="BO354">
        <v>4</v>
      </c>
      <c r="BP354">
        <v>7</v>
      </c>
      <c r="BQ354">
        <v>7</v>
      </c>
      <c r="BR354">
        <v>15</v>
      </c>
      <c r="BS354">
        <v>1</v>
      </c>
      <c r="BT354">
        <v>38</v>
      </c>
      <c r="BU354">
        <v>1</v>
      </c>
      <c r="BV354">
        <v>38</v>
      </c>
      <c r="BW354">
        <v>0</v>
      </c>
      <c r="BX354">
        <v>0</v>
      </c>
      <c r="BY354">
        <v>15</v>
      </c>
      <c r="BZ354">
        <v>15</v>
      </c>
      <c r="CA354">
        <v>0</v>
      </c>
      <c r="CB354">
        <v>0</v>
      </c>
      <c r="CC354">
        <v>1</v>
      </c>
      <c r="CD354">
        <v>1</v>
      </c>
      <c r="CE354">
        <v>1</v>
      </c>
      <c r="CF354">
        <v>0</v>
      </c>
      <c r="CG354">
        <v>4</v>
      </c>
      <c r="CH354">
        <v>4</v>
      </c>
      <c r="CI354">
        <v>1</v>
      </c>
      <c r="CJ354">
        <v>0</v>
      </c>
      <c r="CK354">
        <v>1</v>
      </c>
      <c r="CL354">
        <v>1</v>
      </c>
      <c r="CM354" t="s">
        <v>283</v>
      </c>
      <c r="CN354">
        <v>87.699996948242188</v>
      </c>
      <c r="CO354">
        <v>88.599998474121094</v>
      </c>
      <c r="CP354">
        <v>91.010002136230483</v>
      </c>
      <c r="CQ354">
        <v>87.879997253417969</v>
      </c>
      <c r="CR354">
        <v>90.529998779296875</v>
      </c>
      <c r="CS354" s="2">
        <f t="shared" si="110"/>
        <v>1.0158030941070373E-2</v>
      </c>
      <c r="CT354" s="2">
        <f t="shared" si="111"/>
        <v>2.648064614372736E-2</v>
      </c>
      <c r="CU354" s="2">
        <f t="shared" si="112"/>
        <v>8.1264247528562983E-3</v>
      </c>
      <c r="CV354" s="2">
        <f t="shared" si="113"/>
        <v>2.9272081758659363E-2</v>
      </c>
      <c r="CW354">
        <v>4</v>
      </c>
      <c r="CX354">
        <v>3</v>
      </c>
      <c r="CY354">
        <v>16</v>
      </c>
      <c r="CZ354">
        <v>80</v>
      </c>
      <c r="DA354">
        <v>75</v>
      </c>
      <c r="DB354">
        <v>0</v>
      </c>
      <c r="DC354">
        <v>0</v>
      </c>
      <c r="DD354">
        <v>0</v>
      </c>
      <c r="DE354">
        <v>0</v>
      </c>
      <c r="DF354">
        <v>2</v>
      </c>
      <c r="DG354">
        <v>0</v>
      </c>
      <c r="DH354">
        <v>1</v>
      </c>
      <c r="DI354">
        <v>1</v>
      </c>
      <c r="DJ354">
        <v>1</v>
      </c>
      <c r="DK354">
        <v>1</v>
      </c>
      <c r="DL354">
        <v>5</v>
      </c>
      <c r="DM354">
        <v>1</v>
      </c>
      <c r="DN354">
        <v>5</v>
      </c>
      <c r="DO354">
        <v>0</v>
      </c>
      <c r="DP354">
        <v>0</v>
      </c>
      <c r="DQ354">
        <v>1</v>
      </c>
      <c r="DR354">
        <v>1</v>
      </c>
      <c r="DS354">
        <v>0</v>
      </c>
      <c r="DT354">
        <v>0</v>
      </c>
      <c r="DU354">
        <v>1</v>
      </c>
      <c r="DV354">
        <v>1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 t="s">
        <v>810</v>
      </c>
      <c r="EF354">
        <v>90.529998779296875</v>
      </c>
      <c r="EG354">
        <v>91.209999084472656</v>
      </c>
      <c r="EH354">
        <v>92.330001831054673</v>
      </c>
      <c r="EI354">
        <v>90.75</v>
      </c>
      <c r="EJ354">
        <v>91.040000915527344</v>
      </c>
      <c r="EK354" s="2">
        <f t="shared" si="114"/>
        <v>7.4553263019552229E-3</v>
      </c>
      <c r="EL354" s="2">
        <f t="shared" si="115"/>
        <v>1.2130431326443536E-2</v>
      </c>
      <c r="EM354" s="2">
        <f t="shared" si="116"/>
        <v>5.0432966680180602E-3</v>
      </c>
      <c r="EN354" s="2">
        <f t="shared" si="117"/>
        <v>3.1854230295584873E-3</v>
      </c>
      <c r="EO354">
        <v>105</v>
      </c>
      <c r="EP354">
        <v>49</v>
      </c>
      <c r="EQ354">
        <v>5</v>
      </c>
      <c r="ER354">
        <v>0</v>
      </c>
      <c r="ES354">
        <v>0</v>
      </c>
      <c r="ET354">
        <v>1</v>
      </c>
      <c r="EU354">
        <v>5</v>
      </c>
      <c r="EV354">
        <v>0</v>
      </c>
      <c r="EW354">
        <v>0</v>
      </c>
      <c r="EX354">
        <v>30</v>
      </c>
      <c r="EY354">
        <v>5</v>
      </c>
      <c r="EZ354">
        <v>1</v>
      </c>
      <c r="FA354">
        <v>0</v>
      </c>
      <c r="FB354">
        <v>1</v>
      </c>
      <c r="FC354">
        <v>1</v>
      </c>
      <c r="FD354">
        <v>6</v>
      </c>
      <c r="FE354">
        <v>0</v>
      </c>
      <c r="FF354">
        <v>0</v>
      </c>
      <c r="FG354">
        <v>1</v>
      </c>
      <c r="FH354">
        <v>0</v>
      </c>
      <c r="FI354">
        <v>1</v>
      </c>
      <c r="FJ354">
        <v>1</v>
      </c>
      <c r="FK354">
        <v>1</v>
      </c>
      <c r="FL354">
        <v>0</v>
      </c>
      <c r="FM354">
        <v>1</v>
      </c>
      <c r="FN354">
        <v>1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 t="s">
        <v>901</v>
      </c>
      <c r="FX354">
        <v>91.040000915527344</v>
      </c>
      <c r="FY354">
        <v>90.629997253417969</v>
      </c>
      <c r="FZ354">
        <v>91.580001831054688</v>
      </c>
      <c r="GA354">
        <v>89.519996643066406</v>
      </c>
      <c r="GB354">
        <v>91.389999389648438</v>
      </c>
      <c r="GC354">
        <v>600</v>
      </c>
      <c r="GD354">
        <v>82</v>
      </c>
      <c r="GE354">
        <v>337</v>
      </c>
      <c r="GF354">
        <v>42</v>
      </c>
      <c r="GG354">
        <v>0</v>
      </c>
      <c r="GH354">
        <v>361</v>
      </c>
      <c r="GI354">
        <v>0</v>
      </c>
      <c r="GJ354">
        <v>155</v>
      </c>
      <c r="GK354">
        <v>45</v>
      </c>
      <c r="GL354">
        <v>18</v>
      </c>
      <c r="GM354">
        <v>5</v>
      </c>
      <c r="GN354">
        <v>2</v>
      </c>
      <c r="GO354">
        <v>4</v>
      </c>
      <c r="GP354">
        <v>2</v>
      </c>
      <c r="GQ354">
        <v>4</v>
      </c>
      <c r="GR354">
        <v>2</v>
      </c>
      <c r="GS354">
        <v>2</v>
      </c>
      <c r="GT354">
        <v>0</v>
      </c>
      <c r="GU354">
        <v>2</v>
      </c>
      <c r="GV354">
        <v>0</v>
      </c>
      <c r="GW354">
        <v>2</v>
      </c>
      <c r="GX354" t="s">
        <v>218</v>
      </c>
      <c r="GY354">
        <v>343926</v>
      </c>
      <c r="GZ354">
        <v>345375</v>
      </c>
      <c r="HA354">
        <v>1.0109999999999999</v>
      </c>
      <c r="HB354">
        <v>1.8440000000000001</v>
      </c>
      <c r="HC354">
        <v>1.5</v>
      </c>
      <c r="HD354">
        <v>4.5999999999999996</v>
      </c>
      <c r="HE354">
        <v>0</v>
      </c>
      <c r="HF354" s="2">
        <f t="shared" si="118"/>
        <v>-4.5239288815481782E-3</v>
      </c>
      <c r="HG354" s="2">
        <f t="shared" si="119"/>
        <v>1.0373493761108188E-2</v>
      </c>
      <c r="HH354" s="2">
        <f t="shared" si="120"/>
        <v>1.2247607238117797E-2</v>
      </c>
      <c r="HI354" s="2">
        <f t="shared" si="121"/>
        <v>2.0461787493937122E-2</v>
      </c>
      <c r="HJ354" s="3">
        <f t="shared" si="122"/>
        <v>91.570146964495549</v>
      </c>
      <c r="HK354" t="str">
        <f t="shared" si="123"/>
        <v>WCC</v>
      </c>
    </row>
    <row r="355" spans="1:219" hidden="1" x14ac:dyDescent="0.3">
      <c r="A355">
        <v>346</v>
      </c>
      <c r="B355" t="s">
        <v>1140</v>
      </c>
      <c r="C355">
        <v>9</v>
      </c>
      <c r="D355">
        <v>0</v>
      </c>
      <c r="E355">
        <v>6</v>
      </c>
      <c r="F355">
        <v>0</v>
      </c>
      <c r="G355" t="s">
        <v>218</v>
      </c>
      <c r="H355" t="s">
        <v>218</v>
      </c>
      <c r="I355">
        <v>6</v>
      </c>
      <c r="J355">
        <v>0</v>
      </c>
      <c r="K355" t="s">
        <v>218</v>
      </c>
      <c r="L355" t="s">
        <v>218</v>
      </c>
      <c r="M355">
        <v>3</v>
      </c>
      <c r="N355">
        <v>61</v>
      </c>
      <c r="O355">
        <v>116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2</v>
      </c>
      <c r="W355">
        <v>3</v>
      </c>
      <c r="X355">
        <v>1</v>
      </c>
      <c r="Y355">
        <v>0</v>
      </c>
      <c r="Z355">
        <v>1</v>
      </c>
      <c r="AA355">
        <v>1</v>
      </c>
      <c r="AB355">
        <v>7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0</v>
      </c>
      <c r="AJ355">
        <v>0</v>
      </c>
      <c r="AK355">
        <v>1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 t="s">
        <v>808</v>
      </c>
      <c r="AV355">
        <v>323.82998657226563</v>
      </c>
      <c r="AW355">
        <v>325.510009765625</v>
      </c>
      <c r="AX355">
        <v>326.510009765625</v>
      </c>
      <c r="AY355">
        <v>319.04998779296881</v>
      </c>
      <c r="AZ355">
        <v>321.83999633789063</v>
      </c>
      <c r="BA355" s="2">
        <f t="shared" si="106"/>
        <v>5.1612028599951065E-3</v>
      </c>
      <c r="BB355" s="2">
        <f t="shared" si="107"/>
        <v>3.0626932409141272E-3</v>
      </c>
      <c r="BC355" s="2">
        <f t="shared" si="108"/>
        <v>1.9845847374425074E-2</v>
      </c>
      <c r="BD355" s="2">
        <f t="shared" si="109"/>
        <v>8.6689304519897981E-3</v>
      </c>
      <c r="BE355">
        <v>4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1</v>
      </c>
      <c r="BO355">
        <v>3</v>
      </c>
      <c r="BP355">
        <v>1</v>
      </c>
      <c r="BQ355">
        <v>2</v>
      </c>
      <c r="BR355">
        <v>173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4</v>
      </c>
      <c r="CF355">
        <v>0</v>
      </c>
      <c r="CG355">
        <v>0</v>
      </c>
      <c r="CH355">
        <v>0</v>
      </c>
      <c r="CI355">
        <v>1</v>
      </c>
      <c r="CJ355">
        <v>0</v>
      </c>
      <c r="CK355">
        <v>0</v>
      </c>
      <c r="CL355">
        <v>0</v>
      </c>
      <c r="CM355" t="s">
        <v>376</v>
      </c>
      <c r="CN355">
        <v>321.83999633789063</v>
      </c>
      <c r="CO355">
        <v>322.27999877929688</v>
      </c>
      <c r="CP355">
        <v>326</v>
      </c>
      <c r="CQ355">
        <v>319.5</v>
      </c>
      <c r="CR355">
        <v>323.67999267578119</v>
      </c>
      <c r="CS355" s="2">
        <f t="shared" si="110"/>
        <v>1.3652800144993149E-3</v>
      </c>
      <c r="CT355" s="2">
        <f t="shared" si="111"/>
        <v>1.1411046689273396E-2</v>
      </c>
      <c r="CU355" s="2">
        <f t="shared" si="112"/>
        <v>8.6260357137479815E-3</v>
      </c>
      <c r="CV355" s="2">
        <f t="shared" si="113"/>
        <v>1.2913966789316333E-2</v>
      </c>
      <c r="CW355">
        <v>35</v>
      </c>
      <c r="CX355">
        <v>55</v>
      </c>
      <c r="CY355">
        <v>15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28</v>
      </c>
      <c r="DG355">
        <v>7</v>
      </c>
      <c r="DH355">
        <v>5</v>
      </c>
      <c r="DI355">
        <v>2</v>
      </c>
      <c r="DJ355">
        <v>12</v>
      </c>
      <c r="DK355">
        <v>1</v>
      </c>
      <c r="DL355">
        <v>54</v>
      </c>
      <c r="DM355">
        <v>0</v>
      </c>
      <c r="DN355">
        <v>0</v>
      </c>
      <c r="DO355">
        <v>0</v>
      </c>
      <c r="DP355">
        <v>0</v>
      </c>
      <c r="DQ355">
        <v>12</v>
      </c>
      <c r="DR355">
        <v>12</v>
      </c>
      <c r="DS355">
        <v>0</v>
      </c>
      <c r="DT355">
        <v>0</v>
      </c>
      <c r="DU355">
        <v>1</v>
      </c>
      <c r="DV355">
        <v>1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 t="s">
        <v>760</v>
      </c>
      <c r="EF355">
        <v>323.67999267578119</v>
      </c>
      <c r="EG355">
        <v>324.32000732421881</v>
      </c>
      <c r="EH355">
        <v>325.1400146484375</v>
      </c>
      <c r="EI355">
        <v>322.01998901367188</v>
      </c>
      <c r="EJ355">
        <v>322.41000366210938</v>
      </c>
      <c r="EK355" s="2">
        <f t="shared" si="114"/>
        <v>1.9734047668474863E-3</v>
      </c>
      <c r="EL355" s="2">
        <f t="shared" si="115"/>
        <v>2.5220129398878521E-3</v>
      </c>
      <c r="EM355" s="2">
        <f t="shared" si="116"/>
        <v>7.0918175215987089E-3</v>
      </c>
      <c r="EN355" s="2">
        <f t="shared" si="117"/>
        <v>1.2096853199574653E-3</v>
      </c>
      <c r="EO355">
        <v>14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34</v>
      </c>
      <c r="EY355">
        <v>41</v>
      </c>
      <c r="EZ355">
        <v>37</v>
      </c>
      <c r="FA355">
        <v>22</v>
      </c>
      <c r="FB355">
        <v>21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 t="s">
        <v>612</v>
      </c>
      <c r="FX355">
        <v>322.41000366210938</v>
      </c>
      <c r="FY355">
        <v>321.42001342773438</v>
      </c>
      <c r="FZ355">
        <v>323.52999877929688</v>
      </c>
      <c r="GA355">
        <v>318.6300048828125</v>
      </c>
      <c r="GB355">
        <v>320.35000610351563</v>
      </c>
      <c r="GC355">
        <v>303</v>
      </c>
      <c r="GD355">
        <v>396</v>
      </c>
      <c r="GE355">
        <v>119</v>
      </c>
      <c r="GF355">
        <v>209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207</v>
      </c>
      <c r="GM355">
        <v>0</v>
      </c>
      <c r="GN355">
        <v>33</v>
      </c>
      <c r="GO355">
        <v>2</v>
      </c>
      <c r="GP355">
        <v>1</v>
      </c>
      <c r="GQ355">
        <v>2</v>
      </c>
      <c r="GR355">
        <v>1</v>
      </c>
      <c r="GS355">
        <v>0</v>
      </c>
      <c r="GT355">
        <v>0</v>
      </c>
      <c r="GU355">
        <v>0</v>
      </c>
      <c r="GV355">
        <v>0</v>
      </c>
      <c r="GW355">
        <v>2</v>
      </c>
      <c r="GX355" t="s">
        <v>218</v>
      </c>
      <c r="GY355">
        <v>309726</v>
      </c>
      <c r="GZ355">
        <v>459025</v>
      </c>
      <c r="HA355">
        <v>1.988</v>
      </c>
      <c r="HB355">
        <v>2.7290000000000001</v>
      </c>
      <c r="HC355">
        <v>1.93</v>
      </c>
      <c r="HD355">
        <v>1.71</v>
      </c>
      <c r="HE355">
        <v>0.14220000999999999</v>
      </c>
      <c r="HF355" s="2">
        <f t="shared" si="118"/>
        <v>-3.0800516240958586E-3</v>
      </c>
      <c r="HG355" s="2">
        <f t="shared" si="119"/>
        <v>6.5217610716893359E-3</v>
      </c>
      <c r="HH355" s="2">
        <f t="shared" si="120"/>
        <v>8.6802576951207078E-3</v>
      </c>
      <c r="HI355" s="2">
        <f t="shared" si="121"/>
        <v>5.3691312250118139E-3</v>
      </c>
      <c r="HJ355" s="3">
        <f t="shared" si="122"/>
        <v>323.51623795896921</v>
      </c>
      <c r="HK355" t="str">
        <f t="shared" si="123"/>
        <v>WST</v>
      </c>
    </row>
    <row r="356" spans="1:219" hidden="1" x14ac:dyDescent="0.3">
      <c r="A356">
        <v>347</v>
      </c>
      <c r="B356" t="s">
        <v>1141</v>
      </c>
      <c r="C356">
        <v>9</v>
      </c>
      <c r="D356">
        <v>0</v>
      </c>
      <c r="E356">
        <v>6</v>
      </c>
      <c r="F356">
        <v>0</v>
      </c>
      <c r="G356" t="s">
        <v>218</v>
      </c>
      <c r="H356" t="s">
        <v>218</v>
      </c>
      <c r="I356">
        <v>6</v>
      </c>
      <c r="J356">
        <v>0</v>
      </c>
      <c r="K356" t="s">
        <v>218</v>
      </c>
      <c r="L356" t="s">
        <v>218</v>
      </c>
      <c r="M356">
        <v>3</v>
      </c>
      <c r="N356">
        <v>4</v>
      </c>
      <c r="O356">
        <v>18</v>
      </c>
      <c r="P356">
        <v>19</v>
      </c>
      <c r="Q356">
        <v>139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2</v>
      </c>
      <c r="Y356">
        <v>0</v>
      </c>
      <c r="Z356">
        <v>0</v>
      </c>
      <c r="AA356">
        <v>1</v>
      </c>
      <c r="AB356">
        <v>2</v>
      </c>
      <c r="AC356">
        <v>1</v>
      </c>
      <c r="AD356">
        <v>2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 t="s">
        <v>362</v>
      </c>
      <c r="AV356">
        <v>101.0800018310547</v>
      </c>
      <c r="AW356">
        <v>100.9700012207031</v>
      </c>
      <c r="AX356">
        <v>101.9899978637695</v>
      </c>
      <c r="AY356">
        <v>99.209999084472656</v>
      </c>
      <c r="AZ356">
        <v>100.38999938964839</v>
      </c>
      <c r="BA356" s="2">
        <f t="shared" si="106"/>
        <v>-1.0894385364139669E-3</v>
      </c>
      <c r="BB356" s="2">
        <f t="shared" si="107"/>
        <v>1.0000947783417313E-2</v>
      </c>
      <c r="BC356" s="2">
        <f t="shared" si="108"/>
        <v>1.7430941021614688E-2</v>
      </c>
      <c r="BD356" s="2">
        <f t="shared" si="109"/>
        <v>1.1754161892119863E-2</v>
      </c>
      <c r="BE356">
        <v>62</v>
      </c>
      <c r="BF356">
        <v>57</v>
      </c>
      <c r="BG356">
        <v>1</v>
      </c>
      <c r="BH356">
        <v>0</v>
      </c>
      <c r="BI356">
        <v>0</v>
      </c>
      <c r="BJ356">
        <v>1</v>
      </c>
      <c r="BK356">
        <v>1</v>
      </c>
      <c r="BL356">
        <v>0</v>
      </c>
      <c r="BM356">
        <v>0</v>
      </c>
      <c r="BN356">
        <v>25</v>
      </c>
      <c r="BO356">
        <v>6</v>
      </c>
      <c r="BP356">
        <v>18</v>
      </c>
      <c r="BQ356">
        <v>10</v>
      </c>
      <c r="BR356">
        <v>37</v>
      </c>
      <c r="BS356">
        <v>1</v>
      </c>
      <c r="BT356">
        <v>51</v>
      </c>
      <c r="BU356">
        <v>0</v>
      </c>
      <c r="BV356">
        <v>0</v>
      </c>
      <c r="BW356">
        <v>59</v>
      </c>
      <c r="BX356">
        <v>1</v>
      </c>
      <c r="BY356">
        <v>29</v>
      </c>
      <c r="BZ356">
        <v>28</v>
      </c>
      <c r="CA356">
        <v>3</v>
      </c>
      <c r="CB356">
        <v>1</v>
      </c>
      <c r="CC356">
        <v>2</v>
      </c>
      <c r="CD356">
        <v>1</v>
      </c>
      <c r="CE356">
        <v>17</v>
      </c>
      <c r="CF356">
        <v>5</v>
      </c>
      <c r="CG356">
        <v>13</v>
      </c>
      <c r="CH356">
        <v>13</v>
      </c>
      <c r="CI356">
        <v>1</v>
      </c>
      <c r="CJ356">
        <v>1</v>
      </c>
      <c r="CK356">
        <v>1</v>
      </c>
      <c r="CL356">
        <v>1</v>
      </c>
      <c r="CM356" t="s">
        <v>220</v>
      </c>
      <c r="CN356">
        <v>100.38999938964839</v>
      </c>
      <c r="CO356">
        <v>100.6699981689453</v>
      </c>
      <c r="CP356">
        <v>107.94000244140619</v>
      </c>
      <c r="CQ356">
        <v>100.0699996948242</v>
      </c>
      <c r="CR356">
        <v>106.73000335693359</v>
      </c>
      <c r="CS356" s="2">
        <f t="shared" si="110"/>
        <v>2.7813527802693638E-3</v>
      </c>
      <c r="CT356" s="2">
        <f t="shared" si="111"/>
        <v>6.7352270780309809E-2</v>
      </c>
      <c r="CU356" s="2">
        <f t="shared" si="112"/>
        <v>5.9600524986020975E-3</v>
      </c>
      <c r="CV356" s="2">
        <f t="shared" si="113"/>
        <v>6.2400482082217934E-2</v>
      </c>
      <c r="CW356">
        <v>1</v>
      </c>
      <c r="CX356">
        <v>1</v>
      </c>
      <c r="CY356">
        <v>1</v>
      </c>
      <c r="CZ356">
        <v>2</v>
      </c>
      <c r="DA356">
        <v>185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1</v>
      </c>
      <c r="DL356">
        <v>1</v>
      </c>
      <c r="DM356">
        <v>1</v>
      </c>
      <c r="DN356">
        <v>1</v>
      </c>
      <c r="DO356">
        <v>0</v>
      </c>
      <c r="DP356">
        <v>0</v>
      </c>
      <c r="DQ356">
        <v>1</v>
      </c>
      <c r="DR356">
        <v>1</v>
      </c>
      <c r="DS356">
        <v>0</v>
      </c>
      <c r="DT356">
        <v>0</v>
      </c>
      <c r="DU356">
        <v>1</v>
      </c>
      <c r="DV356">
        <v>1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 t="s">
        <v>1142</v>
      </c>
      <c r="EF356">
        <v>106.73000335693359</v>
      </c>
      <c r="EG356">
        <v>107.7900009155273</v>
      </c>
      <c r="EH356">
        <v>109.8399963378906</v>
      </c>
      <c r="EI356">
        <v>106.9100036621094</v>
      </c>
      <c r="EJ356">
        <v>107.51999664306641</v>
      </c>
      <c r="EK356" s="2">
        <f t="shared" si="114"/>
        <v>9.8339136245523262E-3</v>
      </c>
      <c r="EL356" s="2">
        <f t="shared" si="115"/>
        <v>1.8663469507565256E-2</v>
      </c>
      <c r="EM356" s="2">
        <f t="shared" si="116"/>
        <v>8.1639970864044731E-3</v>
      </c>
      <c r="EN356" s="2">
        <f t="shared" si="117"/>
        <v>5.6732979910889547E-3</v>
      </c>
      <c r="EO356">
        <v>14</v>
      </c>
      <c r="EP356">
        <v>6</v>
      </c>
      <c r="EQ356">
        <v>10</v>
      </c>
      <c r="ER356">
        <v>3</v>
      </c>
      <c r="ES356">
        <v>0</v>
      </c>
      <c r="ET356">
        <v>2</v>
      </c>
      <c r="EU356">
        <v>13</v>
      </c>
      <c r="EV356">
        <v>0</v>
      </c>
      <c r="EW356">
        <v>0</v>
      </c>
      <c r="EX356">
        <v>42</v>
      </c>
      <c r="EY356">
        <v>22</v>
      </c>
      <c r="EZ356">
        <v>27</v>
      </c>
      <c r="FA356">
        <v>27</v>
      </c>
      <c r="FB356">
        <v>51</v>
      </c>
      <c r="FC356">
        <v>1</v>
      </c>
      <c r="FD356">
        <v>0</v>
      </c>
      <c r="FE356">
        <v>0</v>
      </c>
      <c r="FF356">
        <v>0</v>
      </c>
      <c r="FG356">
        <v>19</v>
      </c>
      <c r="FH356">
        <v>13</v>
      </c>
      <c r="FI356">
        <v>0</v>
      </c>
      <c r="FJ356">
        <v>0</v>
      </c>
      <c r="FK356">
        <v>1</v>
      </c>
      <c r="FL356">
        <v>1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 t="s">
        <v>405</v>
      </c>
      <c r="FX356">
        <v>107.51999664306641</v>
      </c>
      <c r="FY356">
        <v>107.76999664306641</v>
      </c>
      <c r="FZ356">
        <v>108.30999755859381</v>
      </c>
      <c r="GA356">
        <v>106.73000335693359</v>
      </c>
      <c r="GB356">
        <v>108.01999664306641</v>
      </c>
      <c r="GC356">
        <v>526</v>
      </c>
      <c r="GD356">
        <v>268</v>
      </c>
      <c r="GE356">
        <v>223</v>
      </c>
      <c r="GF356">
        <v>170</v>
      </c>
      <c r="GG356">
        <v>0</v>
      </c>
      <c r="GH356">
        <v>348</v>
      </c>
      <c r="GI356">
        <v>0</v>
      </c>
      <c r="GJ356">
        <v>190</v>
      </c>
      <c r="GK356">
        <v>3</v>
      </c>
      <c r="GL356">
        <v>89</v>
      </c>
      <c r="GM356">
        <v>1</v>
      </c>
      <c r="GN356">
        <v>52</v>
      </c>
      <c r="GO356">
        <v>3</v>
      </c>
      <c r="GP356">
        <v>1</v>
      </c>
      <c r="GQ356">
        <v>2</v>
      </c>
      <c r="GR356">
        <v>1</v>
      </c>
      <c r="GS356">
        <v>1</v>
      </c>
      <c r="GT356">
        <v>0</v>
      </c>
      <c r="GU356">
        <v>1</v>
      </c>
      <c r="GV356">
        <v>0</v>
      </c>
      <c r="GW356">
        <v>1.7</v>
      </c>
      <c r="GX356" t="s">
        <v>218</v>
      </c>
      <c r="GY356">
        <v>569681</v>
      </c>
      <c r="GZ356">
        <v>884175</v>
      </c>
      <c r="HC356">
        <v>1.55</v>
      </c>
      <c r="HD356">
        <v>2.54</v>
      </c>
      <c r="HE356">
        <v>0.16469998999999999</v>
      </c>
      <c r="HF356" s="2">
        <f t="shared" si="118"/>
        <v>2.3197551061265864E-3</v>
      </c>
      <c r="HG356" s="2">
        <f t="shared" si="119"/>
        <v>4.9856977905965438E-3</v>
      </c>
      <c r="HH356" s="2">
        <f t="shared" si="120"/>
        <v>9.6501189433758627E-3</v>
      </c>
      <c r="HI356" s="2">
        <f t="shared" si="121"/>
        <v>1.1942171137029112E-2</v>
      </c>
      <c r="HJ356" s="3">
        <f t="shared" si="122"/>
        <v>108.30730527722234</v>
      </c>
      <c r="HK356" t="str">
        <f t="shared" si="123"/>
        <v>WAL</v>
      </c>
    </row>
    <row r="357" spans="1:219" hidden="1" x14ac:dyDescent="0.3">
      <c r="A357">
        <v>348</v>
      </c>
      <c r="B357" t="s">
        <v>1143</v>
      </c>
      <c r="C357">
        <v>9</v>
      </c>
      <c r="D357">
        <v>0</v>
      </c>
      <c r="E357">
        <v>6</v>
      </c>
      <c r="F357">
        <v>0</v>
      </c>
      <c r="G357" t="s">
        <v>218</v>
      </c>
      <c r="H357" t="s">
        <v>218</v>
      </c>
      <c r="I357">
        <v>6</v>
      </c>
      <c r="J357">
        <v>0</v>
      </c>
      <c r="K357" t="s">
        <v>218</v>
      </c>
      <c r="L357" t="s">
        <v>218</v>
      </c>
      <c r="M357">
        <v>4</v>
      </c>
      <c r="N357">
        <v>20</v>
      </c>
      <c r="O357">
        <v>19</v>
      </c>
      <c r="P357">
        <v>108</v>
      </c>
      <c r="Q357">
        <v>37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  <c r="Z357">
        <v>3</v>
      </c>
      <c r="AA357">
        <v>1</v>
      </c>
      <c r="AB357">
        <v>5</v>
      </c>
      <c r="AC357">
        <v>1</v>
      </c>
      <c r="AD357">
        <v>5</v>
      </c>
      <c r="AE357">
        <v>0</v>
      </c>
      <c r="AF357">
        <v>0</v>
      </c>
      <c r="AG357">
        <v>3</v>
      </c>
      <c r="AH357">
        <v>3</v>
      </c>
      <c r="AI357">
        <v>0</v>
      </c>
      <c r="AJ357">
        <v>0</v>
      </c>
      <c r="AK357">
        <v>1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 t="s">
        <v>278</v>
      </c>
      <c r="AV357">
        <v>28.809999465942379</v>
      </c>
      <c r="AW357">
        <v>28.95999908447266</v>
      </c>
      <c r="AX357">
        <v>29.090000152587891</v>
      </c>
      <c r="AY357">
        <v>28.5</v>
      </c>
      <c r="AZ357">
        <v>28.54999923706055</v>
      </c>
      <c r="BA357" s="2">
        <f t="shared" si="106"/>
        <v>5.1795450024963996E-3</v>
      </c>
      <c r="BB357" s="2">
        <f t="shared" si="107"/>
        <v>4.4689263469689378E-3</v>
      </c>
      <c r="BC357" s="2">
        <f t="shared" si="108"/>
        <v>1.5883946789186698E-2</v>
      </c>
      <c r="BD357" s="2">
        <f t="shared" si="109"/>
        <v>1.7512868089903932E-3</v>
      </c>
      <c r="BE357">
        <v>78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12</v>
      </c>
      <c r="BO357">
        <v>6</v>
      </c>
      <c r="BP357">
        <v>8</v>
      </c>
      <c r="BQ357">
        <v>7</v>
      </c>
      <c r="BR357">
        <v>87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79</v>
      </c>
      <c r="CF357">
        <v>0</v>
      </c>
      <c r="CG357">
        <v>0</v>
      </c>
      <c r="CH357">
        <v>0</v>
      </c>
      <c r="CI357">
        <v>1</v>
      </c>
      <c r="CJ357">
        <v>0</v>
      </c>
      <c r="CK357">
        <v>0</v>
      </c>
      <c r="CL357">
        <v>0</v>
      </c>
      <c r="CM357" t="s">
        <v>646</v>
      </c>
      <c r="CN357">
        <v>28.54999923706055</v>
      </c>
      <c r="CO357">
        <v>28.620000839233398</v>
      </c>
      <c r="CP357">
        <v>29.889999389648441</v>
      </c>
      <c r="CQ357">
        <v>28.610000610351559</v>
      </c>
      <c r="CR357">
        <v>29.75</v>
      </c>
      <c r="CS357" s="2">
        <f t="shared" si="110"/>
        <v>2.4458979776439405E-3</v>
      </c>
      <c r="CT357" s="2">
        <f t="shared" si="111"/>
        <v>4.2489079168562038E-2</v>
      </c>
      <c r="CU357" s="2">
        <f t="shared" si="112"/>
        <v>3.4941399680643581E-4</v>
      </c>
      <c r="CV357" s="2">
        <f t="shared" si="113"/>
        <v>3.8319307215073595E-2</v>
      </c>
      <c r="CW357">
        <v>3</v>
      </c>
      <c r="CX357">
        <v>2</v>
      </c>
      <c r="CY357">
        <v>2</v>
      </c>
      <c r="CZ357">
        <v>8</v>
      </c>
      <c r="DA357">
        <v>176</v>
      </c>
      <c r="DB357">
        <v>0</v>
      </c>
      <c r="DC357">
        <v>0</v>
      </c>
      <c r="DD357">
        <v>0</v>
      </c>
      <c r="DE357">
        <v>0</v>
      </c>
      <c r="DF357">
        <v>1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1</v>
      </c>
      <c r="DM357">
        <v>1</v>
      </c>
      <c r="DN357">
        <v>1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 t="s">
        <v>714</v>
      </c>
      <c r="EF357">
        <v>29.75</v>
      </c>
      <c r="EG357">
        <v>29.840000152587891</v>
      </c>
      <c r="EH357">
        <v>30.340000152587891</v>
      </c>
      <c r="EI357">
        <v>29.840000152587891</v>
      </c>
      <c r="EJ357">
        <v>30.129999160766602</v>
      </c>
      <c r="EK357" s="2">
        <f t="shared" si="114"/>
        <v>3.0160908889970139E-3</v>
      </c>
      <c r="EL357" s="2">
        <f t="shared" si="115"/>
        <v>1.6479894445793231E-2</v>
      </c>
      <c r="EM357" s="2">
        <f t="shared" si="116"/>
        <v>0</v>
      </c>
      <c r="EN357" s="2">
        <f t="shared" si="117"/>
        <v>9.6249258631354584E-3</v>
      </c>
      <c r="EO357">
        <v>3</v>
      </c>
      <c r="EP357">
        <v>27</v>
      </c>
      <c r="EQ357">
        <v>146</v>
      </c>
      <c r="ER357">
        <v>16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 t="s">
        <v>301</v>
      </c>
      <c r="FX357">
        <v>30.129999160766602</v>
      </c>
      <c r="FY357">
        <v>30.14999961853027</v>
      </c>
      <c r="FZ357">
        <v>30.340000152587891</v>
      </c>
      <c r="GA357">
        <v>29.780000686645511</v>
      </c>
      <c r="GB357">
        <v>29.879999160766602</v>
      </c>
      <c r="GC357">
        <v>649</v>
      </c>
      <c r="GD357">
        <v>126</v>
      </c>
      <c r="GE357">
        <v>383</v>
      </c>
      <c r="GF357">
        <v>1</v>
      </c>
      <c r="GG357">
        <v>0</v>
      </c>
      <c r="GH357">
        <v>345</v>
      </c>
      <c r="GI357">
        <v>0</v>
      </c>
      <c r="GJ357">
        <v>200</v>
      </c>
      <c r="GK357">
        <v>6</v>
      </c>
      <c r="GL357">
        <v>90</v>
      </c>
      <c r="GM357">
        <v>1</v>
      </c>
      <c r="GN357">
        <v>0</v>
      </c>
      <c r="GO357">
        <v>1</v>
      </c>
      <c r="GP357">
        <v>0</v>
      </c>
      <c r="GQ357">
        <v>1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1.6</v>
      </c>
      <c r="GX357" t="s">
        <v>218</v>
      </c>
      <c r="GY357">
        <v>967597</v>
      </c>
      <c r="GZ357">
        <v>1475225</v>
      </c>
      <c r="HA357">
        <v>0.80300000000000005</v>
      </c>
      <c r="HB357">
        <v>0.93500000000000005</v>
      </c>
      <c r="HC357">
        <v>0.56000000000000005</v>
      </c>
      <c r="HD357">
        <v>11.03</v>
      </c>
      <c r="HE357">
        <v>0</v>
      </c>
      <c r="HF357" s="2">
        <f t="shared" si="118"/>
        <v>6.6336510834896778E-4</v>
      </c>
      <c r="HG357" s="2">
        <f t="shared" si="119"/>
        <v>6.2623774918278974E-3</v>
      </c>
      <c r="HH357" s="2">
        <f t="shared" si="120"/>
        <v>1.2271938194564846E-2</v>
      </c>
      <c r="HI357" s="2">
        <f t="shared" si="121"/>
        <v>3.3466692412893462E-3</v>
      </c>
      <c r="HJ357" s="3">
        <f t="shared" si="122"/>
        <v>30.338810297519974</v>
      </c>
      <c r="HK357" t="str">
        <f t="shared" si="123"/>
        <v>WSC</v>
      </c>
    </row>
    <row r="358" spans="1:219" hidden="1" x14ac:dyDescent="0.3">
      <c r="A358">
        <v>349</v>
      </c>
      <c r="B358" t="s">
        <v>1144</v>
      </c>
      <c r="C358">
        <v>9</v>
      </c>
      <c r="D358">
        <v>0</v>
      </c>
      <c r="E358">
        <v>6</v>
      </c>
      <c r="F358">
        <v>0</v>
      </c>
      <c r="G358" t="s">
        <v>218</v>
      </c>
      <c r="H358" t="s">
        <v>218</v>
      </c>
      <c r="I358">
        <v>6</v>
      </c>
      <c r="J358">
        <v>0</v>
      </c>
      <c r="K358" t="s">
        <v>218</v>
      </c>
      <c r="L358" t="s">
        <v>218</v>
      </c>
      <c r="M358">
        <v>19</v>
      </c>
      <c r="N358">
        <v>55</v>
      </c>
      <c r="O358">
        <v>24</v>
      </c>
      <c r="P358">
        <v>4</v>
      </c>
      <c r="Q358">
        <v>80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2</v>
      </c>
      <c r="AA358">
        <v>1</v>
      </c>
      <c r="AB358">
        <v>5</v>
      </c>
      <c r="AC358">
        <v>1</v>
      </c>
      <c r="AD358">
        <v>5</v>
      </c>
      <c r="AE358">
        <v>0</v>
      </c>
      <c r="AF358">
        <v>0</v>
      </c>
      <c r="AG358">
        <v>2</v>
      </c>
      <c r="AH358">
        <v>2</v>
      </c>
      <c r="AI358">
        <v>0</v>
      </c>
      <c r="AJ358">
        <v>0</v>
      </c>
      <c r="AK358">
        <v>1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 t="s">
        <v>1145</v>
      </c>
      <c r="AV358">
        <v>142.22999572753909</v>
      </c>
      <c r="AW358">
        <v>142.1000061035156</v>
      </c>
      <c r="AX358">
        <v>144.24000549316409</v>
      </c>
      <c r="AY358">
        <v>140.8699951171875</v>
      </c>
      <c r="AZ358">
        <v>141.17999267578119</v>
      </c>
      <c r="BA358" s="2">
        <f t="shared" si="106"/>
        <v>-9.1477563997277578E-4</v>
      </c>
      <c r="BB358" s="2">
        <f t="shared" si="107"/>
        <v>1.4836379008248968E-2</v>
      </c>
      <c r="BC358" s="2">
        <f t="shared" si="108"/>
        <v>8.6559530858293376E-3</v>
      </c>
      <c r="BD358" s="2">
        <f t="shared" si="109"/>
        <v>2.1957612599230458E-3</v>
      </c>
      <c r="BE358">
        <v>42</v>
      </c>
      <c r="BF358">
        <v>34</v>
      </c>
      <c r="BG358">
        <v>53</v>
      </c>
      <c r="BH358">
        <v>1</v>
      </c>
      <c r="BI358">
        <v>0</v>
      </c>
      <c r="BJ358">
        <v>1</v>
      </c>
      <c r="BK358">
        <v>54</v>
      </c>
      <c r="BL358">
        <v>0</v>
      </c>
      <c r="BM358">
        <v>0</v>
      </c>
      <c r="BN358">
        <v>20</v>
      </c>
      <c r="BO358">
        <v>7</v>
      </c>
      <c r="BP358">
        <v>12</v>
      </c>
      <c r="BQ358">
        <v>11</v>
      </c>
      <c r="BR358">
        <v>30</v>
      </c>
      <c r="BS358">
        <v>1</v>
      </c>
      <c r="BT358">
        <v>15</v>
      </c>
      <c r="BU358">
        <v>0</v>
      </c>
      <c r="BV358">
        <v>0</v>
      </c>
      <c r="BW358">
        <v>90</v>
      </c>
      <c r="BX358">
        <v>55</v>
      </c>
      <c r="BY358">
        <v>2</v>
      </c>
      <c r="BZ358">
        <v>2</v>
      </c>
      <c r="CA358">
        <v>3</v>
      </c>
      <c r="CB358">
        <v>1</v>
      </c>
      <c r="CC358">
        <v>2</v>
      </c>
      <c r="CD358">
        <v>1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 t="s">
        <v>800</v>
      </c>
      <c r="CN358">
        <v>141.17999267578119</v>
      </c>
      <c r="CO358">
        <v>141.94999694824219</v>
      </c>
      <c r="CP358">
        <v>143.05999755859381</v>
      </c>
      <c r="CQ358">
        <v>140.9700012207031</v>
      </c>
      <c r="CR358">
        <v>142.3699951171875</v>
      </c>
      <c r="CS358" s="2">
        <f t="shared" si="110"/>
        <v>5.4244754421639563E-3</v>
      </c>
      <c r="CT358" s="2">
        <f t="shared" si="111"/>
        <v>7.7589866440266331E-3</v>
      </c>
      <c r="CU358" s="2">
        <f t="shared" si="112"/>
        <v>6.9038094301362429E-3</v>
      </c>
      <c r="CV358" s="2">
        <f t="shared" si="113"/>
        <v>9.83348981175447E-3</v>
      </c>
      <c r="CW358">
        <v>118</v>
      </c>
      <c r="CX358">
        <v>12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57</v>
      </c>
      <c r="DG358">
        <v>16</v>
      </c>
      <c r="DH358">
        <v>6</v>
      </c>
      <c r="DI358">
        <v>6</v>
      </c>
      <c r="DJ358">
        <v>1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1</v>
      </c>
      <c r="DR358">
        <v>0</v>
      </c>
      <c r="DS358">
        <v>0</v>
      </c>
      <c r="DT358">
        <v>0</v>
      </c>
      <c r="DU358">
        <v>1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 t="s">
        <v>458</v>
      </c>
      <c r="EF358">
        <v>142.3699951171875</v>
      </c>
      <c r="EG358">
        <v>142.6499938964844</v>
      </c>
      <c r="EH358">
        <v>146.2200012207031</v>
      </c>
      <c r="EI358">
        <v>141.91999816894531</v>
      </c>
      <c r="EJ358">
        <v>145.0899963378906</v>
      </c>
      <c r="EK358" s="2">
        <f t="shared" si="114"/>
        <v>1.9628376535374414E-3</v>
      </c>
      <c r="EL358" s="2">
        <f t="shared" si="115"/>
        <v>2.441531455624979E-2</v>
      </c>
      <c r="EM358" s="2">
        <f t="shared" si="116"/>
        <v>5.1173905276772347E-3</v>
      </c>
      <c r="EN358" s="2">
        <f t="shared" si="117"/>
        <v>2.1848495754062114E-2</v>
      </c>
      <c r="EO358">
        <v>1</v>
      </c>
      <c r="EP358">
        <v>2</v>
      </c>
      <c r="EQ358">
        <v>36</v>
      </c>
      <c r="ER358">
        <v>133</v>
      </c>
      <c r="ES358">
        <v>21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1</v>
      </c>
      <c r="FC358">
        <v>1</v>
      </c>
      <c r="FD358">
        <v>1</v>
      </c>
      <c r="FE358">
        <v>1</v>
      </c>
      <c r="FF358">
        <v>1</v>
      </c>
      <c r="FG358">
        <v>0</v>
      </c>
      <c r="FH358">
        <v>0</v>
      </c>
      <c r="FI358">
        <v>1</v>
      </c>
      <c r="FJ358">
        <v>1</v>
      </c>
      <c r="FK358">
        <v>0</v>
      </c>
      <c r="FL358">
        <v>0</v>
      </c>
      <c r="FM358">
        <v>1</v>
      </c>
      <c r="FN358">
        <v>1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 t="s">
        <v>369</v>
      </c>
      <c r="FX358">
        <v>145.0899963378906</v>
      </c>
      <c r="FY358">
        <v>145.55999755859381</v>
      </c>
      <c r="FZ358">
        <v>150.5299987792969</v>
      </c>
      <c r="GA358">
        <v>145.55999755859381</v>
      </c>
      <c r="GB358">
        <v>148.0899963378906</v>
      </c>
      <c r="GC358">
        <v>635</v>
      </c>
      <c r="GD358">
        <v>172</v>
      </c>
      <c r="GE358">
        <v>323</v>
      </c>
      <c r="GF358">
        <v>87</v>
      </c>
      <c r="GG358">
        <v>0</v>
      </c>
      <c r="GH358">
        <v>239</v>
      </c>
      <c r="GI358">
        <v>0</v>
      </c>
      <c r="GJ358">
        <v>154</v>
      </c>
      <c r="GK358">
        <v>6</v>
      </c>
      <c r="GL358">
        <v>34</v>
      </c>
      <c r="GM358">
        <v>1</v>
      </c>
      <c r="GN358">
        <v>2</v>
      </c>
      <c r="GO358">
        <v>5</v>
      </c>
      <c r="GP358">
        <v>2</v>
      </c>
      <c r="GQ358">
        <v>3</v>
      </c>
      <c r="GR358">
        <v>1</v>
      </c>
      <c r="GS358">
        <v>0</v>
      </c>
      <c r="GT358">
        <v>0</v>
      </c>
      <c r="GU358">
        <v>0</v>
      </c>
      <c r="GV358">
        <v>0</v>
      </c>
      <c r="GW358">
        <v>2.1</v>
      </c>
      <c r="GX358" t="s">
        <v>218</v>
      </c>
      <c r="GY358">
        <v>836949</v>
      </c>
      <c r="GZ358">
        <v>685375</v>
      </c>
      <c r="HA358">
        <v>0.97899999999999998</v>
      </c>
      <c r="HB358">
        <v>1.4390000000000001</v>
      </c>
      <c r="HC358">
        <v>7.07</v>
      </c>
      <c r="HD358">
        <v>4.2</v>
      </c>
      <c r="HE358">
        <v>0.64100000000000001</v>
      </c>
      <c r="HF358" s="2">
        <f t="shared" si="118"/>
        <v>3.2289174813568966E-3</v>
      </c>
      <c r="HG358" s="2">
        <f t="shared" si="119"/>
        <v>3.3016682794171692E-2</v>
      </c>
      <c r="HH358" s="2">
        <f t="shared" si="120"/>
        <v>0</v>
      </c>
      <c r="HI358" s="2">
        <f t="shared" si="121"/>
        <v>1.708419773017078E-2</v>
      </c>
      <c r="HJ358" s="3">
        <f t="shared" si="122"/>
        <v>150.3659058255063</v>
      </c>
      <c r="HK358" t="str">
        <f t="shared" si="123"/>
        <v>WING</v>
      </c>
    </row>
    <row r="359" spans="1:219" hidden="1" x14ac:dyDescent="0.3">
      <c r="A359">
        <v>350</v>
      </c>
      <c r="B359" t="s">
        <v>1146</v>
      </c>
      <c r="C359">
        <v>10</v>
      </c>
      <c r="D359">
        <v>0</v>
      </c>
      <c r="E359">
        <v>6</v>
      </c>
      <c r="F359">
        <v>0</v>
      </c>
      <c r="G359" t="s">
        <v>218</v>
      </c>
      <c r="H359" t="s">
        <v>218</v>
      </c>
      <c r="I359">
        <v>6</v>
      </c>
      <c r="J359">
        <v>0</v>
      </c>
      <c r="K359" t="s">
        <v>218</v>
      </c>
      <c r="L359" t="s">
        <v>218</v>
      </c>
      <c r="M359">
        <v>1</v>
      </c>
      <c r="N359">
        <v>3</v>
      </c>
      <c r="O359">
        <v>5</v>
      </c>
      <c r="P359">
        <v>27</v>
      </c>
      <c r="Q359">
        <v>126</v>
      </c>
      <c r="R359">
        <v>0</v>
      </c>
      <c r="S359">
        <v>0</v>
      </c>
      <c r="T359">
        <v>0</v>
      </c>
      <c r="U359">
        <v>0</v>
      </c>
      <c r="V359">
        <v>3</v>
      </c>
      <c r="W359">
        <v>0</v>
      </c>
      <c r="X359">
        <v>0</v>
      </c>
      <c r="Y359">
        <v>0</v>
      </c>
      <c r="Z359">
        <v>1</v>
      </c>
      <c r="AA359">
        <v>1</v>
      </c>
      <c r="AB359">
        <v>4</v>
      </c>
      <c r="AC359">
        <v>1</v>
      </c>
      <c r="AD359">
        <v>4</v>
      </c>
      <c r="AE359">
        <v>0</v>
      </c>
      <c r="AF359">
        <v>0</v>
      </c>
      <c r="AG359">
        <v>1</v>
      </c>
      <c r="AH359">
        <v>1</v>
      </c>
      <c r="AI359">
        <v>0</v>
      </c>
      <c r="AJ359">
        <v>0</v>
      </c>
      <c r="AK359">
        <v>1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 t="s">
        <v>710</v>
      </c>
      <c r="AV359">
        <v>39.959999084472663</v>
      </c>
      <c r="AW359">
        <v>40.470001220703118</v>
      </c>
      <c r="AX359">
        <v>41.029998779296882</v>
      </c>
      <c r="AY359">
        <v>40.090000152587891</v>
      </c>
      <c r="AZ359">
        <v>40.740001678466797</v>
      </c>
      <c r="BA359" s="2">
        <f t="shared" si="106"/>
        <v>1.2601979759011117E-2</v>
      </c>
      <c r="BB359" s="2">
        <f t="shared" si="107"/>
        <v>1.3648490744687325E-2</v>
      </c>
      <c r="BC359" s="2">
        <f t="shared" si="108"/>
        <v>9.389697471045122E-3</v>
      </c>
      <c r="BD359" s="2">
        <f t="shared" si="109"/>
        <v>1.595487233920434E-2</v>
      </c>
      <c r="BE359">
        <v>50</v>
      </c>
      <c r="BF359">
        <v>52</v>
      </c>
      <c r="BG359">
        <v>14</v>
      </c>
      <c r="BH359">
        <v>0</v>
      </c>
      <c r="BI359">
        <v>0</v>
      </c>
      <c r="BJ359">
        <v>3</v>
      </c>
      <c r="BK359">
        <v>9</v>
      </c>
      <c r="BL359">
        <v>0</v>
      </c>
      <c r="BM359">
        <v>0</v>
      </c>
      <c r="BN359">
        <v>16</v>
      </c>
      <c r="BO359">
        <v>7</v>
      </c>
      <c r="BP359">
        <v>5</v>
      </c>
      <c r="BQ359">
        <v>14</v>
      </c>
      <c r="BR359">
        <v>23</v>
      </c>
      <c r="BS359">
        <v>4</v>
      </c>
      <c r="BT359">
        <v>65</v>
      </c>
      <c r="BU359">
        <v>0</v>
      </c>
      <c r="BV359">
        <v>0</v>
      </c>
      <c r="BW359">
        <v>55</v>
      </c>
      <c r="BX359">
        <v>8</v>
      </c>
      <c r="BY359">
        <v>23</v>
      </c>
      <c r="BZ359">
        <v>23</v>
      </c>
      <c r="CA359">
        <v>2</v>
      </c>
      <c r="CB359">
        <v>2</v>
      </c>
      <c r="CC359">
        <v>2</v>
      </c>
      <c r="CD359">
        <v>2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 t="s">
        <v>256</v>
      </c>
      <c r="CN359">
        <v>40.740001678466797</v>
      </c>
      <c r="CO359">
        <v>41</v>
      </c>
      <c r="CP359">
        <v>41.830001831054688</v>
      </c>
      <c r="CQ359">
        <v>40.520000457763672</v>
      </c>
      <c r="CR359">
        <v>41.630001068115227</v>
      </c>
      <c r="CS359" s="2">
        <f t="shared" si="110"/>
        <v>6.3414224764195559E-3</v>
      </c>
      <c r="CT359" s="2">
        <f t="shared" si="111"/>
        <v>1.9842261408616335E-2</v>
      </c>
      <c r="CU359" s="2">
        <f t="shared" si="112"/>
        <v>1.1707305908203125E-2</v>
      </c>
      <c r="CV359" s="2">
        <f t="shared" si="113"/>
        <v>2.6663477825411674E-2</v>
      </c>
      <c r="CW359">
        <v>7</v>
      </c>
      <c r="CX359">
        <v>15</v>
      </c>
      <c r="CY359">
        <v>70</v>
      </c>
      <c r="CZ359">
        <v>88</v>
      </c>
      <c r="DA359">
        <v>1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2</v>
      </c>
      <c r="DK359">
        <v>1</v>
      </c>
      <c r="DL359">
        <v>2</v>
      </c>
      <c r="DM359">
        <v>1</v>
      </c>
      <c r="DN359">
        <v>0</v>
      </c>
      <c r="DO359">
        <v>0</v>
      </c>
      <c r="DP359">
        <v>0</v>
      </c>
      <c r="DQ359">
        <v>2</v>
      </c>
      <c r="DR359">
        <v>2</v>
      </c>
      <c r="DS359">
        <v>0</v>
      </c>
      <c r="DT359">
        <v>0</v>
      </c>
      <c r="DU359">
        <v>1</v>
      </c>
      <c r="DV359">
        <v>1</v>
      </c>
      <c r="DW359">
        <v>0</v>
      </c>
      <c r="DX359">
        <v>0</v>
      </c>
      <c r="DY359">
        <v>1</v>
      </c>
      <c r="DZ359">
        <v>1</v>
      </c>
      <c r="EA359">
        <v>0</v>
      </c>
      <c r="EB359">
        <v>0</v>
      </c>
      <c r="EC359">
        <v>1</v>
      </c>
      <c r="ED359">
        <v>1</v>
      </c>
      <c r="EE359" t="s">
        <v>1147</v>
      </c>
      <c r="EF359">
        <v>41.630001068115227</v>
      </c>
      <c r="EG359">
        <v>41.479999542236328</v>
      </c>
      <c r="EH359">
        <v>42</v>
      </c>
      <c r="EI359">
        <v>40.419998168945313</v>
      </c>
      <c r="EJ359">
        <v>40.689998626708977</v>
      </c>
      <c r="EK359" s="2">
        <f t="shared" si="114"/>
        <v>-3.616237404394429E-3</v>
      </c>
      <c r="EL359" s="2">
        <f t="shared" si="115"/>
        <v>1.238096328008742E-2</v>
      </c>
      <c r="EM359" s="2">
        <f t="shared" si="116"/>
        <v>2.5554517478036276E-2</v>
      </c>
      <c r="EN359" s="2">
        <f t="shared" si="117"/>
        <v>6.6355484609535997E-3</v>
      </c>
      <c r="EO359">
        <v>8</v>
      </c>
      <c r="EP359">
        <v>1</v>
      </c>
      <c r="EQ359">
        <v>2</v>
      </c>
      <c r="ER359">
        <v>0</v>
      </c>
      <c r="ES359">
        <v>0</v>
      </c>
      <c r="ET359">
        <v>1</v>
      </c>
      <c r="EU359">
        <v>2</v>
      </c>
      <c r="EV359">
        <v>0</v>
      </c>
      <c r="EW359">
        <v>0</v>
      </c>
      <c r="EX359">
        <v>2</v>
      </c>
      <c r="EY359">
        <v>0</v>
      </c>
      <c r="EZ359">
        <v>4</v>
      </c>
      <c r="FA359">
        <v>0</v>
      </c>
      <c r="FB359">
        <v>163</v>
      </c>
      <c r="FC359">
        <v>1</v>
      </c>
      <c r="FD359">
        <v>0</v>
      </c>
      <c r="FE359">
        <v>0</v>
      </c>
      <c r="FF359">
        <v>0</v>
      </c>
      <c r="FG359">
        <v>3</v>
      </c>
      <c r="FH359">
        <v>2</v>
      </c>
      <c r="FI359">
        <v>0</v>
      </c>
      <c r="FJ359">
        <v>0</v>
      </c>
      <c r="FK359">
        <v>1</v>
      </c>
      <c r="FL359">
        <v>1</v>
      </c>
      <c r="FM359">
        <v>0</v>
      </c>
      <c r="FN359">
        <v>0</v>
      </c>
      <c r="FO359">
        <v>11</v>
      </c>
      <c r="FP359">
        <v>3</v>
      </c>
      <c r="FQ359">
        <v>0</v>
      </c>
      <c r="FR359">
        <v>0</v>
      </c>
      <c r="FS359">
        <v>1</v>
      </c>
      <c r="FT359">
        <v>1</v>
      </c>
      <c r="FU359">
        <v>0</v>
      </c>
      <c r="FV359">
        <v>0</v>
      </c>
      <c r="FW359" t="s">
        <v>1148</v>
      </c>
      <c r="FX359">
        <v>40.689998626708977</v>
      </c>
      <c r="FY359">
        <v>41.099998474121087</v>
      </c>
      <c r="FZ359">
        <v>42</v>
      </c>
      <c r="GA359">
        <v>40.950000762939453</v>
      </c>
      <c r="GB359">
        <v>41.619998931884773</v>
      </c>
      <c r="GC359">
        <v>470</v>
      </c>
      <c r="GD359">
        <v>240</v>
      </c>
      <c r="GE359">
        <v>192</v>
      </c>
      <c r="GF359">
        <v>171</v>
      </c>
      <c r="GG359">
        <v>0</v>
      </c>
      <c r="GH359">
        <v>242</v>
      </c>
      <c r="GI359">
        <v>0</v>
      </c>
      <c r="GJ359">
        <v>89</v>
      </c>
      <c r="GK359">
        <v>4</v>
      </c>
      <c r="GL359">
        <v>189</v>
      </c>
      <c r="GM359">
        <v>0</v>
      </c>
      <c r="GN359">
        <v>165</v>
      </c>
      <c r="GO359">
        <v>4</v>
      </c>
      <c r="GP359">
        <v>1</v>
      </c>
      <c r="GQ359">
        <v>4</v>
      </c>
      <c r="GR359">
        <v>1</v>
      </c>
      <c r="GS359">
        <v>1</v>
      </c>
      <c r="GT359">
        <v>1</v>
      </c>
      <c r="GU359">
        <v>1</v>
      </c>
      <c r="GV359">
        <v>1</v>
      </c>
      <c r="GW359">
        <v>1.9</v>
      </c>
      <c r="GX359" t="s">
        <v>218</v>
      </c>
      <c r="GY359">
        <v>377176</v>
      </c>
      <c r="GZ359">
        <v>449700</v>
      </c>
      <c r="HA359">
        <v>1.5169999999999999</v>
      </c>
      <c r="HB359">
        <v>2.2269999999999999</v>
      </c>
      <c r="HC359">
        <v>3.87</v>
      </c>
      <c r="HD359">
        <v>5.77</v>
      </c>
      <c r="HF359" s="2">
        <f t="shared" si="118"/>
        <v>9.9756657575126306E-3</v>
      </c>
      <c r="HG359" s="2">
        <f t="shared" si="119"/>
        <v>2.1428607759021778E-2</v>
      </c>
      <c r="HH359" s="2">
        <f t="shared" si="120"/>
        <v>3.6495794829792816E-3</v>
      </c>
      <c r="HI359" s="2">
        <f t="shared" si="121"/>
        <v>1.6097986211913162E-2</v>
      </c>
      <c r="HJ359" s="3">
        <f t="shared" si="122"/>
        <v>41.98071422031942</v>
      </c>
      <c r="HK359" t="str">
        <f t="shared" si="123"/>
        <v>WWW</v>
      </c>
    </row>
    <row r="360" spans="1:219" hidden="1" x14ac:dyDescent="0.3">
      <c r="A360">
        <v>351</v>
      </c>
      <c r="B360" t="s">
        <v>1149</v>
      </c>
      <c r="C360">
        <v>9</v>
      </c>
      <c r="D360">
        <v>0</v>
      </c>
      <c r="E360">
        <v>6</v>
      </c>
      <c r="F360">
        <v>0</v>
      </c>
      <c r="G360" t="s">
        <v>218</v>
      </c>
      <c r="H360" t="s">
        <v>218</v>
      </c>
      <c r="I360">
        <v>6</v>
      </c>
      <c r="J360">
        <v>0</v>
      </c>
      <c r="K360" t="s">
        <v>218</v>
      </c>
      <c r="L360" t="s">
        <v>218</v>
      </c>
      <c r="M360">
        <v>2</v>
      </c>
      <c r="N360">
        <v>6</v>
      </c>
      <c r="O360">
        <v>32</v>
      </c>
      <c r="P360">
        <v>70</v>
      </c>
      <c r="Q360">
        <v>6</v>
      </c>
      <c r="R360">
        <v>0</v>
      </c>
      <c r="S360">
        <v>0</v>
      </c>
      <c r="T360">
        <v>0</v>
      </c>
      <c r="U360">
        <v>0</v>
      </c>
      <c r="V360">
        <v>2</v>
      </c>
      <c r="W360">
        <v>0</v>
      </c>
      <c r="X360">
        <v>0</v>
      </c>
      <c r="Y360">
        <v>0</v>
      </c>
      <c r="Z360">
        <v>2</v>
      </c>
      <c r="AA360">
        <v>1</v>
      </c>
      <c r="AB360">
        <v>4</v>
      </c>
      <c r="AC360">
        <v>1</v>
      </c>
      <c r="AD360">
        <v>4</v>
      </c>
      <c r="AE360">
        <v>0</v>
      </c>
      <c r="AF360">
        <v>0</v>
      </c>
      <c r="AG360">
        <v>2</v>
      </c>
      <c r="AH360">
        <v>2</v>
      </c>
      <c r="AI360">
        <v>0</v>
      </c>
      <c r="AJ360">
        <v>0</v>
      </c>
      <c r="AK360">
        <v>1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 t="s">
        <v>711</v>
      </c>
      <c r="AV360">
        <v>122.0699996948242</v>
      </c>
      <c r="AW360">
        <v>122.48000335693359</v>
      </c>
      <c r="AX360">
        <v>124.0500030517578</v>
      </c>
      <c r="AY360">
        <v>121.5299987792969</v>
      </c>
      <c r="AZ360">
        <v>122.0899963378906</v>
      </c>
      <c r="BA360" s="2">
        <f t="shared" si="106"/>
        <v>3.3475151116264534E-3</v>
      </c>
      <c r="BB360" s="2">
        <f t="shared" si="107"/>
        <v>1.2656184249904001E-2</v>
      </c>
      <c r="BC360" s="2">
        <f t="shared" si="108"/>
        <v>7.756405548652423E-3</v>
      </c>
      <c r="BD360" s="2">
        <f t="shared" si="109"/>
        <v>4.5867603848874783E-3</v>
      </c>
      <c r="BE360">
        <v>27</v>
      </c>
      <c r="BF360">
        <v>21</v>
      </c>
      <c r="BG360">
        <v>33</v>
      </c>
      <c r="BH360">
        <v>0</v>
      </c>
      <c r="BI360">
        <v>0</v>
      </c>
      <c r="BJ360">
        <v>1</v>
      </c>
      <c r="BK360">
        <v>33</v>
      </c>
      <c r="BL360">
        <v>0</v>
      </c>
      <c r="BM360">
        <v>0</v>
      </c>
      <c r="BN360">
        <v>12</v>
      </c>
      <c r="BO360">
        <v>17</v>
      </c>
      <c r="BP360">
        <v>12</v>
      </c>
      <c r="BQ360">
        <v>15</v>
      </c>
      <c r="BR360">
        <v>14</v>
      </c>
      <c r="BS360">
        <v>1</v>
      </c>
      <c r="BT360">
        <v>15</v>
      </c>
      <c r="BU360">
        <v>0</v>
      </c>
      <c r="BV360">
        <v>0</v>
      </c>
      <c r="BW360">
        <v>56</v>
      </c>
      <c r="BX360">
        <v>34</v>
      </c>
      <c r="BY360">
        <v>4</v>
      </c>
      <c r="BZ360">
        <v>4</v>
      </c>
      <c r="CA360">
        <v>1</v>
      </c>
      <c r="CB360">
        <v>1</v>
      </c>
      <c r="CC360">
        <v>1</v>
      </c>
      <c r="CD360">
        <v>1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 t="s">
        <v>906</v>
      </c>
      <c r="CN360">
        <v>122.0899963378906</v>
      </c>
      <c r="CO360">
        <v>122.48000335693359</v>
      </c>
      <c r="CP360">
        <v>124.9499969482422</v>
      </c>
      <c r="CQ360">
        <v>121.8300018310547</v>
      </c>
      <c r="CR360">
        <v>124.1800003051758</v>
      </c>
      <c r="CS360" s="2">
        <f t="shared" si="110"/>
        <v>3.1842505580803593E-3</v>
      </c>
      <c r="CT360" s="2">
        <f t="shared" si="111"/>
        <v>1.9767856355624835E-2</v>
      </c>
      <c r="CU360" s="2">
        <f t="shared" si="112"/>
        <v>5.3070012088801688E-3</v>
      </c>
      <c r="CV360" s="2">
        <f t="shared" si="113"/>
        <v>1.8924130039828513E-2</v>
      </c>
      <c r="CW360">
        <v>4</v>
      </c>
      <c r="CX360">
        <v>45</v>
      </c>
      <c r="CY360">
        <v>30</v>
      </c>
      <c r="CZ360">
        <v>24</v>
      </c>
      <c r="DA360">
        <v>1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1</v>
      </c>
      <c r="DK360">
        <v>1</v>
      </c>
      <c r="DL360">
        <v>1</v>
      </c>
      <c r="DM360">
        <v>1</v>
      </c>
      <c r="DN360">
        <v>0</v>
      </c>
      <c r="DO360">
        <v>0</v>
      </c>
      <c r="DP360">
        <v>0</v>
      </c>
      <c r="DQ360">
        <v>1</v>
      </c>
      <c r="DR360">
        <v>1</v>
      </c>
      <c r="DS360">
        <v>0</v>
      </c>
      <c r="DT360">
        <v>0</v>
      </c>
      <c r="DU360">
        <v>1</v>
      </c>
      <c r="DV360">
        <v>1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 t="s">
        <v>831</v>
      </c>
      <c r="EF360">
        <v>124.1800003051758</v>
      </c>
      <c r="EG360">
        <v>124.8000030517578</v>
      </c>
      <c r="EH360">
        <v>126.01999664306641</v>
      </c>
      <c r="EI360">
        <v>124.0500030517578</v>
      </c>
      <c r="EJ360">
        <v>124.2200012207031</v>
      </c>
      <c r="EK360" s="2">
        <f t="shared" si="114"/>
        <v>4.9679706043346261E-3</v>
      </c>
      <c r="EL360" s="2">
        <f t="shared" si="115"/>
        <v>9.6809524187185803E-3</v>
      </c>
      <c r="EM360" s="2">
        <f t="shared" si="116"/>
        <v>6.0096152376610812E-3</v>
      </c>
      <c r="EN360" s="2">
        <f t="shared" si="117"/>
        <v>1.3685249337846983E-3</v>
      </c>
      <c r="EO360">
        <v>61</v>
      </c>
      <c r="EP360">
        <v>21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26</v>
      </c>
      <c r="EY360">
        <v>20</v>
      </c>
      <c r="EZ360">
        <v>12</v>
      </c>
      <c r="FA360">
        <v>13</v>
      </c>
      <c r="FB360">
        <v>4</v>
      </c>
      <c r="FC360">
        <v>0</v>
      </c>
      <c r="FD360">
        <v>0</v>
      </c>
      <c r="FE360">
        <v>0</v>
      </c>
      <c r="FF360">
        <v>0</v>
      </c>
      <c r="FG360">
        <v>21</v>
      </c>
      <c r="FH360">
        <v>0</v>
      </c>
      <c r="FI360">
        <v>1</v>
      </c>
      <c r="FJ360">
        <v>0</v>
      </c>
      <c r="FK360">
        <v>1</v>
      </c>
      <c r="FL360">
        <v>0</v>
      </c>
      <c r="FM360">
        <v>1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 t="s">
        <v>590</v>
      </c>
      <c r="FX360">
        <v>124.2200012207031</v>
      </c>
      <c r="FY360">
        <v>123.9899978637695</v>
      </c>
      <c r="FZ360">
        <v>126.120002746582</v>
      </c>
      <c r="GA360">
        <v>123.370002746582</v>
      </c>
      <c r="GB360">
        <v>124.0699996948242</v>
      </c>
      <c r="GC360">
        <v>383</v>
      </c>
      <c r="GD360">
        <v>150</v>
      </c>
      <c r="GE360">
        <v>186</v>
      </c>
      <c r="GF360">
        <v>76</v>
      </c>
      <c r="GG360">
        <v>0</v>
      </c>
      <c r="GH360">
        <v>101</v>
      </c>
      <c r="GI360">
        <v>0</v>
      </c>
      <c r="GJ360">
        <v>25</v>
      </c>
      <c r="GK360">
        <v>4</v>
      </c>
      <c r="GL360">
        <v>21</v>
      </c>
      <c r="GM360">
        <v>0</v>
      </c>
      <c r="GN360">
        <v>5</v>
      </c>
      <c r="GO360">
        <v>4</v>
      </c>
      <c r="GP360">
        <v>2</v>
      </c>
      <c r="GQ360">
        <v>3</v>
      </c>
      <c r="GR360">
        <v>1</v>
      </c>
      <c r="GS360">
        <v>0</v>
      </c>
      <c r="GT360">
        <v>0</v>
      </c>
      <c r="GU360">
        <v>0</v>
      </c>
      <c r="GV360">
        <v>0</v>
      </c>
      <c r="GW360">
        <v>2.4</v>
      </c>
      <c r="GX360" t="s">
        <v>218</v>
      </c>
      <c r="GY360">
        <v>176204</v>
      </c>
      <c r="GZ360">
        <v>390125</v>
      </c>
      <c r="HA360">
        <v>2.2669999999999999</v>
      </c>
      <c r="HB360">
        <v>3.7989999999999999</v>
      </c>
      <c r="HC360">
        <v>4.12</v>
      </c>
      <c r="HD360">
        <v>6.79</v>
      </c>
      <c r="HE360">
        <v>0.14749999999999999</v>
      </c>
      <c r="HF360" s="2">
        <f t="shared" si="118"/>
        <v>-1.8550154116971918E-3</v>
      </c>
      <c r="HG360" s="2">
        <f t="shared" si="119"/>
        <v>1.688871579786122E-2</v>
      </c>
      <c r="HH360" s="2">
        <f t="shared" si="120"/>
        <v>5.0003639637827835E-3</v>
      </c>
      <c r="HI360" s="2">
        <f t="shared" si="121"/>
        <v>5.6419517205125169E-3</v>
      </c>
      <c r="HJ360" s="3">
        <f t="shared" si="122"/>
        <v>126.08402969946813</v>
      </c>
      <c r="HK360" t="str">
        <f t="shared" si="123"/>
        <v>WWD</v>
      </c>
    </row>
    <row r="361" spans="1:219" hidden="1" x14ac:dyDescent="0.3">
      <c r="A361">
        <v>352</v>
      </c>
      <c r="B361" t="s">
        <v>1150</v>
      </c>
      <c r="C361">
        <v>9</v>
      </c>
      <c r="D361">
        <v>0</v>
      </c>
      <c r="E361">
        <v>6</v>
      </c>
      <c r="F361">
        <v>0</v>
      </c>
      <c r="G361" t="s">
        <v>218</v>
      </c>
      <c r="H361" t="s">
        <v>218</v>
      </c>
      <c r="I361">
        <v>6</v>
      </c>
      <c r="J361">
        <v>0</v>
      </c>
      <c r="K361" t="s">
        <v>218</v>
      </c>
      <c r="L361" t="s">
        <v>218</v>
      </c>
      <c r="M361">
        <v>50</v>
      </c>
      <c r="N361">
        <v>128</v>
      </c>
      <c r="O361">
        <v>7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2</v>
      </c>
      <c r="X361">
        <v>2</v>
      </c>
      <c r="Y361">
        <v>1</v>
      </c>
      <c r="Z361">
        <v>1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1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 t="s">
        <v>945</v>
      </c>
      <c r="AV361">
        <v>251.6199951171875</v>
      </c>
      <c r="AW361">
        <v>251.00999450683599</v>
      </c>
      <c r="AX361">
        <v>255.53999328613281</v>
      </c>
      <c r="AY361">
        <v>249.47999572753901</v>
      </c>
      <c r="AZ361">
        <v>252.94999694824219</v>
      </c>
      <c r="BA361" s="2">
        <f t="shared" si="106"/>
        <v>-2.4301845492247232E-3</v>
      </c>
      <c r="BB361" s="2">
        <f t="shared" si="107"/>
        <v>1.7727161690203608E-2</v>
      </c>
      <c r="BC361" s="2">
        <f t="shared" si="108"/>
        <v>6.095369956495178E-3</v>
      </c>
      <c r="BD361" s="2">
        <f t="shared" si="109"/>
        <v>1.371813110325204E-2</v>
      </c>
      <c r="BE361">
        <v>29</v>
      </c>
      <c r="BF361">
        <v>91</v>
      </c>
      <c r="BG361">
        <v>36</v>
      </c>
      <c r="BH361">
        <v>30</v>
      </c>
      <c r="BI361">
        <v>0</v>
      </c>
      <c r="BJ361">
        <v>1</v>
      </c>
      <c r="BK361">
        <v>64</v>
      </c>
      <c r="BL361">
        <v>0</v>
      </c>
      <c r="BM361">
        <v>0</v>
      </c>
      <c r="BN361">
        <v>14</v>
      </c>
      <c r="BO361">
        <v>4</v>
      </c>
      <c r="BP361">
        <v>1</v>
      </c>
      <c r="BQ361">
        <v>3</v>
      </c>
      <c r="BR361">
        <v>3</v>
      </c>
      <c r="BS361">
        <v>2</v>
      </c>
      <c r="BT361">
        <v>21</v>
      </c>
      <c r="BU361">
        <v>0</v>
      </c>
      <c r="BV361">
        <v>0</v>
      </c>
      <c r="BW361">
        <v>1</v>
      </c>
      <c r="BX361">
        <v>0</v>
      </c>
      <c r="BY361">
        <v>3</v>
      </c>
      <c r="BZ361">
        <v>3</v>
      </c>
      <c r="CA361">
        <v>1</v>
      </c>
      <c r="CB361">
        <v>0</v>
      </c>
      <c r="CC361">
        <v>1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 t="s">
        <v>401</v>
      </c>
      <c r="CN361">
        <v>252.94999694824219</v>
      </c>
      <c r="CO361">
        <v>254.46000671386719</v>
      </c>
      <c r="CP361">
        <v>257.489990234375</v>
      </c>
      <c r="CQ361">
        <v>254.17999267578119</v>
      </c>
      <c r="CR361">
        <v>254.80000305175781</v>
      </c>
      <c r="CS361" s="2">
        <f t="shared" si="110"/>
        <v>5.9341732523137125E-3</v>
      </c>
      <c r="CT361" s="2">
        <f t="shared" si="111"/>
        <v>1.1767383725285185E-2</v>
      </c>
      <c r="CU361" s="2">
        <f t="shared" si="112"/>
        <v>1.1004245488402953E-3</v>
      </c>
      <c r="CV361" s="2">
        <f t="shared" si="113"/>
        <v>2.4333216976087924E-3</v>
      </c>
      <c r="CW361">
        <v>136</v>
      </c>
      <c r="CX361">
        <v>51</v>
      </c>
      <c r="CY361">
        <v>6</v>
      </c>
      <c r="CZ361">
        <v>0</v>
      </c>
      <c r="DA361">
        <v>0</v>
      </c>
      <c r="DB361">
        <v>1</v>
      </c>
      <c r="DC361">
        <v>6</v>
      </c>
      <c r="DD361">
        <v>0</v>
      </c>
      <c r="DE361">
        <v>0</v>
      </c>
      <c r="DF361">
        <v>6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 t="s">
        <v>638</v>
      </c>
      <c r="EF361">
        <v>254.80000305175781</v>
      </c>
      <c r="EG361">
        <v>254.80000305175781</v>
      </c>
      <c r="EH361">
        <v>259.239990234375</v>
      </c>
      <c r="EI361">
        <v>254.2799987792969</v>
      </c>
      <c r="EJ361">
        <v>259.239990234375</v>
      </c>
      <c r="EK361" s="2">
        <f t="shared" si="114"/>
        <v>0</v>
      </c>
      <c r="EL361" s="2">
        <f t="shared" si="115"/>
        <v>1.7126937779171625E-2</v>
      </c>
      <c r="EM361" s="2">
        <f t="shared" si="116"/>
        <v>2.0408330699873689E-3</v>
      </c>
      <c r="EN361" s="2">
        <f t="shared" si="117"/>
        <v>1.9132817628151555E-2</v>
      </c>
      <c r="EO361">
        <v>38</v>
      </c>
      <c r="EP361">
        <v>70</v>
      </c>
      <c r="EQ361">
        <v>60</v>
      </c>
      <c r="ER361">
        <v>26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3</v>
      </c>
      <c r="EY361">
        <v>1</v>
      </c>
      <c r="EZ361">
        <v>0</v>
      </c>
      <c r="FA361">
        <v>0</v>
      </c>
      <c r="FB361">
        <v>0</v>
      </c>
      <c r="FC361">
        <v>1</v>
      </c>
      <c r="FD361">
        <v>4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 t="s">
        <v>488</v>
      </c>
      <c r="FX361">
        <v>259.239990234375</v>
      </c>
      <c r="FY361">
        <v>260</v>
      </c>
      <c r="FZ361">
        <v>262.07000732421881</v>
      </c>
      <c r="GA361">
        <v>258.32000732421881</v>
      </c>
      <c r="GB361">
        <v>261.32998657226563</v>
      </c>
      <c r="GC361">
        <v>758</v>
      </c>
      <c r="GD361">
        <v>42</v>
      </c>
      <c r="GE361">
        <v>387</v>
      </c>
      <c r="GF361">
        <v>10</v>
      </c>
      <c r="GG361">
        <v>0</v>
      </c>
      <c r="GH361">
        <v>56</v>
      </c>
      <c r="GI361">
        <v>0</v>
      </c>
      <c r="GJ361">
        <v>26</v>
      </c>
      <c r="GK361">
        <v>0</v>
      </c>
      <c r="GL361">
        <v>4</v>
      </c>
      <c r="GM361">
        <v>0</v>
      </c>
      <c r="GN361">
        <v>0</v>
      </c>
      <c r="GO361">
        <v>2</v>
      </c>
      <c r="GP361">
        <v>0</v>
      </c>
      <c r="GQ361">
        <v>2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1.9</v>
      </c>
      <c r="GX361" t="s">
        <v>218</v>
      </c>
      <c r="GY361">
        <v>855590</v>
      </c>
      <c r="GZ361">
        <v>1197350</v>
      </c>
      <c r="HA361">
        <v>1.0669999999999999</v>
      </c>
      <c r="HB361">
        <v>1.121</v>
      </c>
      <c r="HC361">
        <v>7.04</v>
      </c>
      <c r="HD361">
        <v>5.18</v>
      </c>
      <c r="HE361">
        <v>0</v>
      </c>
      <c r="HF361" s="2">
        <f t="shared" si="118"/>
        <v>2.9231144831730616E-3</v>
      </c>
      <c r="HG361" s="2">
        <f t="shared" si="119"/>
        <v>7.8986807584505714E-3</v>
      </c>
      <c r="HH361" s="2">
        <f t="shared" si="120"/>
        <v>6.4615102914661326E-3</v>
      </c>
      <c r="HI361" s="2">
        <f t="shared" si="121"/>
        <v>1.1517925238994642E-2</v>
      </c>
      <c r="HJ361" s="3">
        <f t="shared" si="122"/>
        <v>262.05365699719715</v>
      </c>
      <c r="HK361" t="str">
        <f t="shared" si="123"/>
        <v>WDAY</v>
      </c>
    </row>
    <row r="362" spans="1:219" hidden="1" x14ac:dyDescent="0.3">
      <c r="A362">
        <v>353</v>
      </c>
      <c r="B362" t="s">
        <v>1151</v>
      </c>
      <c r="C362">
        <v>9</v>
      </c>
      <c r="D362">
        <v>1</v>
      </c>
      <c r="E362">
        <v>6</v>
      </c>
      <c r="F362">
        <v>0</v>
      </c>
      <c r="G362" t="s">
        <v>218</v>
      </c>
      <c r="H362" t="s">
        <v>218</v>
      </c>
      <c r="I362">
        <v>6</v>
      </c>
      <c r="J362">
        <v>0</v>
      </c>
      <c r="K362" t="s">
        <v>218</v>
      </c>
      <c r="L362" t="s">
        <v>218</v>
      </c>
      <c r="M362">
        <v>5</v>
      </c>
      <c r="N362">
        <v>106</v>
      </c>
      <c r="O362">
        <v>64</v>
      </c>
      <c r="P362">
        <v>18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 t="s">
        <v>750</v>
      </c>
      <c r="AV362">
        <v>109.48000335693359</v>
      </c>
      <c r="AW362">
        <v>110</v>
      </c>
      <c r="AX362">
        <v>110.7200012207031</v>
      </c>
      <c r="AY362">
        <v>109.0299987792969</v>
      </c>
      <c r="AZ362">
        <v>109.0800018310547</v>
      </c>
      <c r="BA362" s="2">
        <f t="shared" si="106"/>
        <v>4.7272422096945599E-3</v>
      </c>
      <c r="BB362" s="2">
        <f t="shared" si="107"/>
        <v>6.5029011268513681E-3</v>
      </c>
      <c r="BC362" s="2">
        <f t="shared" si="108"/>
        <v>8.8181929154826921E-3</v>
      </c>
      <c r="BD362" s="2">
        <f t="shared" si="109"/>
        <v>4.5840714079969924E-4</v>
      </c>
      <c r="BE362">
        <v>70</v>
      </c>
      <c r="BF362">
        <v>22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23</v>
      </c>
      <c r="BO362">
        <v>11</v>
      </c>
      <c r="BP362">
        <v>22</v>
      </c>
      <c r="BQ362">
        <v>22</v>
      </c>
      <c r="BR362">
        <v>37</v>
      </c>
      <c r="BS362">
        <v>0</v>
      </c>
      <c r="BT362">
        <v>0</v>
      </c>
      <c r="BU362">
        <v>0</v>
      </c>
      <c r="BV362">
        <v>0</v>
      </c>
      <c r="BW362">
        <v>23</v>
      </c>
      <c r="BX362">
        <v>0</v>
      </c>
      <c r="BY362">
        <v>4</v>
      </c>
      <c r="BZ362">
        <v>0</v>
      </c>
      <c r="CA362">
        <v>1</v>
      </c>
      <c r="CB362">
        <v>0</v>
      </c>
      <c r="CC362">
        <v>1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 t="s">
        <v>402</v>
      </c>
      <c r="CN362">
        <v>109.0800018310547</v>
      </c>
      <c r="CO362">
        <v>109.65000152587891</v>
      </c>
      <c r="CP362">
        <v>110.879997253418</v>
      </c>
      <c r="CQ362">
        <v>109.25</v>
      </c>
      <c r="CR362">
        <v>110.48000335693359</v>
      </c>
      <c r="CS362" s="2">
        <f t="shared" si="110"/>
        <v>5.1983555576118334E-3</v>
      </c>
      <c r="CT362" s="2">
        <f t="shared" si="111"/>
        <v>1.1093035335561163E-2</v>
      </c>
      <c r="CU362" s="2">
        <f t="shared" si="112"/>
        <v>3.647984681372729E-3</v>
      </c>
      <c r="CV362" s="2">
        <f t="shared" si="113"/>
        <v>1.1133266831643396E-2</v>
      </c>
      <c r="CW362">
        <v>100</v>
      </c>
      <c r="CX362">
        <v>77</v>
      </c>
      <c r="CY362">
        <v>9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6</v>
      </c>
      <c r="DG362">
        <v>1</v>
      </c>
      <c r="DH362">
        <v>1</v>
      </c>
      <c r="DI362">
        <v>0</v>
      </c>
      <c r="DJ362">
        <v>0</v>
      </c>
      <c r="DK362">
        <v>1</v>
      </c>
      <c r="DL362">
        <v>8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 t="s">
        <v>301</v>
      </c>
      <c r="EF362">
        <v>110.48000335693359</v>
      </c>
      <c r="EG362">
        <v>111</v>
      </c>
      <c r="EH362">
        <v>111.9899978637695</v>
      </c>
      <c r="EI362">
        <v>110.2799987792969</v>
      </c>
      <c r="EJ362">
        <v>110.44000244140619</v>
      </c>
      <c r="EK362" s="2">
        <f t="shared" si="114"/>
        <v>4.6846544420396929E-3</v>
      </c>
      <c r="EL362" s="2">
        <f t="shared" si="115"/>
        <v>8.8400561001330535E-3</v>
      </c>
      <c r="EM362" s="2">
        <f t="shared" si="116"/>
        <v>6.4864974838116929E-3</v>
      </c>
      <c r="EN362" s="2">
        <f t="shared" si="117"/>
        <v>1.4487835799730231E-3</v>
      </c>
      <c r="EO362">
        <v>45</v>
      </c>
      <c r="EP362">
        <v>20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24</v>
      </c>
      <c r="EY362">
        <v>35</v>
      </c>
      <c r="EZ362">
        <v>46</v>
      </c>
      <c r="FA362">
        <v>16</v>
      </c>
      <c r="FB362">
        <v>8</v>
      </c>
      <c r="FC362">
        <v>0</v>
      </c>
      <c r="FD362">
        <v>0</v>
      </c>
      <c r="FE362">
        <v>0</v>
      </c>
      <c r="FF362">
        <v>0</v>
      </c>
      <c r="FG362">
        <v>20</v>
      </c>
      <c r="FH362">
        <v>0</v>
      </c>
      <c r="FI362">
        <v>2</v>
      </c>
      <c r="FJ362">
        <v>0</v>
      </c>
      <c r="FK362">
        <v>1</v>
      </c>
      <c r="FL362">
        <v>0</v>
      </c>
      <c r="FM362">
        <v>1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 t="s">
        <v>257</v>
      </c>
      <c r="FX362">
        <v>110.44000244140619</v>
      </c>
      <c r="FY362">
        <v>110.34999847412109</v>
      </c>
      <c r="FZ362">
        <v>111.48000335693359</v>
      </c>
      <c r="GA362">
        <v>109.90000152587891</v>
      </c>
      <c r="GB362">
        <v>111.36000061035161</v>
      </c>
      <c r="GC362">
        <v>536</v>
      </c>
      <c r="GD362">
        <v>253</v>
      </c>
      <c r="GE362">
        <v>251</v>
      </c>
      <c r="GF362">
        <v>137</v>
      </c>
      <c r="GG362">
        <v>0</v>
      </c>
      <c r="GH362">
        <v>18</v>
      </c>
      <c r="GI362">
        <v>0</v>
      </c>
      <c r="GJ362">
        <v>0</v>
      </c>
      <c r="GK362">
        <v>0</v>
      </c>
      <c r="GL362">
        <v>45</v>
      </c>
      <c r="GM362">
        <v>0</v>
      </c>
      <c r="GN362">
        <v>8</v>
      </c>
      <c r="GO362">
        <v>2</v>
      </c>
      <c r="GP362">
        <v>1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2.9</v>
      </c>
      <c r="GX362" t="s">
        <v>281</v>
      </c>
      <c r="GY362">
        <v>502186</v>
      </c>
      <c r="GZ362">
        <v>530020</v>
      </c>
      <c r="HA362">
        <v>1.43</v>
      </c>
      <c r="HB362">
        <v>1.8009999999999999</v>
      </c>
      <c r="HC362">
        <v>2.34</v>
      </c>
      <c r="HD362">
        <v>3.62</v>
      </c>
      <c r="HE362">
        <v>0.7429</v>
      </c>
      <c r="HF362" s="2">
        <f t="shared" si="118"/>
        <v>-8.1562273248425576E-4</v>
      </c>
      <c r="HG362" s="2">
        <f t="shared" si="119"/>
        <v>1.0136390821540275E-2</v>
      </c>
      <c r="HH362" s="2">
        <f t="shared" si="120"/>
        <v>4.0779062479798789E-3</v>
      </c>
      <c r="HI362" s="2">
        <f t="shared" si="121"/>
        <v>1.3110623890720263E-2</v>
      </c>
      <c r="HJ362" s="3">
        <f t="shared" si="122"/>
        <v>111.46854918581116</v>
      </c>
      <c r="HK362" t="str">
        <f t="shared" si="123"/>
        <v>XYL</v>
      </c>
    </row>
  </sheetData>
  <autoFilter ref="A8:HK362" xr:uid="{EA4A3DF5-6A9C-4CA6-A869-1CA293B525E1}">
    <filterColumn colId="3">
      <customFilters>
        <customFilter operator="lessThan" val="1"/>
      </custom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</autoFilter>
  <mergeCells count="1">
    <mergeCell ref="B2:C2"/>
  </mergeCells>
  <conditionalFormatting sqref="BB9:BB362">
    <cfRule type="cellIs" dxfId="71" priority="72" operator="between">
      <formula>1%</formula>
      <formula>1.5%</formula>
    </cfRule>
  </conditionalFormatting>
  <conditionalFormatting sqref="BB9:BB362">
    <cfRule type="cellIs" dxfId="70" priority="71" operator="between">
      <formula>0.015</formula>
      <formula>0.02</formula>
    </cfRule>
  </conditionalFormatting>
  <conditionalFormatting sqref="BB9:BB362">
    <cfRule type="cellIs" dxfId="69" priority="70" operator="greaterThan">
      <formula>0.02</formula>
    </cfRule>
  </conditionalFormatting>
  <conditionalFormatting sqref="BB9:BB362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362">
    <cfRule type="cellIs" dxfId="66" priority="67" operator="equal">
      <formula>0</formula>
    </cfRule>
  </conditionalFormatting>
  <conditionalFormatting sqref="BC9:BC362">
    <cfRule type="cellIs" dxfId="65" priority="66" operator="between">
      <formula>1%</formula>
      <formula>1.5%</formula>
    </cfRule>
  </conditionalFormatting>
  <conditionalFormatting sqref="BC9:BC362">
    <cfRule type="cellIs" dxfId="64" priority="65" operator="between">
      <formula>0.015</formula>
      <formula>0.02</formula>
    </cfRule>
  </conditionalFormatting>
  <conditionalFormatting sqref="BC9:BC362">
    <cfRule type="cellIs" dxfId="63" priority="64" operator="greaterThan">
      <formula>0.02</formula>
    </cfRule>
  </conditionalFormatting>
  <conditionalFormatting sqref="BC9:BC362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362">
    <cfRule type="cellIs" dxfId="60" priority="61" operator="equal">
      <formula>0</formula>
    </cfRule>
  </conditionalFormatting>
  <conditionalFormatting sqref="BD9:BD362">
    <cfRule type="cellIs" dxfId="59" priority="60" operator="between">
      <formula>1%</formula>
      <formula>1.5%</formula>
    </cfRule>
  </conditionalFormatting>
  <conditionalFormatting sqref="BD9:BD362">
    <cfRule type="cellIs" dxfId="58" priority="59" operator="between">
      <formula>0.015</formula>
      <formula>0.02</formula>
    </cfRule>
  </conditionalFormatting>
  <conditionalFormatting sqref="BD9:BD362">
    <cfRule type="cellIs" dxfId="57" priority="58" operator="greaterThan">
      <formula>0.02</formula>
    </cfRule>
  </conditionalFormatting>
  <conditionalFormatting sqref="BD9:BD362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362">
    <cfRule type="cellIs" dxfId="54" priority="55" operator="equal">
      <formula>0</formula>
    </cfRule>
  </conditionalFormatting>
  <conditionalFormatting sqref="CT9:CT362">
    <cfRule type="cellIs" dxfId="53" priority="54" operator="between">
      <formula>1%</formula>
      <formula>1.5%</formula>
    </cfRule>
  </conditionalFormatting>
  <conditionalFormatting sqref="CT9:CT362">
    <cfRule type="cellIs" dxfId="52" priority="53" operator="between">
      <formula>0.015</formula>
      <formula>0.02</formula>
    </cfRule>
  </conditionalFormatting>
  <conditionalFormatting sqref="CT9:CT362">
    <cfRule type="cellIs" dxfId="51" priority="52" operator="greaterThan">
      <formula>0.02</formula>
    </cfRule>
  </conditionalFormatting>
  <conditionalFormatting sqref="CT9:CT362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362">
    <cfRule type="cellIs" dxfId="48" priority="49" operator="equal">
      <formula>0</formula>
    </cfRule>
  </conditionalFormatting>
  <conditionalFormatting sqref="CU9:CU362">
    <cfRule type="cellIs" dxfId="47" priority="48" operator="between">
      <formula>1%</formula>
      <formula>1.5%</formula>
    </cfRule>
  </conditionalFormatting>
  <conditionalFormatting sqref="CU9:CU362">
    <cfRule type="cellIs" dxfId="46" priority="47" operator="between">
      <formula>0.015</formula>
      <formula>0.02</formula>
    </cfRule>
  </conditionalFormatting>
  <conditionalFormatting sqref="CU9:CU362">
    <cfRule type="cellIs" dxfId="45" priority="46" operator="greaterThan">
      <formula>0.02</formula>
    </cfRule>
  </conditionalFormatting>
  <conditionalFormatting sqref="CU9:CU362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362">
    <cfRule type="cellIs" dxfId="42" priority="43" operator="equal">
      <formula>0</formula>
    </cfRule>
  </conditionalFormatting>
  <conditionalFormatting sqref="CV9:CV362">
    <cfRule type="cellIs" dxfId="41" priority="42" operator="between">
      <formula>1%</formula>
      <formula>1.5%</formula>
    </cfRule>
  </conditionalFormatting>
  <conditionalFormatting sqref="CV9:CV362">
    <cfRule type="cellIs" dxfId="40" priority="41" operator="between">
      <formula>0.015</formula>
      <formula>0.02</formula>
    </cfRule>
  </conditionalFormatting>
  <conditionalFormatting sqref="CV9:CV362">
    <cfRule type="cellIs" dxfId="39" priority="40" operator="greaterThan">
      <formula>0.02</formula>
    </cfRule>
  </conditionalFormatting>
  <conditionalFormatting sqref="CV9:CV362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362">
    <cfRule type="cellIs" dxfId="36" priority="37" operator="equal">
      <formula>0</formula>
    </cfRule>
  </conditionalFormatting>
  <conditionalFormatting sqref="EL9:EL362">
    <cfRule type="cellIs" dxfId="35" priority="36" operator="between">
      <formula>1%</formula>
      <formula>1.5%</formula>
    </cfRule>
  </conditionalFormatting>
  <conditionalFormatting sqref="EL9:EL362">
    <cfRule type="cellIs" dxfId="34" priority="35" operator="between">
      <formula>0.015</formula>
      <formula>0.02</formula>
    </cfRule>
  </conditionalFormatting>
  <conditionalFormatting sqref="EL9:EL362">
    <cfRule type="cellIs" dxfId="33" priority="34" operator="greaterThan">
      <formula>0.02</formula>
    </cfRule>
  </conditionalFormatting>
  <conditionalFormatting sqref="EL9:EL362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362">
    <cfRule type="cellIs" dxfId="30" priority="31" operator="equal">
      <formula>0</formula>
    </cfRule>
  </conditionalFormatting>
  <conditionalFormatting sqref="EM9:EM362">
    <cfRule type="cellIs" dxfId="29" priority="30" operator="between">
      <formula>1%</formula>
      <formula>1.5%</formula>
    </cfRule>
  </conditionalFormatting>
  <conditionalFormatting sqref="EM9:EM362">
    <cfRule type="cellIs" dxfId="28" priority="29" operator="between">
      <formula>0.015</formula>
      <formula>0.02</formula>
    </cfRule>
  </conditionalFormatting>
  <conditionalFormatting sqref="EM9:EM362">
    <cfRule type="cellIs" dxfId="27" priority="28" operator="greaterThan">
      <formula>0.02</formula>
    </cfRule>
  </conditionalFormatting>
  <conditionalFormatting sqref="EM9:EM362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362">
    <cfRule type="cellIs" dxfId="24" priority="25" operator="equal">
      <formula>0</formula>
    </cfRule>
  </conditionalFormatting>
  <conditionalFormatting sqref="EN9:EN362">
    <cfRule type="cellIs" dxfId="23" priority="24" operator="between">
      <formula>1%</formula>
      <formula>1.5%</formula>
    </cfRule>
  </conditionalFormatting>
  <conditionalFormatting sqref="EN9:EN362">
    <cfRule type="cellIs" dxfId="22" priority="23" operator="between">
      <formula>0.015</formula>
      <formula>0.02</formula>
    </cfRule>
  </conditionalFormatting>
  <conditionalFormatting sqref="EN9:EN362">
    <cfRule type="cellIs" dxfId="21" priority="22" operator="greaterThan">
      <formula>0.02</formula>
    </cfRule>
  </conditionalFormatting>
  <conditionalFormatting sqref="EN9:EN362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362">
    <cfRule type="cellIs" dxfId="18" priority="19" operator="equal">
      <formula>0</formula>
    </cfRule>
  </conditionalFormatting>
  <conditionalFormatting sqref="HI9:HI362">
    <cfRule type="cellIs" dxfId="17" priority="1" operator="equal">
      <formula>0</formula>
    </cfRule>
  </conditionalFormatting>
  <conditionalFormatting sqref="HG9:HG362">
    <cfRule type="cellIs" dxfId="16" priority="18" operator="between">
      <formula>1%</formula>
      <formula>1.5%</formula>
    </cfRule>
  </conditionalFormatting>
  <conditionalFormatting sqref="HG9:HG362">
    <cfRule type="cellIs" dxfId="15" priority="17" operator="between">
      <formula>0.015</formula>
      <formula>0.02</formula>
    </cfRule>
  </conditionalFormatting>
  <conditionalFormatting sqref="HG9:HG362">
    <cfRule type="cellIs" dxfId="14" priority="16" operator="greaterThan">
      <formula>0.02</formula>
    </cfRule>
  </conditionalFormatting>
  <conditionalFormatting sqref="HG9:HG362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62">
    <cfRule type="cellIs" dxfId="11" priority="13" operator="equal">
      <formula>0</formula>
    </cfRule>
  </conditionalFormatting>
  <conditionalFormatting sqref="HH9:HH362">
    <cfRule type="cellIs" dxfId="10" priority="12" operator="between">
      <formula>1%</formula>
      <formula>1.5%</formula>
    </cfRule>
  </conditionalFormatting>
  <conditionalFormatting sqref="HH9:HH362">
    <cfRule type="cellIs" dxfId="9" priority="11" operator="between">
      <formula>0.015</formula>
      <formula>0.02</formula>
    </cfRule>
  </conditionalFormatting>
  <conditionalFormatting sqref="HH9:HH362">
    <cfRule type="cellIs" dxfId="8" priority="10" operator="greaterThan">
      <formula>0.02</formula>
    </cfRule>
  </conditionalFormatting>
  <conditionalFormatting sqref="HH9:HH362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62">
    <cfRule type="cellIs" dxfId="5" priority="7" operator="equal">
      <formula>0</formula>
    </cfRule>
  </conditionalFormatting>
  <conditionalFormatting sqref="HI9:HI362">
    <cfRule type="cellIs" dxfId="4" priority="6" operator="between">
      <formula>1%</formula>
      <formula>1.5%</formula>
    </cfRule>
  </conditionalFormatting>
  <conditionalFormatting sqref="HI9:HI362">
    <cfRule type="cellIs" dxfId="3" priority="5" operator="between">
      <formula>0.015</formula>
      <formula>0.02</formula>
    </cfRule>
  </conditionalFormatting>
  <conditionalFormatting sqref="HI9:HI362">
    <cfRule type="cellIs" dxfId="2" priority="4" operator="greaterThan">
      <formula>0.02</formula>
    </cfRule>
  </conditionalFormatting>
  <conditionalFormatting sqref="HI9:HI362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2021-04-28T07:04:12Z</dcterms:created>
  <dcterms:modified xsi:type="dcterms:W3CDTF">2021-05-07T07:00:58Z</dcterms:modified>
</cp:coreProperties>
</file>