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87A05568-718D-4BE9-A6C8-09C0594A1E1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Sheet1!$A$8:$HK$265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F193" i="1"/>
  <c r="HG193" i="1"/>
  <c r="HJ193" i="1" s="1"/>
  <c r="HH193" i="1"/>
  <c r="HI193" i="1"/>
  <c r="HK193" i="1"/>
  <c r="HF194" i="1"/>
  <c r="HG194" i="1"/>
  <c r="HJ194" i="1" s="1"/>
  <c r="HH194" i="1"/>
  <c r="HI194" i="1"/>
  <c r="HK194" i="1"/>
  <c r="HF195" i="1"/>
  <c r="HG195" i="1"/>
  <c r="HJ195" i="1" s="1"/>
  <c r="HH195" i="1"/>
  <c r="HI195" i="1"/>
  <c r="HK195" i="1"/>
  <c r="HF196" i="1"/>
  <c r="HG196" i="1"/>
  <c r="HJ196" i="1" s="1"/>
  <c r="HH196" i="1"/>
  <c r="HI196" i="1"/>
  <c r="HK196" i="1"/>
  <c r="HF197" i="1"/>
  <c r="HG197" i="1"/>
  <c r="HJ197" i="1" s="1"/>
  <c r="HH197" i="1"/>
  <c r="HI197" i="1"/>
  <c r="HK197" i="1"/>
  <c r="HF198" i="1"/>
  <c r="HG198" i="1"/>
  <c r="HJ198" i="1" s="1"/>
  <c r="HH198" i="1"/>
  <c r="HI198" i="1"/>
  <c r="HK198" i="1"/>
  <c r="HF199" i="1"/>
  <c r="HG199" i="1"/>
  <c r="HJ199" i="1" s="1"/>
  <c r="HH199" i="1"/>
  <c r="HI199" i="1"/>
  <c r="HK199" i="1"/>
  <c r="HF200" i="1"/>
  <c r="HG200" i="1"/>
  <c r="HJ200" i="1" s="1"/>
  <c r="HH200" i="1"/>
  <c r="HI200" i="1"/>
  <c r="HK200" i="1"/>
  <c r="HF201" i="1"/>
  <c r="HG201" i="1"/>
  <c r="HJ201" i="1" s="1"/>
  <c r="HH201" i="1"/>
  <c r="HI201" i="1"/>
  <c r="HK201" i="1"/>
  <c r="HF202" i="1"/>
  <c r="HG202" i="1"/>
  <c r="HJ202" i="1" s="1"/>
  <c r="HH202" i="1"/>
  <c r="HI202" i="1"/>
  <c r="HK202" i="1"/>
  <c r="HF203" i="1"/>
  <c r="HG203" i="1"/>
  <c r="HJ203" i="1" s="1"/>
  <c r="HH203" i="1"/>
  <c r="HI203" i="1"/>
  <c r="HK203" i="1"/>
  <c r="HF204" i="1"/>
  <c r="HG204" i="1"/>
  <c r="HJ204" i="1" s="1"/>
  <c r="HH204" i="1"/>
  <c r="HI204" i="1"/>
  <c r="HK204" i="1"/>
  <c r="HF205" i="1"/>
  <c r="HG205" i="1"/>
  <c r="HJ205" i="1" s="1"/>
  <c r="HH205" i="1"/>
  <c r="HI205" i="1"/>
  <c r="HK205" i="1"/>
  <c r="HF206" i="1"/>
  <c r="HG206" i="1"/>
  <c r="HJ206" i="1" s="1"/>
  <c r="HH206" i="1"/>
  <c r="HI206" i="1"/>
  <c r="HK206" i="1"/>
  <c r="HF207" i="1"/>
  <c r="HG207" i="1"/>
  <c r="HJ207" i="1" s="1"/>
  <c r="HH207" i="1"/>
  <c r="HI207" i="1"/>
  <c r="HK207" i="1"/>
  <c r="HF208" i="1"/>
  <c r="HG208" i="1"/>
  <c r="HJ208" i="1" s="1"/>
  <c r="HH208" i="1"/>
  <c r="HI208" i="1"/>
  <c r="HK208" i="1"/>
  <c r="HF209" i="1"/>
  <c r="HG209" i="1"/>
  <c r="HJ209" i="1" s="1"/>
  <c r="HH209" i="1"/>
  <c r="HI209" i="1"/>
  <c r="HK209" i="1"/>
  <c r="HF210" i="1"/>
  <c r="HG210" i="1"/>
  <c r="HJ210" i="1" s="1"/>
  <c r="HH210" i="1"/>
  <c r="HI210" i="1"/>
  <c r="HK210" i="1"/>
  <c r="HF211" i="1"/>
  <c r="HG211" i="1"/>
  <c r="HJ211" i="1" s="1"/>
  <c r="HH211" i="1"/>
  <c r="HI211" i="1"/>
  <c r="HK211" i="1"/>
  <c r="HF212" i="1"/>
  <c r="HG212" i="1"/>
  <c r="HJ212" i="1" s="1"/>
  <c r="HH212" i="1"/>
  <c r="HI212" i="1"/>
  <c r="HK212" i="1"/>
  <c r="HF213" i="1"/>
  <c r="HG213" i="1"/>
  <c r="HJ213" i="1" s="1"/>
  <c r="HH213" i="1"/>
  <c r="HI213" i="1"/>
  <c r="HK213" i="1"/>
  <c r="HF214" i="1"/>
  <c r="HG214" i="1"/>
  <c r="HJ214" i="1" s="1"/>
  <c r="HH214" i="1"/>
  <c r="HI214" i="1"/>
  <c r="HK214" i="1"/>
  <c r="HF215" i="1"/>
  <c r="HG215" i="1"/>
  <c r="HJ215" i="1" s="1"/>
  <c r="HH215" i="1"/>
  <c r="HI215" i="1"/>
  <c r="HK215" i="1"/>
  <c r="HF216" i="1"/>
  <c r="HG216" i="1"/>
  <c r="HJ216" i="1" s="1"/>
  <c r="HH216" i="1"/>
  <c r="HI216" i="1"/>
  <c r="HK216" i="1"/>
  <c r="HF217" i="1"/>
  <c r="HG217" i="1"/>
  <c r="HJ217" i="1" s="1"/>
  <c r="HH217" i="1"/>
  <c r="HI217" i="1"/>
  <c r="HK217" i="1"/>
  <c r="HF218" i="1"/>
  <c r="HG218" i="1"/>
  <c r="HJ218" i="1" s="1"/>
  <c r="HH218" i="1"/>
  <c r="HI218" i="1"/>
  <c r="HK218" i="1"/>
  <c r="HF219" i="1"/>
  <c r="HG219" i="1"/>
  <c r="HJ219" i="1" s="1"/>
  <c r="HH219" i="1"/>
  <c r="HI219" i="1"/>
  <c r="HK219" i="1"/>
  <c r="HF220" i="1"/>
  <c r="HG220" i="1"/>
  <c r="HJ220" i="1" s="1"/>
  <c r="HH220" i="1"/>
  <c r="HI220" i="1"/>
  <c r="HK220" i="1"/>
  <c r="HF221" i="1"/>
  <c r="HG221" i="1"/>
  <c r="HJ221" i="1" s="1"/>
  <c r="HH221" i="1"/>
  <c r="HI221" i="1"/>
  <c r="HK221" i="1"/>
  <c r="HF222" i="1"/>
  <c r="HG222" i="1"/>
  <c r="HJ222" i="1" s="1"/>
  <c r="HH222" i="1"/>
  <c r="HI222" i="1"/>
  <c r="HK222" i="1"/>
  <c r="HF223" i="1"/>
  <c r="HG223" i="1"/>
  <c r="HJ223" i="1" s="1"/>
  <c r="HH223" i="1"/>
  <c r="HI223" i="1"/>
  <c r="HK223" i="1"/>
  <c r="HF224" i="1"/>
  <c r="HG224" i="1"/>
  <c r="HJ224" i="1" s="1"/>
  <c r="HH224" i="1"/>
  <c r="HI224" i="1"/>
  <c r="HK224" i="1"/>
  <c r="HF225" i="1"/>
  <c r="HG225" i="1"/>
  <c r="HJ225" i="1" s="1"/>
  <c r="HH225" i="1"/>
  <c r="HI225" i="1"/>
  <c r="HK225" i="1"/>
  <c r="HF226" i="1"/>
  <c r="HG226" i="1"/>
  <c r="HJ226" i="1" s="1"/>
  <c r="HH226" i="1"/>
  <c r="HI226" i="1"/>
  <c r="HK226" i="1"/>
  <c r="HF227" i="1"/>
  <c r="HG227" i="1"/>
  <c r="HJ227" i="1" s="1"/>
  <c r="HH227" i="1"/>
  <c r="HI227" i="1"/>
  <c r="HK227" i="1"/>
  <c r="HF228" i="1"/>
  <c r="HG228" i="1"/>
  <c r="HJ228" i="1" s="1"/>
  <c r="HH228" i="1"/>
  <c r="HI228" i="1"/>
  <c r="HK228" i="1"/>
  <c r="HF229" i="1"/>
  <c r="HG229" i="1"/>
  <c r="HJ229" i="1" s="1"/>
  <c r="HH229" i="1"/>
  <c r="HI229" i="1"/>
  <c r="HK229" i="1"/>
  <c r="HF230" i="1"/>
  <c r="HG230" i="1"/>
  <c r="HJ230" i="1" s="1"/>
  <c r="HH230" i="1"/>
  <c r="HI230" i="1"/>
  <c r="HK230" i="1"/>
  <c r="HF231" i="1"/>
  <c r="HG231" i="1"/>
  <c r="HJ231" i="1" s="1"/>
  <c r="HH231" i="1"/>
  <c r="HI231" i="1"/>
  <c r="HK231" i="1"/>
  <c r="HF232" i="1"/>
  <c r="HG232" i="1"/>
  <c r="HJ232" i="1" s="1"/>
  <c r="HH232" i="1"/>
  <c r="HI232" i="1"/>
  <c r="HK232" i="1"/>
  <c r="HF233" i="1"/>
  <c r="HG233" i="1"/>
  <c r="HJ233" i="1" s="1"/>
  <c r="HH233" i="1"/>
  <c r="HI233" i="1"/>
  <c r="HK233" i="1"/>
  <c r="HF234" i="1"/>
  <c r="HG234" i="1"/>
  <c r="HJ234" i="1" s="1"/>
  <c r="HH234" i="1"/>
  <c r="HI234" i="1"/>
  <c r="HK234" i="1"/>
  <c r="HF235" i="1"/>
  <c r="HG235" i="1"/>
  <c r="HJ235" i="1" s="1"/>
  <c r="HH235" i="1"/>
  <c r="HI235" i="1"/>
  <c r="HK235" i="1"/>
  <c r="HF236" i="1"/>
  <c r="HG236" i="1"/>
  <c r="HJ236" i="1" s="1"/>
  <c r="HH236" i="1"/>
  <c r="HI236" i="1"/>
  <c r="HK236" i="1"/>
  <c r="HF237" i="1"/>
  <c r="HG237" i="1"/>
  <c r="HJ237" i="1" s="1"/>
  <c r="HH237" i="1"/>
  <c r="HI237" i="1"/>
  <c r="HK237" i="1"/>
  <c r="HF238" i="1"/>
  <c r="HG238" i="1"/>
  <c r="HJ238" i="1" s="1"/>
  <c r="HH238" i="1"/>
  <c r="HI238" i="1"/>
  <c r="HK238" i="1"/>
  <c r="HF239" i="1"/>
  <c r="HG239" i="1"/>
  <c r="HJ239" i="1" s="1"/>
  <c r="HH239" i="1"/>
  <c r="HI239" i="1"/>
  <c r="HK239" i="1"/>
  <c r="HF240" i="1"/>
  <c r="HG240" i="1"/>
  <c r="HJ240" i="1" s="1"/>
  <c r="HH240" i="1"/>
  <c r="HI240" i="1"/>
  <c r="HK240" i="1"/>
  <c r="HF241" i="1"/>
  <c r="HG241" i="1"/>
  <c r="HJ241" i="1" s="1"/>
  <c r="HH241" i="1"/>
  <c r="HI241" i="1"/>
  <c r="HK241" i="1"/>
  <c r="HF242" i="1"/>
  <c r="HG242" i="1"/>
  <c r="HJ242" i="1" s="1"/>
  <c r="HH242" i="1"/>
  <c r="HI242" i="1"/>
  <c r="HK242" i="1"/>
  <c r="HF243" i="1"/>
  <c r="HG243" i="1"/>
  <c r="HJ243" i="1" s="1"/>
  <c r="HH243" i="1"/>
  <c r="HI243" i="1"/>
  <c r="HK243" i="1"/>
  <c r="HF244" i="1"/>
  <c r="HG244" i="1"/>
  <c r="HJ244" i="1" s="1"/>
  <c r="HH244" i="1"/>
  <c r="HI244" i="1"/>
  <c r="HK244" i="1"/>
  <c r="HF245" i="1"/>
  <c r="HG245" i="1"/>
  <c r="HJ245" i="1" s="1"/>
  <c r="HH245" i="1"/>
  <c r="HI245" i="1"/>
  <c r="HK245" i="1"/>
  <c r="HF246" i="1"/>
  <c r="HG246" i="1"/>
  <c r="HJ246" i="1" s="1"/>
  <c r="HH246" i="1"/>
  <c r="HI246" i="1"/>
  <c r="HK246" i="1"/>
  <c r="HF247" i="1"/>
  <c r="HG247" i="1"/>
  <c r="HJ247" i="1" s="1"/>
  <c r="HH247" i="1"/>
  <c r="HI247" i="1"/>
  <c r="HK247" i="1"/>
  <c r="HF248" i="1"/>
  <c r="HG248" i="1"/>
  <c r="HJ248" i="1" s="1"/>
  <c r="HH248" i="1"/>
  <c r="HI248" i="1"/>
  <c r="HK248" i="1"/>
  <c r="HF249" i="1"/>
  <c r="HG249" i="1"/>
  <c r="HJ249" i="1" s="1"/>
  <c r="HH249" i="1"/>
  <c r="HI249" i="1"/>
  <c r="HK249" i="1"/>
  <c r="HF250" i="1"/>
  <c r="HG250" i="1"/>
  <c r="HJ250" i="1" s="1"/>
  <c r="HH250" i="1"/>
  <c r="HI250" i="1"/>
  <c r="HK250" i="1"/>
  <c r="HF251" i="1"/>
  <c r="HG251" i="1"/>
  <c r="HJ251" i="1" s="1"/>
  <c r="HH251" i="1"/>
  <c r="HI251" i="1"/>
  <c r="HK251" i="1"/>
  <c r="HF252" i="1"/>
  <c r="HG252" i="1"/>
  <c r="HJ252" i="1" s="1"/>
  <c r="HH252" i="1"/>
  <c r="HI252" i="1"/>
  <c r="HK252" i="1"/>
  <c r="HF253" i="1"/>
  <c r="HG253" i="1"/>
  <c r="HJ253" i="1" s="1"/>
  <c r="HH253" i="1"/>
  <c r="HI253" i="1"/>
  <c r="HK253" i="1"/>
  <c r="HF254" i="1"/>
  <c r="HG254" i="1"/>
  <c r="HJ254" i="1" s="1"/>
  <c r="HH254" i="1"/>
  <c r="HI254" i="1"/>
  <c r="HK254" i="1"/>
  <c r="HF255" i="1"/>
  <c r="HG255" i="1"/>
  <c r="HJ255" i="1" s="1"/>
  <c r="HH255" i="1"/>
  <c r="HI255" i="1"/>
  <c r="HK255" i="1"/>
  <c r="HF256" i="1"/>
  <c r="HG256" i="1"/>
  <c r="HJ256" i="1" s="1"/>
  <c r="HH256" i="1"/>
  <c r="HI256" i="1"/>
  <c r="HK256" i="1"/>
  <c r="HF257" i="1"/>
  <c r="HG257" i="1"/>
  <c r="HJ257" i="1" s="1"/>
  <c r="HH257" i="1"/>
  <c r="HI257" i="1"/>
  <c r="HK257" i="1"/>
  <c r="HF258" i="1"/>
  <c r="HG258" i="1"/>
  <c r="HJ258" i="1" s="1"/>
  <c r="HH258" i="1"/>
  <c r="HI258" i="1"/>
  <c r="HK258" i="1"/>
  <c r="HF259" i="1"/>
  <c r="HG259" i="1"/>
  <c r="HJ259" i="1" s="1"/>
  <c r="HH259" i="1"/>
  <c r="HI259" i="1"/>
  <c r="HK259" i="1"/>
  <c r="HF260" i="1"/>
  <c r="HG260" i="1"/>
  <c r="HJ260" i="1" s="1"/>
  <c r="HH260" i="1"/>
  <c r="HI260" i="1"/>
  <c r="HK260" i="1"/>
  <c r="HF261" i="1"/>
  <c r="HG261" i="1"/>
  <c r="HJ261" i="1" s="1"/>
  <c r="HH261" i="1"/>
  <c r="HI261" i="1"/>
  <c r="HK261" i="1"/>
  <c r="HF262" i="1"/>
  <c r="HG262" i="1"/>
  <c r="HJ262" i="1" s="1"/>
  <c r="HH262" i="1"/>
  <c r="HI262" i="1"/>
  <c r="HK262" i="1"/>
  <c r="HF263" i="1"/>
  <c r="HG263" i="1"/>
  <c r="HJ263" i="1" s="1"/>
  <c r="HH263" i="1"/>
  <c r="HI263" i="1"/>
  <c r="HK263" i="1"/>
  <c r="HF264" i="1"/>
  <c r="HG264" i="1"/>
  <c r="HJ264" i="1" s="1"/>
  <c r="HH264" i="1"/>
  <c r="HI264" i="1"/>
  <c r="HK264" i="1"/>
  <c r="HF265" i="1"/>
  <c r="HG265" i="1"/>
  <c r="HJ265" i="1" s="1"/>
  <c r="HH265" i="1"/>
  <c r="HI265" i="1"/>
  <c r="HK265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K189" i="1"/>
  <c r="EL189" i="1"/>
  <c r="EM189" i="1"/>
  <c r="EN189" i="1"/>
  <c r="EK190" i="1"/>
  <c r="EL190" i="1"/>
  <c r="EM190" i="1"/>
  <c r="EN190" i="1"/>
  <c r="EK191" i="1"/>
  <c r="EL191" i="1"/>
  <c r="EM191" i="1"/>
  <c r="EN191" i="1"/>
  <c r="EK192" i="1"/>
  <c r="EL192" i="1"/>
  <c r="EM192" i="1"/>
  <c r="EN192" i="1"/>
  <c r="EK193" i="1"/>
  <c r="EL193" i="1"/>
  <c r="EM193" i="1"/>
  <c r="EN193" i="1"/>
  <c r="EK194" i="1"/>
  <c r="EL194" i="1"/>
  <c r="EM194" i="1"/>
  <c r="EN194" i="1"/>
  <c r="EK195" i="1"/>
  <c r="EL195" i="1"/>
  <c r="EM195" i="1"/>
  <c r="EN195" i="1"/>
  <c r="EK196" i="1"/>
  <c r="EL196" i="1"/>
  <c r="EM196" i="1"/>
  <c r="EN196" i="1"/>
  <c r="EK197" i="1"/>
  <c r="EL197" i="1"/>
  <c r="EM197" i="1"/>
  <c r="EN197" i="1"/>
  <c r="EK198" i="1"/>
  <c r="EL198" i="1"/>
  <c r="EM198" i="1"/>
  <c r="EN198" i="1"/>
  <c r="EK199" i="1"/>
  <c r="EL199" i="1"/>
  <c r="EM199" i="1"/>
  <c r="EN199" i="1"/>
  <c r="EK200" i="1"/>
  <c r="EL200" i="1"/>
  <c r="EM200" i="1"/>
  <c r="EN200" i="1"/>
  <c r="EK201" i="1"/>
  <c r="EL201" i="1"/>
  <c r="EM201" i="1"/>
  <c r="EN201" i="1"/>
  <c r="EK202" i="1"/>
  <c r="EL202" i="1"/>
  <c r="EM202" i="1"/>
  <c r="EN202" i="1"/>
  <c r="EK203" i="1"/>
  <c r="EL203" i="1"/>
  <c r="EM203" i="1"/>
  <c r="EN203" i="1"/>
  <c r="EK204" i="1"/>
  <c r="EL204" i="1"/>
  <c r="EM204" i="1"/>
  <c r="EN204" i="1"/>
  <c r="EK205" i="1"/>
  <c r="EL205" i="1"/>
  <c r="EM205" i="1"/>
  <c r="EN205" i="1"/>
  <c r="EK206" i="1"/>
  <c r="EL206" i="1"/>
  <c r="EM206" i="1"/>
  <c r="EN206" i="1"/>
  <c r="EK207" i="1"/>
  <c r="EL207" i="1"/>
  <c r="EM207" i="1"/>
  <c r="EN207" i="1"/>
  <c r="EK208" i="1"/>
  <c r="EL208" i="1"/>
  <c r="EM208" i="1"/>
  <c r="EN208" i="1"/>
  <c r="EK209" i="1"/>
  <c r="EL209" i="1"/>
  <c r="EM209" i="1"/>
  <c r="EN209" i="1"/>
  <c r="EK210" i="1"/>
  <c r="EL210" i="1"/>
  <c r="EM210" i="1"/>
  <c r="EN210" i="1"/>
  <c r="EK211" i="1"/>
  <c r="EL211" i="1"/>
  <c r="EM211" i="1"/>
  <c r="EN211" i="1"/>
  <c r="EK212" i="1"/>
  <c r="EL212" i="1"/>
  <c r="EM212" i="1"/>
  <c r="EN212" i="1"/>
  <c r="EK213" i="1"/>
  <c r="EL213" i="1"/>
  <c r="EM213" i="1"/>
  <c r="EN213" i="1"/>
  <c r="EK214" i="1"/>
  <c r="EL214" i="1"/>
  <c r="EM214" i="1"/>
  <c r="EN214" i="1"/>
  <c r="EK215" i="1"/>
  <c r="EL215" i="1"/>
  <c r="EM215" i="1"/>
  <c r="EN215" i="1"/>
  <c r="EK216" i="1"/>
  <c r="EL216" i="1"/>
  <c r="EM216" i="1"/>
  <c r="EN216" i="1"/>
  <c r="EK217" i="1"/>
  <c r="EL217" i="1"/>
  <c r="EM217" i="1"/>
  <c r="EN217" i="1"/>
  <c r="EK218" i="1"/>
  <c r="EL218" i="1"/>
  <c r="EM218" i="1"/>
  <c r="EN218" i="1"/>
  <c r="EK219" i="1"/>
  <c r="EL219" i="1"/>
  <c r="EM219" i="1"/>
  <c r="EN219" i="1"/>
  <c r="EK220" i="1"/>
  <c r="EL220" i="1"/>
  <c r="EM220" i="1"/>
  <c r="EN220" i="1"/>
  <c r="EK221" i="1"/>
  <c r="EL221" i="1"/>
  <c r="EM221" i="1"/>
  <c r="EN221" i="1"/>
  <c r="EK222" i="1"/>
  <c r="EL222" i="1"/>
  <c r="EM222" i="1"/>
  <c r="EN222" i="1"/>
  <c r="EK223" i="1"/>
  <c r="EL223" i="1"/>
  <c r="EM223" i="1"/>
  <c r="EN223" i="1"/>
  <c r="EK224" i="1"/>
  <c r="EL224" i="1"/>
  <c r="EM224" i="1"/>
  <c r="EN224" i="1"/>
  <c r="EK225" i="1"/>
  <c r="EL225" i="1"/>
  <c r="EM225" i="1"/>
  <c r="EN225" i="1"/>
  <c r="EK226" i="1"/>
  <c r="EL226" i="1"/>
  <c r="EM226" i="1"/>
  <c r="EN226" i="1"/>
  <c r="EK227" i="1"/>
  <c r="EL227" i="1"/>
  <c r="EM227" i="1"/>
  <c r="EN227" i="1"/>
  <c r="EK228" i="1"/>
  <c r="EL228" i="1"/>
  <c r="EM228" i="1"/>
  <c r="EN228" i="1"/>
  <c r="EK229" i="1"/>
  <c r="EL229" i="1"/>
  <c r="EM229" i="1"/>
  <c r="EN229" i="1"/>
  <c r="EK230" i="1"/>
  <c r="EL230" i="1"/>
  <c r="EM230" i="1"/>
  <c r="EN230" i="1"/>
  <c r="EK231" i="1"/>
  <c r="EL231" i="1"/>
  <c r="EM231" i="1"/>
  <c r="EN231" i="1"/>
  <c r="EK232" i="1"/>
  <c r="EL232" i="1"/>
  <c r="EM232" i="1"/>
  <c r="EN232" i="1"/>
  <c r="EK233" i="1"/>
  <c r="EL233" i="1"/>
  <c r="EM233" i="1"/>
  <c r="EN233" i="1"/>
  <c r="EK234" i="1"/>
  <c r="EL234" i="1"/>
  <c r="EM234" i="1"/>
  <c r="EN234" i="1"/>
  <c r="EK235" i="1"/>
  <c r="EL235" i="1"/>
  <c r="EM235" i="1"/>
  <c r="EN235" i="1"/>
  <c r="EK236" i="1"/>
  <c r="EL236" i="1"/>
  <c r="EM236" i="1"/>
  <c r="EN236" i="1"/>
  <c r="EK237" i="1"/>
  <c r="EL237" i="1"/>
  <c r="EM237" i="1"/>
  <c r="EN237" i="1"/>
  <c r="EK238" i="1"/>
  <c r="EL238" i="1"/>
  <c r="EM238" i="1"/>
  <c r="EN238" i="1"/>
  <c r="EK239" i="1"/>
  <c r="EL239" i="1"/>
  <c r="EM239" i="1"/>
  <c r="EN239" i="1"/>
  <c r="EK240" i="1"/>
  <c r="EL240" i="1"/>
  <c r="EM240" i="1"/>
  <c r="EN240" i="1"/>
  <c r="EK241" i="1"/>
  <c r="EL241" i="1"/>
  <c r="EM241" i="1"/>
  <c r="EN241" i="1"/>
  <c r="EK242" i="1"/>
  <c r="EL242" i="1"/>
  <c r="EM242" i="1"/>
  <c r="EN242" i="1"/>
  <c r="EK243" i="1"/>
  <c r="EL243" i="1"/>
  <c r="EM243" i="1"/>
  <c r="EN243" i="1"/>
  <c r="EK244" i="1"/>
  <c r="EL244" i="1"/>
  <c r="EM244" i="1"/>
  <c r="EN244" i="1"/>
  <c r="EK245" i="1"/>
  <c r="EL245" i="1"/>
  <c r="EM245" i="1"/>
  <c r="EN245" i="1"/>
  <c r="EK246" i="1"/>
  <c r="EL246" i="1"/>
  <c r="EM246" i="1"/>
  <c r="EN246" i="1"/>
  <c r="EK247" i="1"/>
  <c r="EL247" i="1"/>
  <c r="EM247" i="1"/>
  <c r="EN247" i="1"/>
  <c r="EK248" i="1"/>
  <c r="EL248" i="1"/>
  <c r="EM248" i="1"/>
  <c r="EN248" i="1"/>
  <c r="EK249" i="1"/>
  <c r="EL249" i="1"/>
  <c r="EM249" i="1"/>
  <c r="EN249" i="1"/>
  <c r="EK250" i="1"/>
  <c r="EL250" i="1"/>
  <c r="EM250" i="1"/>
  <c r="EN250" i="1"/>
  <c r="EK251" i="1"/>
  <c r="EL251" i="1"/>
  <c r="EM251" i="1"/>
  <c r="EN251" i="1"/>
  <c r="EK252" i="1"/>
  <c r="EL252" i="1"/>
  <c r="EM252" i="1"/>
  <c r="EN252" i="1"/>
  <c r="EK253" i="1"/>
  <c r="EL253" i="1"/>
  <c r="EM253" i="1"/>
  <c r="EN253" i="1"/>
  <c r="EK254" i="1"/>
  <c r="EL254" i="1"/>
  <c r="EM254" i="1"/>
  <c r="EN254" i="1"/>
  <c r="EK255" i="1"/>
  <c r="EL255" i="1"/>
  <c r="EM255" i="1"/>
  <c r="EN255" i="1"/>
  <c r="EK256" i="1"/>
  <c r="EL256" i="1"/>
  <c r="EM256" i="1"/>
  <c r="EN256" i="1"/>
  <c r="EK257" i="1"/>
  <c r="EL257" i="1"/>
  <c r="EM257" i="1"/>
  <c r="EN257" i="1"/>
  <c r="EK258" i="1"/>
  <c r="EL258" i="1"/>
  <c r="EM258" i="1"/>
  <c r="EN258" i="1"/>
  <c r="EK259" i="1"/>
  <c r="EL259" i="1"/>
  <c r="EM259" i="1"/>
  <c r="EN259" i="1"/>
  <c r="EK260" i="1"/>
  <c r="EL260" i="1"/>
  <c r="EM260" i="1"/>
  <c r="EN260" i="1"/>
  <c r="EK261" i="1"/>
  <c r="EL261" i="1"/>
  <c r="EM261" i="1"/>
  <c r="EN261" i="1"/>
  <c r="EK262" i="1"/>
  <c r="EL262" i="1"/>
  <c r="EM262" i="1"/>
  <c r="EN262" i="1"/>
  <c r="EK263" i="1"/>
  <c r="EL263" i="1"/>
  <c r="EM263" i="1"/>
  <c r="EN263" i="1"/>
  <c r="EK264" i="1"/>
  <c r="EL264" i="1"/>
  <c r="EM264" i="1"/>
  <c r="EN264" i="1"/>
  <c r="EK265" i="1"/>
  <c r="EL265" i="1"/>
  <c r="EM265" i="1"/>
  <c r="EN265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S193" i="1"/>
  <c r="CT193" i="1"/>
  <c r="CU193" i="1"/>
  <c r="CV193" i="1"/>
  <c r="CS194" i="1"/>
  <c r="CT194" i="1"/>
  <c r="CU194" i="1"/>
  <c r="CV194" i="1"/>
  <c r="CS195" i="1"/>
  <c r="CT195" i="1"/>
  <c r="CU195" i="1"/>
  <c r="CV195" i="1"/>
  <c r="CS196" i="1"/>
  <c r="CT196" i="1"/>
  <c r="CU196" i="1"/>
  <c r="CV196" i="1"/>
  <c r="CS197" i="1"/>
  <c r="CT197" i="1"/>
  <c r="CU197" i="1"/>
  <c r="CV197" i="1"/>
  <c r="CS198" i="1"/>
  <c r="CT198" i="1"/>
  <c r="CU198" i="1"/>
  <c r="CV198" i="1"/>
  <c r="CS199" i="1"/>
  <c r="CT199" i="1"/>
  <c r="CU199" i="1"/>
  <c r="CV199" i="1"/>
  <c r="CS200" i="1"/>
  <c r="CT200" i="1"/>
  <c r="CU200" i="1"/>
  <c r="CV200" i="1"/>
  <c r="CS201" i="1"/>
  <c r="CT201" i="1"/>
  <c r="CU201" i="1"/>
  <c r="CV201" i="1"/>
  <c r="CS202" i="1"/>
  <c r="CT202" i="1"/>
  <c r="CU202" i="1"/>
  <c r="CV202" i="1"/>
  <c r="CS203" i="1"/>
  <c r="CT203" i="1"/>
  <c r="CU203" i="1"/>
  <c r="CV203" i="1"/>
  <c r="CS204" i="1"/>
  <c r="CT204" i="1"/>
  <c r="CU204" i="1"/>
  <c r="CV204" i="1"/>
  <c r="CS205" i="1"/>
  <c r="CT205" i="1"/>
  <c r="CU205" i="1"/>
  <c r="CV205" i="1"/>
  <c r="CS206" i="1"/>
  <c r="CT206" i="1"/>
  <c r="CU206" i="1"/>
  <c r="CV206" i="1"/>
  <c r="CS207" i="1"/>
  <c r="CT207" i="1"/>
  <c r="CU207" i="1"/>
  <c r="CV207" i="1"/>
  <c r="CS208" i="1"/>
  <c r="CT208" i="1"/>
  <c r="CU208" i="1"/>
  <c r="CV208" i="1"/>
  <c r="CS209" i="1"/>
  <c r="CT209" i="1"/>
  <c r="CU209" i="1"/>
  <c r="CV209" i="1"/>
  <c r="CS210" i="1"/>
  <c r="CT210" i="1"/>
  <c r="CU210" i="1"/>
  <c r="CV210" i="1"/>
  <c r="CS211" i="1"/>
  <c r="CT211" i="1"/>
  <c r="CU211" i="1"/>
  <c r="CV211" i="1"/>
  <c r="CS212" i="1"/>
  <c r="CT212" i="1"/>
  <c r="CU212" i="1"/>
  <c r="CV212" i="1"/>
  <c r="CS213" i="1"/>
  <c r="CT213" i="1"/>
  <c r="CU213" i="1"/>
  <c r="CV213" i="1"/>
  <c r="CS214" i="1"/>
  <c r="CT214" i="1"/>
  <c r="CU214" i="1"/>
  <c r="CV214" i="1"/>
  <c r="CS215" i="1"/>
  <c r="CT215" i="1"/>
  <c r="CU215" i="1"/>
  <c r="CV215" i="1"/>
  <c r="CS216" i="1"/>
  <c r="CT216" i="1"/>
  <c r="CU216" i="1"/>
  <c r="CV216" i="1"/>
  <c r="CS217" i="1"/>
  <c r="CT217" i="1"/>
  <c r="CU217" i="1"/>
  <c r="CV217" i="1"/>
  <c r="CS218" i="1"/>
  <c r="CT218" i="1"/>
  <c r="CU218" i="1"/>
  <c r="CV218" i="1"/>
  <c r="CS219" i="1"/>
  <c r="CT219" i="1"/>
  <c r="CU219" i="1"/>
  <c r="CV219" i="1"/>
  <c r="CS220" i="1"/>
  <c r="CT220" i="1"/>
  <c r="CU220" i="1"/>
  <c r="CV220" i="1"/>
  <c r="CS221" i="1"/>
  <c r="CT221" i="1"/>
  <c r="CU221" i="1"/>
  <c r="CV221" i="1"/>
  <c r="CS222" i="1"/>
  <c r="CT222" i="1"/>
  <c r="CU222" i="1"/>
  <c r="CV222" i="1"/>
  <c r="CS223" i="1"/>
  <c r="CT223" i="1"/>
  <c r="CU223" i="1"/>
  <c r="CV223" i="1"/>
  <c r="CS224" i="1"/>
  <c r="CT224" i="1"/>
  <c r="CU224" i="1"/>
  <c r="CV224" i="1"/>
  <c r="CS225" i="1"/>
  <c r="CT225" i="1"/>
  <c r="CU225" i="1"/>
  <c r="CV225" i="1"/>
  <c r="CS226" i="1"/>
  <c r="CT226" i="1"/>
  <c r="CU226" i="1"/>
  <c r="CV226" i="1"/>
  <c r="CS227" i="1"/>
  <c r="CT227" i="1"/>
  <c r="CU227" i="1"/>
  <c r="CV227" i="1"/>
  <c r="CS228" i="1"/>
  <c r="CT228" i="1"/>
  <c r="CU228" i="1"/>
  <c r="CV228" i="1"/>
  <c r="CS229" i="1"/>
  <c r="CT229" i="1"/>
  <c r="CU229" i="1"/>
  <c r="CV229" i="1"/>
  <c r="CS230" i="1"/>
  <c r="CT230" i="1"/>
  <c r="CU230" i="1"/>
  <c r="CV230" i="1"/>
  <c r="CS231" i="1"/>
  <c r="CT231" i="1"/>
  <c r="CU231" i="1"/>
  <c r="CV231" i="1"/>
  <c r="CS232" i="1"/>
  <c r="CT232" i="1"/>
  <c r="CU232" i="1"/>
  <c r="CV232" i="1"/>
  <c r="CS233" i="1"/>
  <c r="CT233" i="1"/>
  <c r="CU233" i="1"/>
  <c r="CV233" i="1"/>
  <c r="CS234" i="1"/>
  <c r="CT234" i="1"/>
  <c r="CU234" i="1"/>
  <c r="CV234" i="1"/>
  <c r="CS235" i="1"/>
  <c r="CT235" i="1"/>
  <c r="CU235" i="1"/>
  <c r="CV235" i="1"/>
  <c r="CS236" i="1"/>
  <c r="CT236" i="1"/>
  <c r="CU236" i="1"/>
  <c r="CV236" i="1"/>
  <c r="CS237" i="1"/>
  <c r="CT237" i="1"/>
  <c r="CU237" i="1"/>
  <c r="CV237" i="1"/>
  <c r="CS238" i="1"/>
  <c r="CT238" i="1"/>
  <c r="CU238" i="1"/>
  <c r="CV238" i="1"/>
  <c r="CS239" i="1"/>
  <c r="CT239" i="1"/>
  <c r="CU239" i="1"/>
  <c r="CV239" i="1"/>
  <c r="CS240" i="1"/>
  <c r="CT240" i="1"/>
  <c r="CU240" i="1"/>
  <c r="CV240" i="1"/>
  <c r="CS241" i="1"/>
  <c r="CT241" i="1"/>
  <c r="CU241" i="1"/>
  <c r="CV241" i="1"/>
  <c r="CS242" i="1"/>
  <c r="CT242" i="1"/>
  <c r="CU242" i="1"/>
  <c r="CV242" i="1"/>
  <c r="CS243" i="1"/>
  <c r="CT243" i="1"/>
  <c r="CU243" i="1"/>
  <c r="CV243" i="1"/>
  <c r="CS244" i="1"/>
  <c r="CT244" i="1"/>
  <c r="CU244" i="1"/>
  <c r="CV244" i="1"/>
  <c r="CS245" i="1"/>
  <c r="CT245" i="1"/>
  <c r="CU245" i="1"/>
  <c r="CV245" i="1"/>
  <c r="CS246" i="1"/>
  <c r="CT246" i="1"/>
  <c r="CU246" i="1"/>
  <c r="CV246" i="1"/>
  <c r="CS247" i="1"/>
  <c r="CT247" i="1"/>
  <c r="CU247" i="1"/>
  <c r="CV247" i="1"/>
  <c r="CS248" i="1"/>
  <c r="CT248" i="1"/>
  <c r="CU248" i="1"/>
  <c r="CV248" i="1"/>
  <c r="CS249" i="1"/>
  <c r="CT249" i="1"/>
  <c r="CU249" i="1"/>
  <c r="CV249" i="1"/>
  <c r="CS250" i="1"/>
  <c r="CT250" i="1"/>
  <c r="CU250" i="1"/>
  <c r="CV250" i="1"/>
  <c r="CS251" i="1"/>
  <c r="CT251" i="1"/>
  <c r="CU251" i="1"/>
  <c r="CV251" i="1"/>
  <c r="CS252" i="1"/>
  <c r="CT252" i="1"/>
  <c r="CU252" i="1"/>
  <c r="CV252" i="1"/>
  <c r="CS253" i="1"/>
  <c r="CT253" i="1"/>
  <c r="CU253" i="1"/>
  <c r="CV253" i="1"/>
  <c r="CS254" i="1"/>
  <c r="CT254" i="1"/>
  <c r="CU254" i="1"/>
  <c r="CV254" i="1"/>
  <c r="CS255" i="1"/>
  <c r="CT255" i="1"/>
  <c r="CU255" i="1"/>
  <c r="CV255" i="1"/>
  <c r="CS256" i="1"/>
  <c r="CT256" i="1"/>
  <c r="CU256" i="1"/>
  <c r="CV256" i="1"/>
  <c r="CS257" i="1"/>
  <c r="CT257" i="1"/>
  <c r="CU257" i="1"/>
  <c r="CV257" i="1"/>
  <c r="CS258" i="1"/>
  <c r="CT258" i="1"/>
  <c r="CU258" i="1"/>
  <c r="CV258" i="1"/>
  <c r="CS259" i="1"/>
  <c r="CT259" i="1"/>
  <c r="CU259" i="1"/>
  <c r="CV259" i="1"/>
  <c r="CS260" i="1"/>
  <c r="CT260" i="1"/>
  <c r="CU260" i="1"/>
  <c r="CV260" i="1"/>
  <c r="CS261" i="1"/>
  <c r="CT261" i="1"/>
  <c r="CU261" i="1"/>
  <c r="CV261" i="1"/>
  <c r="CS262" i="1"/>
  <c r="CT262" i="1"/>
  <c r="CU262" i="1"/>
  <c r="CV262" i="1"/>
  <c r="CS263" i="1"/>
  <c r="CT263" i="1"/>
  <c r="CU263" i="1"/>
  <c r="CV263" i="1"/>
  <c r="CS264" i="1"/>
  <c r="CT264" i="1"/>
  <c r="CU264" i="1"/>
  <c r="CV264" i="1"/>
  <c r="CS265" i="1"/>
  <c r="CT265" i="1"/>
  <c r="CU265" i="1"/>
  <c r="CV265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A193" i="1"/>
  <c r="BB193" i="1"/>
  <c r="BC193" i="1"/>
  <c r="BD193" i="1"/>
  <c r="BA194" i="1"/>
  <c r="BB194" i="1"/>
  <c r="BC194" i="1"/>
  <c r="BD194" i="1"/>
  <c r="BA195" i="1"/>
  <c r="BB195" i="1"/>
  <c r="BC195" i="1"/>
  <c r="BD195" i="1"/>
  <c r="BA196" i="1"/>
  <c r="BB196" i="1"/>
  <c r="BC196" i="1"/>
  <c r="BD196" i="1"/>
  <c r="BA197" i="1"/>
  <c r="BB197" i="1"/>
  <c r="BC197" i="1"/>
  <c r="BD197" i="1"/>
  <c r="BA198" i="1"/>
  <c r="BB198" i="1"/>
  <c r="BC198" i="1"/>
  <c r="BD198" i="1"/>
  <c r="BA199" i="1"/>
  <c r="BB199" i="1"/>
  <c r="BC199" i="1"/>
  <c r="BD199" i="1"/>
  <c r="BA200" i="1"/>
  <c r="BB200" i="1"/>
  <c r="BC200" i="1"/>
  <c r="BD200" i="1"/>
  <c r="BA201" i="1"/>
  <c r="BB201" i="1"/>
  <c r="BC201" i="1"/>
  <c r="BD201" i="1"/>
  <c r="BA202" i="1"/>
  <c r="BB202" i="1"/>
  <c r="BC202" i="1"/>
  <c r="BD202" i="1"/>
  <c r="BA203" i="1"/>
  <c r="BB203" i="1"/>
  <c r="BC203" i="1"/>
  <c r="BD203" i="1"/>
  <c r="BA204" i="1"/>
  <c r="BB204" i="1"/>
  <c r="BC204" i="1"/>
  <c r="BD204" i="1"/>
  <c r="BA205" i="1"/>
  <c r="BB205" i="1"/>
  <c r="BC205" i="1"/>
  <c r="BD205" i="1"/>
  <c r="BA206" i="1"/>
  <c r="BB206" i="1"/>
  <c r="BC206" i="1"/>
  <c r="BD206" i="1"/>
  <c r="BA207" i="1"/>
  <c r="BB207" i="1"/>
  <c r="BC207" i="1"/>
  <c r="BD207" i="1"/>
  <c r="BA208" i="1"/>
  <c r="BB208" i="1"/>
  <c r="BC208" i="1"/>
  <c r="BD208" i="1"/>
  <c r="BA209" i="1"/>
  <c r="BB209" i="1"/>
  <c r="BC209" i="1"/>
  <c r="BD209" i="1"/>
  <c r="BA210" i="1"/>
  <c r="BB210" i="1"/>
  <c r="BC210" i="1"/>
  <c r="BD210" i="1"/>
  <c r="BA211" i="1"/>
  <c r="BB211" i="1"/>
  <c r="BC211" i="1"/>
  <c r="BD211" i="1"/>
  <c r="BA212" i="1"/>
  <c r="BB212" i="1"/>
  <c r="BC212" i="1"/>
  <c r="BD212" i="1"/>
  <c r="BA213" i="1"/>
  <c r="BB213" i="1"/>
  <c r="BC213" i="1"/>
  <c r="BD213" i="1"/>
  <c r="BA214" i="1"/>
  <c r="BB214" i="1"/>
  <c r="BC214" i="1"/>
  <c r="BD214" i="1"/>
  <c r="BA215" i="1"/>
  <c r="BB215" i="1"/>
  <c r="BC215" i="1"/>
  <c r="BD215" i="1"/>
  <c r="BA216" i="1"/>
  <c r="BB216" i="1"/>
  <c r="BC216" i="1"/>
  <c r="BD216" i="1"/>
  <c r="BA217" i="1"/>
  <c r="BB217" i="1"/>
  <c r="BC217" i="1"/>
  <c r="BD217" i="1"/>
  <c r="BA218" i="1"/>
  <c r="BB218" i="1"/>
  <c r="BC218" i="1"/>
  <c r="BD218" i="1"/>
  <c r="BA219" i="1"/>
  <c r="BB219" i="1"/>
  <c r="BC219" i="1"/>
  <c r="BD219" i="1"/>
  <c r="BA220" i="1"/>
  <c r="BB220" i="1"/>
  <c r="BC220" i="1"/>
  <c r="BD220" i="1"/>
  <c r="BA221" i="1"/>
  <c r="BB221" i="1"/>
  <c r="BC221" i="1"/>
  <c r="BD221" i="1"/>
  <c r="BA222" i="1"/>
  <c r="BB222" i="1"/>
  <c r="BC222" i="1"/>
  <c r="BD222" i="1"/>
  <c r="BA223" i="1"/>
  <c r="BB223" i="1"/>
  <c r="BC223" i="1"/>
  <c r="BD223" i="1"/>
  <c r="BA224" i="1"/>
  <c r="BB224" i="1"/>
  <c r="BC224" i="1"/>
  <c r="BD224" i="1"/>
  <c r="BA225" i="1"/>
  <c r="BB225" i="1"/>
  <c r="BC225" i="1"/>
  <c r="BD225" i="1"/>
  <c r="BA226" i="1"/>
  <c r="BB226" i="1"/>
  <c r="BC226" i="1"/>
  <c r="BD226" i="1"/>
  <c r="BA227" i="1"/>
  <c r="BB227" i="1"/>
  <c r="BC227" i="1"/>
  <c r="BD227" i="1"/>
  <c r="BA228" i="1"/>
  <c r="BB228" i="1"/>
  <c r="BC228" i="1"/>
  <c r="BD228" i="1"/>
  <c r="BA229" i="1"/>
  <c r="BB229" i="1"/>
  <c r="BC229" i="1"/>
  <c r="BD229" i="1"/>
  <c r="BA230" i="1"/>
  <c r="BB230" i="1"/>
  <c r="BC230" i="1"/>
  <c r="BD230" i="1"/>
  <c r="BA231" i="1"/>
  <c r="BB231" i="1"/>
  <c r="BC231" i="1"/>
  <c r="BD231" i="1"/>
  <c r="BA232" i="1"/>
  <c r="BB232" i="1"/>
  <c r="BC232" i="1"/>
  <c r="BD232" i="1"/>
  <c r="BA233" i="1"/>
  <c r="BB233" i="1"/>
  <c r="BC233" i="1"/>
  <c r="BD233" i="1"/>
  <c r="BA234" i="1"/>
  <c r="BB234" i="1"/>
  <c r="BC234" i="1"/>
  <c r="BD234" i="1"/>
  <c r="BA235" i="1"/>
  <c r="BB235" i="1"/>
  <c r="BC235" i="1"/>
  <c r="BD235" i="1"/>
  <c r="BA236" i="1"/>
  <c r="BB236" i="1"/>
  <c r="BC236" i="1"/>
  <c r="BD236" i="1"/>
  <c r="BA237" i="1"/>
  <c r="BB237" i="1"/>
  <c r="BC237" i="1"/>
  <c r="BD237" i="1"/>
  <c r="BA238" i="1"/>
  <c r="BB238" i="1"/>
  <c r="BC238" i="1"/>
  <c r="BD238" i="1"/>
  <c r="BA239" i="1"/>
  <c r="BB239" i="1"/>
  <c r="BC239" i="1"/>
  <c r="BD239" i="1"/>
  <c r="BA240" i="1"/>
  <c r="BB240" i="1"/>
  <c r="BC240" i="1"/>
  <c r="BD240" i="1"/>
  <c r="BA241" i="1"/>
  <c r="BB241" i="1"/>
  <c r="BC241" i="1"/>
  <c r="BD241" i="1"/>
  <c r="BA242" i="1"/>
  <c r="BB242" i="1"/>
  <c r="BC242" i="1"/>
  <c r="BD242" i="1"/>
  <c r="BA243" i="1"/>
  <c r="BB243" i="1"/>
  <c r="BC243" i="1"/>
  <c r="BD243" i="1"/>
  <c r="BA244" i="1"/>
  <c r="BB244" i="1"/>
  <c r="BC244" i="1"/>
  <c r="BD244" i="1"/>
  <c r="BA245" i="1"/>
  <c r="BB245" i="1"/>
  <c r="BC245" i="1"/>
  <c r="BD245" i="1"/>
  <c r="BA246" i="1"/>
  <c r="BB246" i="1"/>
  <c r="BC246" i="1"/>
  <c r="BD246" i="1"/>
  <c r="BA247" i="1"/>
  <c r="BB247" i="1"/>
  <c r="BC247" i="1"/>
  <c r="BD247" i="1"/>
  <c r="BA248" i="1"/>
  <c r="BB248" i="1"/>
  <c r="BC248" i="1"/>
  <c r="BD248" i="1"/>
  <c r="BA249" i="1"/>
  <c r="BB249" i="1"/>
  <c r="BC249" i="1"/>
  <c r="BD249" i="1"/>
  <c r="BA250" i="1"/>
  <c r="BB250" i="1"/>
  <c r="BC250" i="1"/>
  <c r="BD250" i="1"/>
  <c r="BA251" i="1"/>
  <c r="BB251" i="1"/>
  <c r="BC251" i="1"/>
  <c r="BD251" i="1"/>
  <c r="BA252" i="1"/>
  <c r="BB252" i="1"/>
  <c r="BC252" i="1"/>
  <c r="BD252" i="1"/>
  <c r="BA253" i="1"/>
  <c r="BB253" i="1"/>
  <c r="BC253" i="1"/>
  <c r="BD253" i="1"/>
  <c r="BA254" i="1"/>
  <c r="BB254" i="1"/>
  <c r="BC254" i="1"/>
  <c r="BD254" i="1"/>
  <c r="BA255" i="1"/>
  <c r="BB255" i="1"/>
  <c r="BC255" i="1"/>
  <c r="BD255" i="1"/>
  <c r="BA256" i="1"/>
  <c r="BB256" i="1"/>
  <c r="BC256" i="1"/>
  <c r="BD256" i="1"/>
  <c r="BA257" i="1"/>
  <c r="BB257" i="1"/>
  <c r="BC257" i="1"/>
  <c r="BD257" i="1"/>
  <c r="BA258" i="1"/>
  <c r="BB258" i="1"/>
  <c r="BC258" i="1"/>
  <c r="BD258" i="1"/>
  <c r="BA259" i="1"/>
  <c r="BB259" i="1"/>
  <c r="BC259" i="1"/>
  <c r="BD259" i="1"/>
  <c r="BA260" i="1"/>
  <c r="BB260" i="1"/>
  <c r="BC260" i="1"/>
  <c r="BD260" i="1"/>
  <c r="BA261" i="1"/>
  <c r="BB261" i="1"/>
  <c r="BC261" i="1"/>
  <c r="BD261" i="1"/>
  <c r="BA262" i="1"/>
  <c r="BB262" i="1"/>
  <c r="BC262" i="1"/>
  <c r="BD262" i="1"/>
  <c r="BA263" i="1"/>
  <c r="BB263" i="1"/>
  <c r="BC263" i="1"/>
  <c r="BD263" i="1"/>
  <c r="BA264" i="1"/>
  <c r="BB264" i="1"/>
  <c r="BC264" i="1"/>
  <c r="BD264" i="1"/>
  <c r="BA265" i="1"/>
  <c r="BB265" i="1"/>
  <c r="BC265" i="1"/>
  <c r="BD265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<sst xmlns="http://schemas.openxmlformats.org/spreadsheetml/2006/main" count="2795" uniqueCount="958">
  <si>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</si>
  <si>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</si>
  <si>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</si>
  <si>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</si>
  <si>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</si>
  <si>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</si>
  <si>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</si>
  <si>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</si>
  <si>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</si>
  <si>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</si>
  <si>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</si>
  <si>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</si>
  <si>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</si>
  <si>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</si>
  <si>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</si>
  <si>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</si>
  <si>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</si>
  <si>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</si>
  <si>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</si>
  <si>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</si>
  <si>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</si>
  <si>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</si>
  <si>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</si>
  <si>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</si>
  <si>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</si>
  <si>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</si>
  <si>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</si>
  <si>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</si>
  <si>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</si>
  <si>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</si>
  <si>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</si>
  <si>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</si>
  <si>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</si>
  <si>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</si>
  <si>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</si>
  <si>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</si>
  <si>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</si>
  <si>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</si>
  <si>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</si>
  <si>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</si>
  <si>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</si>
  <si>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</si>
  <si>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</si>
  <si>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</si>
  <si>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</si>
  <si>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</si>
  <si>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</si>
  <si>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</si>
  <si>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</si>
  <si>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</si>
  <si>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</si>
  <si>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</si>
  <si>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</si>
  <si>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</si>
  <si>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</si>
  <si>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</si>
  <si>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</si>
  <si>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</si>
  <si>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</si>
  <si>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</si>
  <si>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</si>
  <si>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</si>
  <si>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</si>
  <si>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</si>
  <si>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</si>
  <si>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</si>
  <si>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</si>
  <si>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</si>
  <si>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</si>
  <si>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</si>
  <si>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</si>
  <si>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</si>
  <si>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</si>
  <si>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</si>
  <si>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</si>
  <si>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</si>
  <si>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</si>
  <si>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</si>
  <si>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</si>
  <si>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</si>
  <si>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</si>
  <si>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</si>
  <si>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</si>
  <si>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</si>
  <si>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</si>
  <si>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</si>
  <si>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</si>
  <si>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</si>
  <si>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</si>
  <si>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</si>
  <si>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</si>
  <si>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</si>
  <si>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</si>
  <si>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</si>
  <si>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</si>
  <si>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</si>
  <si>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</si>
  <si>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</si>
  <si>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</si>
  <si>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</si>
  <si>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</si>
  <si>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</si>
  <si>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</si>
  <si>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</si>
  <si>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</si>
  <si>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</si>
  <si>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</si>
  <si>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</si>
  <si>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</si>
  <si>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</si>
  <si>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</si>
  <si>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</si>
  <si>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</si>
  <si>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</si>
  <si>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</si>
  <si>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</si>
  <si>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</si>
  <si>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</si>
  <si>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</si>
  <si>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</si>
  <si>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</si>
  <si>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</si>
  <si>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</si>
  <si>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</si>
  <si>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</si>
  <si>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</si>
  <si>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</si>
  <si>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</si>
  <si>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</si>
  <si>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</si>
  <si>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</si>
  <si>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</si>
  <si>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</si>
  <si>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</si>
  <si>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</si>
  <si>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</si>
  <si>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</si>
  <si>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</si>
  <si>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</si>
  <si>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</si>
  <si>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</si>
  <si>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</si>
  <si>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</si>
  <si>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</si>
  <si>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</si>
  <si>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</si>
  <si>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</si>
  <si>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</si>
  <si>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</si>
  <si>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</si>
  <si>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</si>
  <si>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</si>
  <si>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</si>
  <si>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</si>
  <si>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</si>
  <si>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</si>
  <si>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</si>
  <si>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</si>
  <si>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</si>
  <si>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</si>
  <si>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</si>
  <si>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</si>
  <si>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</si>
  <si>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</si>
  <si>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</si>
  <si>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</si>
  <si>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</si>
  <si>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</si>
  <si>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</si>
  <si>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</si>
  <si>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</si>
  <si>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</si>
  <si>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</si>
  <si>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</si>
  <si>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</si>
  <si>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</si>
  <si>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</si>
  <si>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</si>
  <si>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</si>
  <si>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</si>
  <si>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</si>
  <si>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</si>
  <si>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</si>
  <si>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</si>
  <si>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</si>
  <si>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</si>
  <si>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</si>
  <si>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</si>
  <si>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</si>
  <si>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</si>
  <si>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</si>
  <si>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</si>
  <si>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</si>
  <si>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</si>
  <si>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</si>
  <si>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</si>
  <si>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</si>
  <si>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</si>
  <si>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</si>
  <si>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</si>
  <si>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</si>
  <si>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</si>
  <si>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</si>
  <si>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</si>
  <si>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</si>
  <si>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</si>
  <si>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</si>
  <si>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</si>
  <si>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</si>
  <si>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</si>
  <si>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</si>
  <si>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</si>
  <si>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</si>
  <si>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</si>
  <si>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</si>
  <si>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</si>
  <si>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</si>
  <si>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TWOU</t>
  </si>
  <si>
    <t>buy</t>
  </si>
  <si>
    <t>+5.38%</t>
  </si>
  <si>
    <t>+4.59%</t>
  </si>
  <si>
    <t>+0.64%</t>
  </si>
  <si>
    <t>+0.0%</t>
  </si>
  <si>
    <t>AAN</t>
  </si>
  <si>
    <t>+6.13%</t>
  </si>
  <si>
    <t>+2.52%</t>
  </si>
  <si>
    <t>+29.25%</t>
  </si>
  <si>
    <t>-5.8%</t>
  </si>
  <si>
    <t>ABBV</t>
  </si>
  <si>
    <t>+1.21%</t>
  </si>
  <si>
    <t>+0.01%</t>
  </si>
  <si>
    <t>+0.04%</t>
  </si>
  <si>
    <t>+0.44%</t>
  </si>
  <si>
    <t>ABMD</t>
  </si>
  <si>
    <t>+2.22%</t>
  </si>
  <si>
    <t>-0.81%</t>
  </si>
  <si>
    <t>-2.17%</t>
  </si>
  <si>
    <t>+3.09%</t>
  </si>
  <si>
    <t>ADBE</t>
  </si>
  <si>
    <t>+1.69%</t>
  </si>
  <si>
    <t>-0.03%</t>
  </si>
  <si>
    <t>+0.31%</t>
  </si>
  <si>
    <t>-0.36%</t>
  </si>
  <si>
    <t>ASIX</t>
  </si>
  <si>
    <t>+4.74%</t>
  </si>
  <si>
    <t>+0.8%</t>
  </si>
  <si>
    <t>+4.52%</t>
  </si>
  <si>
    <t>+2.11%</t>
  </si>
  <si>
    <t>strong_buy</t>
  </si>
  <si>
    <t>AMG</t>
  </si>
  <si>
    <t>+1.61%</t>
  </si>
  <si>
    <t>+1.81%</t>
  </si>
  <si>
    <t>-0.9%</t>
  </si>
  <si>
    <t>AGCO</t>
  </si>
  <si>
    <t>+3.82%</t>
  </si>
  <si>
    <t>+1.48%</t>
  </si>
  <si>
    <t>+0.38%</t>
  </si>
  <si>
    <t>-0.28%</t>
  </si>
  <si>
    <t>APD</t>
  </si>
  <si>
    <t>+1.95%</t>
  </si>
  <si>
    <t>-0.04%</t>
  </si>
  <si>
    <t>-0.13%</t>
  </si>
  <si>
    <t>-0.07%</t>
  </si>
  <si>
    <t>ALRM</t>
  </si>
  <si>
    <t>+3.33%</t>
  </si>
  <si>
    <t>+1.68%</t>
  </si>
  <si>
    <t>+0.53%</t>
  </si>
  <si>
    <t>-1.16%</t>
  </si>
  <si>
    <t>AA</t>
  </si>
  <si>
    <t>+6.02%</t>
  </si>
  <si>
    <t>-0.14%</t>
  </si>
  <si>
    <t>-0.71%</t>
  </si>
  <si>
    <t>ALNY</t>
  </si>
  <si>
    <t>sell</t>
  </si>
  <si>
    <t>-0.76%</t>
  </si>
  <si>
    <t>-1.12%</t>
  </si>
  <si>
    <t>+1.58%</t>
  </si>
  <si>
    <t>GOOGL</t>
  </si>
  <si>
    <t>+2.1%</t>
  </si>
  <si>
    <t>+0.43%</t>
  </si>
  <si>
    <t>-0.82%</t>
  </si>
  <si>
    <t>+2.97%</t>
  </si>
  <si>
    <t>GOOG</t>
  </si>
  <si>
    <t>+2.09%</t>
  </si>
  <si>
    <t>+0.49%</t>
  </si>
  <si>
    <t>-0.84%</t>
  </si>
  <si>
    <t>+3.16%</t>
  </si>
  <si>
    <t>AMZN</t>
  </si>
  <si>
    <t>+0.96%</t>
  </si>
  <si>
    <t>+2.04%</t>
  </si>
  <si>
    <t>+0.25%</t>
  </si>
  <si>
    <t>+1.2%</t>
  </si>
  <si>
    <t>AXP</t>
  </si>
  <si>
    <t>-1.92%</t>
  </si>
  <si>
    <t>+4.16%</t>
  </si>
  <si>
    <t>+1.45%</t>
  </si>
  <si>
    <t>AIG</t>
  </si>
  <si>
    <t>+1.89%</t>
  </si>
  <si>
    <t>+0.4%</t>
  </si>
  <si>
    <t>+1.91%</t>
  </si>
  <si>
    <t>-0.47%</t>
  </si>
  <si>
    <t>AMP</t>
  </si>
  <si>
    <t>+2.57%</t>
  </si>
  <si>
    <t>-0.66%</t>
  </si>
  <si>
    <t>+3.65%</t>
  </si>
  <si>
    <t>PLAN</t>
  </si>
  <si>
    <t>+4.48%</t>
  </si>
  <si>
    <t>+3.61%</t>
  </si>
  <si>
    <t>-1.82%</t>
  </si>
  <si>
    <t>-0.3%</t>
  </si>
  <si>
    <t>ANAB</t>
  </si>
  <si>
    <t>+3.46%</t>
  </si>
  <si>
    <t>+2.03%</t>
  </si>
  <si>
    <t>-0.79%</t>
  </si>
  <si>
    <t>+4.35%</t>
  </si>
  <si>
    <t>hold</t>
  </si>
  <si>
    <t>ANGI</t>
  </si>
  <si>
    <t>+2.15%</t>
  </si>
  <si>
    <t>-0.06%</t>
  </si>
  <si>
    <t>+1.3%</t>
  </si>
  <si>
    <t>+0.18%</t>
  </si>
  <si>
    <t>APLE</t>
  </si>
  <si>
    <t>+1.66%</t>
  </si>
  <si>
    <t>+1.05%</t>
  </si>
  <si>
    <t>+1.56%</t>
  </si>
  <si>
    <t>ARMK</t>
  </si>
  <si>
    <t>+0.92%</t>
  </si>
  <si>
    <t>+0.86%</t>
  </si>
  <si>
    <t>+0.05%</t>
  </si>
  <si>
    <t>ARNC</t>
  </si>
  <si>
    <t>+1.49%</t>
  </si>
  <si>
    <t>-0.61%</t>
  </si>
  <si>
    <t>+4.99%</t>
  </si>
  <si>
    <t>+2.96%</t>
  </si>
  <si>
    <t>ANET</t>
  </si>
  <si>
    <t>+1.86%</t>
  </si>
  <si>
    <t>+0.76%</t>
  </si>
  <si>
    <t>-0.64%</t>
  </si>
  <si>
    <t>+0.55%</t>
  </si>
  <si>
    <t>ASH</t>
  </si>
  <si>
    <t>+1.38%</t>
  </si>
  <si>
    <t>+1.8%</t>
  </si>
  <si>
    <t>+1.28%</t>
  </si>
  <si>
    <t>AZPN</t>
  </si>
  <si>
    <t>+1.11%</t>
  </si>
  <si>
    <t>-0.54%</t>
  </si>
  <si>
    <t>+0.23%</t>
  </si>
  <si>
    <t>AVY</t>
  </si>
  <si>
    <t>+1.08%</t>
  </si>
  <si>
    <t>-0.68%</t>
  </si>
  <si>
    <t>+1.72%</t>
  </si>
  <si>
    <t>+3.51%</t>
  </si>
  <si>
    <t>BK</t>
  </si>
  <si>
    <t>+2.26%</t>
  </si>
  <si>
    <t>+1.07%</t>
  </si>
  <si>
    <t>+0.91%</t>
  </si>
  <si>
    <t>BIG</t>
  </si>
  <si>
    <t>+0.66%</t>
  </si>
  <si>
    <t>+3.05%</t>
  </si>
  <si>
    <t>+2.16%</t>
  </si>
  <si>
    <t>-0.6%</t>
  </si>
  <si>
    <t>BIO</t>
  </si>
  <si>
    <t>+0.11%</t>
  </si>
  <si>
    <t>+1.24%</t>
  </si>
  <si>
    <t>+0.06%</t>
  </si>
  <si>
    <t>BLKB</t>
  </si>
  <si>
    <t>+0.6%</t>
  </si>
  <si>
    <t>+2.4%</t>
  </si>
  <si>
    <t>-0.69%</t>
  </si>
  <si>
    <t>+3.66%</t>
  </si>
  <si>
    <t>BL</t>
  </si>
  <si>
    <t>+1.92%</t>
  </si>
  <si>
    <t>-0.2%</t>
  </si>
  <si>
    <t>BLK</t>
  </si>
  <si>
    <t>+2.24%</t>
  </si>
  <si>
    <t>+0.63%</t>
  </si>
  <si>
    <t>+0.27%</t>
  </si>
  <si>
    <t>-0.52%</t>
  </si>
  <si>
    <t>BOOT</t>
  </si>
  <si>
    <t>+5.1%</t>
  </si>
  <si>
    <t>-3.28%</t>
  </si>
  <si>
    <t>+2.77%</t>
  </si>
  <si>
    <t>+0.29%</t>
  </si>
  <si>
    <t>BXP</t>
  </si>
  <si>
    <t>+0.72%</t>
  </si>
  <si>
    <t>BHF</t>
  </si>
  <si>
    <t>+1.47%</t>
  </si>
  <si>
    <t>+0.37%</t>
  </si>
  <si>
    <t>BRKR</t>
  </si>
  <si>
    <t>+3.07%</t>
  </si>
  <si>
    <t>+0.79%</t>
  </si>
  <si>
    <t>-0.86%</t>
  </si>
  <si>
    <t>COF</t>
  </si>
  <si>
    <t>+2.02%</t>
  </si>
  <si>
    <t>+0.48%</t>
  </si>
  <si>
    <t>+3.89%</t>
  </si>
  <si>
    <t>CPRI</t>
  </si>
  <si>
    <t>+4.71%</t>
  </si>
  <si>
    <t>-0.05%</t>
  </si>
  <si>
    <t>CSII</t>
  </si>
  <si>
    <t>+0.07%</t>
  </si>
  <si>
    <t>-0.27%</t>
  </si>
  <si>
    <t>-1.01%</t>
  </si>
  <si>
    <t>KMX</t>
  </si>
  <si>
    <t>+1.57%</t>
  </si>
  <si>
    <t>+1.23%</t>
  </si>
  <si>
    <t>+0.78%</t>
  </si>
  <si>
    <t>CCL</t>
  </si>
  <si>
    <t>+1.34%</t>
  </si>
  <si>
    <t>+1.03%</t>
  </si>
  <si>
    <t>+0.94%</t>
  </si>
  <si>
    <t>CRS</t>
  </si>
  <si>
    <t>+4.09%</t>
  </si>
  <si>
    <t>+2.43%</t>
  </si>
  <si>
    <t>CRI</t>
  </si>
  <si>
    <t>+0.89%</t>
  </si>
  <si>
    <t>+1.04%</t>
  </si>
  <si>
    <t>CDK</t>
  </si>
  <si>
    <t>+0.15%</t>
  </si>
  <si>
    <t>+0.33%</t>
  </si>
  <si>
    <t>+0.26%</t>
  </si>
  <si>
    <t>CF</t>
  </si>
  <si>
    <t>+0.36%</t>
  </si>
  <si>
    <t>+1.16%</t>
  </si>
  <si>
    <t>CLDT</t>
  </si>
  <si>
    <t>+0.3%</t>
  </si>
  <si>
    <t>+1.55%</t>
  </si>
  <si>
    <t>CHH</t>
  </si>
  <si>
    <t>+1.06%</t>
  </si>
  <si>
    <t>+0.14%</t>
  </si>
  <si>
    <t>+0.59%</t>
  </si>
  <si>
    <t>CLF</t>
  </si>
  <si>
    <t>+5.21%</t>
  </si>
  <si>
    <t>+5.28%</t>
  </si>
  <si>
    <t>-1.27%</t>
  </si>
  <si>
    <t>CGNX</t>
  </si>
  <si>
    <t>+1.7%</t>
  </si>
  <si>
    <t>+0.51%</t>
  </si>
  <si>
    <t>-0.33%</t>
  </si>
  <si>
    <t>CTSH</t>
  </si>
  <si>
    <t>-0.44%</t>
  </si>
  <si>
    <t>CNS</t>
  </si>
  <si>
    <t>+3.36%</t>
  </si>
  <si>
    <t>-1.06%</t>
  </si>
  <si>
    <t>-0.22%</t>
  </si>
  <si>
    <t>+0.88%</t>
  </si>
  <si>
    <t>CFX</t>
  </si>
  <si>
    <t>-0.46%</t>
  </si>
  <si>
    <t>+1.76%</t>
  </si>
  <si>
    <t>-0.24%</t>
  </si>
  <si>
    <t>COLM</t>
  </si>
  <si>
    <t>+1.43%</t>
  </si>
  <si>
    <t>-1.67%</t>
  </si>
  <si>
    <t>+1.6%</t>
  </si>
  <si>
    <t>-0.59%</t>
  </si>
  <si>
    <t>CMA</t>
  </si>
  <si>
    <t>+3.79%</t>
  </si>
  <si>
    <t>CMP</t>
  </si>
  <si>
    <t>-0.26%</t>
  </si>
  <si>
    <t>CTB</t>
  </si>
  <si>
    <t>-0.45%</t>
  </si>
  <si>
    <t>+0.42%</t>
  </si>
  <si>
    <t>+0.19%</t>
  </si>
  <si>
    <t>CTVA</t>
  </si>
  <si>
    <t>+1.14%</t>
  </si>
  <si>
    <t>CACC</t>
  </si>
  <si>
    <t>-0.49%</t>
  </si>
  <si>
    <t>+1.99%</t>
  </si>
  <si>
    <t>+0.75%</t>
  </si>
  <si>
    <t>CRWD</t>
  </si>
  <si>
    <t>+1.19%</t>
  </si>
  <si>
    <t>+2.36%</t>
  </si>
  <si>
    <t>-1.43%</t>
  </si>
  <si>
    <t>CFR</t>
  </si>
  <si>
    <t>+3.22%</t>
  </si>
  <si>
    <t>underperform</t>
  </si>
  <si>
    <t>CW</t>
  </si>
  <si>
    <t>+0.81%</t>
  </si>
  <si>
    <t>DHI</t>
  </si>
  <si>
    <t>+3.47%</t>
  </si>
  <si>
    <t>+0.17%</t>
  </si>
  <si>
    <t>-0.77%</t>
  </si>
  <si>
    <t>DHR</t>
  </si>
  <si>
    <t>+2.71%</t>
  </si>
  <si>
    <t>-0.65%</t>
  </si>
  <si>
    <t>DECK</t>
  </si>
  <si>
    <t>+2.73%</t>
  </si>
  <si>
    <t>-1.39%</t>
  </si>
  <si>
    <t>+2.27%</t>
  </si>
  <si>
    <t>+0.83%</t>
  </si>
  <si>
    <t>DE</t>
  </si>
  <si>
    <t>+0.5%</t>
  </si>
  <si>
    <t>-0.67%</t>
  </si>
  <si>
    <t>DOCU</t>
  </si>
  <si>
    <t>+1.42%</t>
  </si>
  <si>
    <t>+4.23%</t>
  </si>
  <si>
    <t>-1.85%</t>
  </si>
  <si>
    <t>+0.99%</t>
  </si>
  <si>
    <t>UFS</t>
  </si>
  <si>
    <t>+2.93%</t>
  </si>
  <si>
    <t>+1.64%</t>
  </si>
  <si>
    <t>+2.39%</t>
  </si>
  <si>
    <t>DY</t>
  </si>
  <si>
    <t>+0.12%</t>
  </si>
  <si>
    <t>-1.11%</t>
  </si>
  <si>
    <t>+1.15%</t>
  </si>
  <si>
    <t>EXP</t>
  </si>
  <si>
    <t>+2.34%</t>
  </si>
  <si>
    <t>-0.23%</t>
  </si>
  <si>
    <t>EMN</t>
  </si>
  <si>
    <t>+2.55%</t>
  </si>
  <si>
    <t>+0.1%</t>
  </si>
  <si>
    <t>ETN</t>
  </si>
  <si>
    <t>+0.28%</t>
  </si>
  <si>
    <t>+0.85%</t>
  </si>
  <si>
    <t>EA</t>
  </si>
  <si>
    <t>+1.33%</t>
  </si>
  <si>
    <t>+0.45%</t>
  </si>
  <si>
    <t>EQT</t>
  </si>
  <si>
    <t>+3.39%</t>
  </si>
  <si>
    <t>+1.75%</t>
  </si>
  <si>
    <t>+4.83%</t>
  </si>
  <si>
    <t>ETRN</t>
  </si>
  <si>
    <t>+2.31%</t>
  </si>
  <si>
    <t>+0.13%</t>
  </si>
  <si>
    <t>+3.62%</t>
  </si>
  <si>
    <t>EEFT</t>
  </si>
  <si>
    <t>EVBG</t>
  </si>
  <si>
    <t>+3.67%</t>
  </si>
  <si>
    <t>+3.54%</t>
  </si>
  <si>
    <t>-0.8%</t>
  </si>
  <si>
    <t>EVR</t>
  </si>
  <si>
    <t>+2.44%</t>
  </si>
  <si>
    <t>EXAS</t>
  </si>
  <si>
    <t>+3.96%</t>
  </si>
  <si>
    <t>-0.62%</t>
  </si>
  <si>
    <t>-1.8%</t>
  </si>
  <si>
    <t>FB</t>
  </si>
  <si>
    <t>FATE</t>
  </si>
  <si>
    <t>+1.32%</t>
  </si>
  <si>
    <t>+7.82%</t>
  </si>
  <si>
    <t>FDX</t>
  </si>
  <si>
    <t>+4.26%</t>
  </si>
  <si>
    <t>FIS</t>
  </si>
  <si>
    <t>+0.54%</t>
  </si>
  <si>
    <t>FITB</t>
  </si>
  <si>
    <t>+4.02%</t>
  </si>
  <si>
    <t>+1.4%</t>
  </si>
  <si>
    <t>FLR</t>
  </si>
  <si>
    <t>+1.35%</t>
  </si>
  <si>
    <t>+3.08%</t>
  </si>
  <si>
    <t>+2.62%</t>
  </si>
  <si>
    <t>FOCS</t>
  </si>
  <si>
    <t>+2.28%</t>
  </si>
  <si>
    <t>+0.71%</t>
  </si>
  <si>
    <t>+0.22%</t>
  </si>
  <si>
    <t>+0.09%</t>
  </si>
  <si>
    <t>FL</t>
  </si>
  <si>
    <t>-3.32%</t>
  </si>
  <si>
    <t>+2.84%</t>
  </si>
  <si>
    <t>+0.24%</t>
  </si>
  <si>
    <t>FTV</t>
  </si>
  <si>
    <t>-0.38%</t>
  </si>
  <si>
    <t>FOXF</t>
  </si>
  <si>
    <t>+5.55%</t>
  </si>
  <si>
    <t>-2.31%</t>
  </si>
  <si>
    <t>BEN</t>
  </si>
  <si>
    <t>+1.39%</t>
  </si>
  <si>
    <t>GPS</t>
  </si>
  <si>
    <t>+2.32%</t>
  </si>
  <si>
    <t>-1.59%</t>
  </si>
  <si>
    <t>+2.78%</t>
  </si>
  <si>
    <t>-0.41%</t>
  </si>
  <si>
    <t>GCP</t>
  </si>
  <si>
    <t>+3.27%</t>
  </si>
  <si>
    <t>-0.08%</t>
  </si>
  <si>
    <t>-0.43%</t>
  </si>
  <si>
    <t>+0.39%</t>
  </si>
  <si>
    <t>GCO</t>
  </si>
  <si>
    <t>+3.81%</t>
  </si>
  <si>
    <t>-3.41%</t>
  </si>
  <si>
    <t>+7.9%</t>
  </si>
  <si>
    <t>+2.87%</t>
  </si>
  <si>
    <t>GPC</t>
  </si>
  <si>
    <t>+2.49%</t>
  </si>
  <si>
    <t>-0.1%</t>
  </si>
  <si>
    <t>ROCK</t>
  </si>
  <si>
    <t>+1.83%</t>
  </si>
  <si>
    <t>GMED</t>
  </si>
  <si>
    <t>+0.62%</t>
  </si>
  <si>
    <t>GDDY</t>
  </si>
  <si>
    <t>+2.29%</t>
  </si>
  <si>
    <t>GEF</t>
  </si>
  <si>
    <t>+0.47%</t>
  </si>
  <si>
    <t>+0.2%</t>
  </si>
  <si>
    <t>GPI</t>
  </si>
  <si>
    <t>+3.25%</t>
  </si>
  <si>
    <t>+2.0%</t>
  </si>
  <si>
    <t>HRB</t>
  </si>
  <si>
    <t>-0.5%</t>
  </si>
  <si>
    <t>HBI</t>
  </si>
  <si>
    <t>+1.41%</t>
  </si>
  <si>
    <t>+1.44%</t>
  </si>
  <si>
    <t>HSC</t>
  </si>
  <si>
    <t>+2.51%</t>
  </si>
  <si>
    <t>HQY</t>
  </si>
  <si>
    <t>HIBB</t>
  </si>
  <si>
    <t>+0.46%</t>
  </si>
  <si>
    <t>+5.53%</t>
  </si>
  <si>
    <t>-0.91%</t>
  </si>
  <si>
    <t>HRC</t>
  </si>
  <si>
    <t>+1.52%</t>
  </si>
  <si>
    <t>-0.11%</t>
  </si>
  <si>
    <t>+0.52%</t>
  </si>
  <si>
    <t>HLT</t>
  </si>
  <si>
    <t>+1.51%</t>
  </si>
  <si>
    <t>HHC</t>
  </si>
  <si>
    <t>+1.02%</t>
  </si>
  <si>
    <t>+0.32%</t>
  </si>
  <si>
    <t>HTHT</t>
  </si>
  <si>
    <t>+2.63%</t>
  </si>
  <si>
    <t>-0.95%</t>
  </si>
  <si>
    <t>HII</t>
  </si>
  <si>
    <t>+1.1%</t>
  </si>
  <si>
    <t>+0.41%</t>
  </si>
  <si>
    <t>IAC</t>
  </si>
  <si>
    <t>+2.89%</t>
  </si>
  <si>
    <t>+1.0%</t>
  </si>
  <si>
    <t>ITW</t>
  </si>
  <si>
    <t>+1.12%</t>
  </si>
  <si>
    <t>+0.73%</t>
  </si>
  <si>
    <t>IR</t>
  </si>
  <si>
    <t>+0.74%</t>
  </si>
  <si>
    <t>NGVT</t>
  </si>
  <si>
    <t>+1.71%</t>
  </si>
  <si>
    <t>+1.74%</t>
  </si>
  <si>
    <t>INGR</t>
  </si>
  <si>
    <t>+0.98%</t>
  </si>
  <si>
    <t>ITGR</t>
  </si>
  <si>
    <t>IP</t>
  </si>
  <si>
    <t>INTU</t>
  </si>
  <si>
    <t>IPGP</t>
  </si>
  <si>
    <t>+2.8%</t>
  </si>
  <si>
    <t>+2.42%</t>
  </si>
  <si>
    <t>-1.52%</t>
  </si>
  <si>
    <t>JACK</t>
  </si>
  <si>
    <t>-0.83%</t>
  </si>
  <si>
    <t>+3.14%</t>
  </si>
  <si>
    <t>JEF</t>
  </si>
  <si>
    <t>+2.75%</t>
  </si>
  <si>
    <t>KALU</t>
  </si>
  <si>
    <t>+2.38%</t>
  </si>
  <si>
    <t>+2.91%</t>
  </si>
  <si>
    <t>+3.75%</t>
  </si>
  <si>
    <t>KIM</t>
  </si>
  <si>
    <t>+0.87%</t>
  </si>
  <si>
    <t>KMI</t>
  </si>
  <si>
    <t>+0.77%</t>
  </si>
  <si>
    <t>+2.59%</t>
  </si>
  <si>
    <t>KRG</t>
  </si>
  <si>
    <t>+2.5%</t>
  </si>
  <si>
    <t>KFY</t>
  </si>
  <si>
    <t>+3.23%</t>
  </si>
  <si>
    <t>LB</t>
  </si>
  <si>
    <t>+1.98%</t>
  </si>
  <si>
    <t>-1.38%</t>
  </si>
  <si>
    <t>LRCX</t>
  </si>
  <si>
    <t>LCII</t>
  </si>
  <si>
    <t>+2.53%</t>
  </si>
  <si>
    <t>+3.91%</t>
  </si>
  <si>
    <t>-0.16%</t>
  </si>
  <si>
    <t>LEG</t>
  </si>
  <si>
    <t>+1.65%</t>
  </si>
  <si>
    <t>LEN</t>
  </si>
  <si>
    <t>-0.37%</t>
  </si>
  <si>
    <t>LPL</t>
  </si>
  <si>
    <t>+4.12%</t>
  </si>
  <si>
    <t>-0.74%</t>
  </si>
  <si>
    <t>-2.54%</t>
  </si>
  <si>
    <t>LHCG</t>
  </si>
  <si>
    <t>+1.88%</t>
  </si>
  <si>
    <t>LECO</t>
  </si>
  <si>
    <t>+2.2%</t>
  </si>
  <si>
    <t>LAD</t>
  </si>
  <si>
    <t>+2.64%</t>
  </si>
  <si>
    <t>LKQ</t>
  </si>
  <si>
    <t>+1.27%</t>
  </si>
  <si>
    <t>L</t>
  </si>
  <si>
    <t>-0.31%</t>
  </si>
  <si>
    <t>LPLA</t>
  </si>
  <si>
    <t>+3.4%</t>
  </si>
  <si>
    <t>LULU</t>
  </si>
  <si>
    <t>-0.93%</t>
  </si>
  <si>
    <t>LITE</t>
  </si>
  <si>
    <t>+1.93%</t>
  </si>
  <si>
    <t>LYB</t>
  </si>
  <si>
    <t>MTB</t>
  </si>
  <si>
    <t>+2.7%</t>
  </si>
  <si>
    <t>MAC</t>
  </si>
  <si>
    <t>+2.37%</t>
  </si>
  <si>
    <t>+3.85%</t>
  </si>
  <si>
    <t>+4.45%</t>
  </si>
  <si>
    <t>MAR</t>
  </si>
  <si>
    <t>+1.17%</t>
  </si>
  <si>
    <t>+0.08%</t>
  </si>
  <si>
    <t>-0.19%</t>
  </si>
  <si>
    <t>MLM</t>
  </si>
  <si>
    <t>+0.65%</t>
  </si>
  <si>
    <t>+1.9%</t>
  </si>
  <si>
    <t>MELI</t>
  </si>
  <si>
    <t>MMSI</t>
  </si>
  <si>
    <t>+2.98%</t>
  </si>
  <si>
    <t>-0.73%</t>
  </si>
  <si>
    <t>-0.25%</t>
  </si>
  <si>
    <t>MTH</t>
  </si>
  <si>
    <t>+1.85%</t>
  </si>
  <si>
    <t>+0.84%</t>
  </si>
  <si>
    <t>MTOR</t>
  </si>
  <si>
    <t>+4.3%</t>
  </si>
  <si>
    <t>-0.98%</t>
  </si>
  <si>
    <t>+1.53%</t>
  </si>
  <si>
    <t>MTD</t>
  </si>
  <si>
    <t>+2.58%</t>
  </si>
  <si>
    <t>MIDD</t>
  </si>
  <si>
    <t>+1.63%</t>
  </si>
  <si>
    <t>MKSI</t>
  </si>
  <si>
    <t>+3.03%</t>
  </si>
  <si>
    <t>+2.82%</t>
  </si>
  <si>
    <t>MCRI</t>
  </si>
  <si>
    <t>MNRO</t>
  </si>
  <si>
    <t>MOV</t>
  </si>
  <si>
    <t>+0.93%</t>
  </si>
  <si>
    <t>MSM</t>
  </si>
  <si>
    <t>-0.78%</t>
  </si>
  <si>
    <t>MSCI</t>
  </si>
  <si>
    <t>+3.13%</t>
  </si>
  <si>
    <t>MYRG</t>
  </si>
  <si>
    <t>+0.56%</t>
  </si>
  <si>
    <t>NATI</t>
  </si>
  <si>
    <t>EYE</t>
  </si>
  <si>
    <t>+1.09%</t>
  </si>
  <si>
    <t>NTES</t>
  </si>
  <si>
    <t>-0.21%</t>
  </si>
  <si>
    <t>+2.3%</t>
  </si>
  <si>
    <t>NEWR</t>
  </si>
  <si>
    <t>-1.28%</t>
  </si>
  <si>
    <t>+4.88%</t>
  </si>
  <si>
    <t>+0.02%</t>
  </si>
  <si>
    <t>NDSN</t>
  </si>
  <si>
    <t>JWN</t>
  </si>
  <si>
    <t>-2.85%</t>
  </si>
  <si>
    <t>+2.68%</t>
  </si>
  <si>
    <t>NTRS</t>
  </si>
  <si>
    <t>-0.34%</t>
  </si>
  <si>
    <t>NVR</t>
  </si>
  <si>
    <t>OXY</t>
  </si>
  <si>
    <t>+1.01%</t>
  </si>
  <si>
    <t>+4.03%</t>
  </si>
  <si>
    <t>OI</t>
  </si>
  <si>
    <t>+3.37%</t>
  </si>
  <si>
    <t>+4.46%</t>
  </si>
  <si>
    <t>-3.25%</t>
  </si>
  <si>
    <t>OKTA</t>
  </si>
  <si>
    <t>+2.17%</t>
  </si>
  <si>
    <t>ODFL</t>
  </si>
  <si>
    <t>-1.66%</t>
  </si>
  <si>
    <t>OMC</t>
  </si>
  <si>
    <t>OSIS</t>
  </si>
  <si>
    <t>+0.03%</t>
  </si>
  <si>
    <t>PKG</t>
  </si>
  <si>
    <t>+0.58%</t>
  </si>
  <si>
    <t>+1.13%</t>
  </si>
  <si>
    <t>PANW</t>
  </si>
  <si>
    <t>+1.59%</t>
  </si>
  <si>
    <t>PZZA</t>
  </si>
  <si>
    <t>+1.54%</t>
  </si>
  <si>
    <t>-0.02%</t>
  </si>
  <si>
    <t>PH</t>
  </si>
  <si>
    <t>PYPL</t>
  </si>
  <si>
    <t>+2.14%</t>
  </si>
  <si>
    <t>-1.07%</t>
  </si>
  <si>
    <t>PPC</t>
  </si>
  <si>
    <t>-0.89%</t>
  </si>
  <si>
    <t>+0.9%</t>
  </si>
  <si>
    <t>PRAH</t>
  </si>
  <si>
    <t>+1.26%</t>
  </si>
  <si>
    <t>-0.55%</t>
  </si>
  <si>
    <t>PRI</t>
  </si>
  <si>
    <t>+0.61%</t>
  </si>
  <si>
    <t>PTC</t>
  </si>
  <si>
    <t>+0.34%</t>
  </si>
  <si>
    <t>PVH</t>
  </si>
  <si>
    <t>-0.87%</t>
  </si>
  <si>
    <t>+2.72%</t>
  </si>
  <si>
    <t>QRVO</t>
  </si>
  <si>
    <t>+2.6%</t>
  </si>
  <si>
    <t>PWR</t>
  </si>
  <si>
    <t>+1.79%</t>
  </si>
  <si>
    <t>QRTEA</t>
  </si>
  <si>
    <t>+1.29%</t>
  </si>
  <si>
    <t>-0.56%</t>
  </si>
  <si>
    <t>RL</t>
  </si>
  <si>
    <t>+2.67%</t>
  </si>
  <si>
    <t>RRC</t>
  </si>
  <si>
    <t>-2.65%</t>
  </si>
  <si>
    <t>+5.89%</t>
  </si>
  <si>
    <t>+4.17%</t>
  </si>
  <si>
    <t>+6.16%</t>
  </si>
  <si>
    <t>RAVN</t>
  </si>
  <si>
    <t>+3.74%</t>
  </si>
  <si>
    <t>-0.57%</t>
  </si>
  <si>
    <t>+0.57%</t>
  </si>
  <si>
    <t>RJF</t>
  </si>
  <si>
    <t>REG</t>
  </si>
  <si>
    <t>-0.48%</t>
  </si>
  <si>
    <t>RS</t>
  </si>
  <si>
    <t>+1.5%</t>
  </si>
  <si>
    <t>+1.31%</t>
  </si>
  <si>
    <t>RGEN</t>
  </si>
  <si>
    <t>RMD</t>
  </si>
  <si>
    <t>RHI</t>
  </si>
  <si>
    <t>-1.42%</t>
  </si>
  <si>
    <t>ROP</t>
  </si>
  <si>
    <t>+3.12%</t>
  </si>
  <si>
    <t>RCL</t>
  </si>
  <si>
    <t>+1.94%</t>
  </si>
  <si>
    <t>-0.18%</t>
  </si>
  <si>
    <t>R</t>
  </si>
  <si>
    <t>SBRA</t>
  </si>
  <si>
    <t>-1.09%</t>
  </si>
  <si>
    <t>SAGE</t>
  </si>
  <si>
    <t>CRM</t>
  </si>
  <si>
    <t>-0.53%</t>
  </si>
  <si>
    <t>SLB</t>
  </si>
  <si>
    <t>+1.82%</t>
  </si>
  <si>
    <t>-0.72%</t>
  </si>
  <si>
    <t>+4.51%</t>
  </si>
  <si>
    <t>SBCF</t>
  </si>
  <si>
    <t>+6.12%</t>
  </si>
  <si>
    <t>+1.22%</t>
  </si>
  <si>
    <t>SEE</t>
  </si>
  <si>
    <t>NOW</t>
  </si>
  <si>
    <t>+1.18%</t>
  </si>
  <si>
    <t>-0.96%</t>
  </si>
  <si>
    <t>SPG</t>
  </si>
  <si>
    <t>SMPL</t>
  </si>
  <si>
    <t>-0.88%</t>
  </si>
  <si>
    <t>SSD</t>
  </si>
  <si>
    <t>+6.34%</t>
  </si>
  <si>
    <t>-1.18%</t>
  </si>
  <si>
    <t>SWKS</t>
  </si>
  <si>
    <t>+4.58%</t>
  </si>
  <si>
    <t>-1.13%</t>
  </si>
  <si>
    <t>FLOW</t>
  </si>
  <si>
    <t>+1.78%</t>
  </si>
  <si>
    <t>SSNC</t>
  </si>
  <si>
    <t>+4.13%</t>
  </si>
  <si>
    <t>SXI</t>
  </si>
  <si>
    <t>SF</t>
  </si>
  <si>
    <t>+3.68%</t>
  </si>
  <si>
    <t>-2.19%</t>
  </si>
  <si>
    <t>SRI</t>
  </si>
  <si>
    <t>-1.04%</t>
  </si>
  <si>
    <t>SRDX</t>
  </si>
  <si>
    <t>SWCH</t>
  </si>
  <si>
    <t>TPR</t>
  </si>
  <si>
    <t>+2.66%</t>
  </si>
  <si>
    <t>+3.02%</t>
  </si>
  <si>
    <t>TTM</t>
  </si>
  <si>
    <t>+2.12%</t>
  </si>
  <si>
    <t>TEL</t>
  </si>
  <si>
    <t>+2.05%</t>
  </si>
  <si>
    <t>-0.01%</t>
  </si>
  <si>
    <t>TPX</t>
  </si>
  <si>
    <t>-0.58%</t>
  </si>
  <si>
    <t>TER</t>
  </si>
  <si>
    <t>-1.75%</t>
  </si>
  <si>
    <t>ALL</t>
  </si>
  <si>
    <t>-0.39%</t>
  </si>
  <si>
    <t>EL</t>
  </si>
  <si>
    <t>WMB</t>
  </si>
  <si>
    <t>TKR</t>
  </si>
  <si>
    <t>+0.21%</t>
  </si>
  <si>
    <t>+3.59%</t>
  </si>
  <si>
    <t>TJX</t>
  </si>
  <si>
    <t>-1.58%</t>
  </si>
  <si>
    <t>TOL</t>
  </si>
  <si>
    <t>TSCO</t>
  </si>
  <si>
    <t>+0.68%</t>
  </si>
  <si>
    <t>-1.0%</t>
  </si>
  <si>
    <t>TREX</t>
  </si>
  <si>
    <t>+3.21%</t>
  </si>
  <si>
    <t>-1.73%</t>
  </si>
  <si>
    <t>TRMB</t>
  </si>
  <si>
    <t>TTMI</t>
  </si>
  <si>
    <t>HEAR</t>
  </si>
  <si>
    <t>+5.87%</t>
  </si>
  <si>
    <t>-2.53%</t>
  </si>
  <si>
    <t>UCTT</t>
  </si>
  <si>
    <t>+3.7%</t>
  </si>
  <si>
    <t>-1.34%</t>
  </si>
  <si>
    <t>UA</t>
  </si>
  <si>
    <t>-0.7%</t>
  </si>
  <si>
    <t>UHS</t>
  </si>
  <si>
    <t>UNM</t>
  </si>
  <si>
    <t>+1.73%</t>
  </si>
  <si>
    <t>USB</t>
  </si>
  <si>
    <t>UFPI</t>
  </si>
  <si>
    <t>+2.9%</t>
  </si>
  <si>
    <t>-1.74%</t>
  </si>
  <si>
    <t>VREX</t>
  </si>
  <si>
    <t>+0.82%</t>
  </si>
  <si>
    <t>VEEV</t>
  </si>
  <si>
    <t>VCEL</t>
  </si>
  <si>
    <t>+7.48%</t>
  </si>
  <si>
    <t>VRSN</t>
  </si>
  <si>
    <t>-0.42%</t>
  </si>
  <si>
    <t>+2.45%</t>
  </si>
  <si>
    <t>VFC</t>
  </si>
  <si>
    <t>VRTS</t>
  </si>
  <si>
    <t>+4.38%</t>
  </si>
  <si>
    <t>VC</t>
  </si>
  <si>
    <t>+3.3%</t>
  </si>
  <si>
    <t>+0.97%</t>
  </si>
  <si>
    <t>VNO</t>
  </si>
  <si>
    <t>WAB</t>
  </si>
  <si>
    <t>-1.1%</t>
  </si>
  <si>
    <t>WB</t>
  </si>
  <si>
    <t>+3.88%</t>
  </si>
  <si>
    <t>-2.05%</t>
  </si>
  <si>
    <t>+3.69%</t>
  </si>
  <si>
    <t>WFC</t>
  </si>
  <si>
    <t>WAL</t>
  </si>
  <si>
    <t>+6.32%</t>
  </si>
  <si>
    <t>-1.68%</t>
  </si>
  <si>
    <t>WLK</t>
  </si>
  <si>
    <t>WRK</t>
  </si>
  <si>
    <t>+0.7%</t>
  </si>
  <si>
    <t>WY</t>
  </si>
  <si>
    <t>WGO</t>
  </si>
  <si>
    <t>+4.44%</t>
  </si>
  <si>
    <t>+6.97%</t>
  </si>
  <si>
    <t>WWW</t>
  </si>
  <si>
    <t>+2.18%</t>
  </si>
  <si>
    <t>-2.26%</t>
  </si>
  <si>
    <t>WWD</t>
  </si>
  <si>
    <t>-0.12%</t>
  </si>
  <si>
    <t>WH</t>
  </si>
  <si>
    <t>YELP</t>
  </si>
  <si>
    <t>+3.41%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</si>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</sst>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0" fontId="0" fillId="9" borderId="0" xfId="0" applyFill="1"/>
    <xf numFmtId="10" fontId="0" fillId="9" borderId="0" xfId="1" applyNumberFormat="1" applyFont="1" applyFill="1"/>
    <xf numFmtId="2" fontId="0" fillId="9" borderId="0" xfId="0" applyNumberFormat="1" applyFill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265"/>
  <sheetViews>
    <sheetView tabSelected="1" topLeftCell="GO1" workbookViewId="0">
      <selection activeCell="GZ273" sqref="GZ273"/>
    </sheetView>
  </sheetViews>
  <sheetFormatPr defaultRowHeight="14.4" x14ac:dyDescent="0.3"/>
  <sheetData>
    <row r="1" spans="1:219" x14ac:dyDescent="0.3">
      <c r="G1" s="4" t="s">
        <v>950</v>
      </c>
      <c r="H1" s="5">
        <v>51</v>
      </c>
      <c r="I1" s="6">
        <f>H1/$E$2</f>
        <v>17</v>
      </c>
    </row>
    <row r="2" spans="1:219" x14ac:dyDescent="0.3">
      <c r="B2" s="18">
        <v>44315</v>
      </c>
      <c r="C2" s="19"/>
      <c r="E2">
        <f>SUBTOTAL(  2,A:A)</f>
        <v>3</v>
      </c>
      <c r="G2" s="4" t="s">
        <v>951</v>
      </c>
      <c r="H2" s="7">
        <v>16</v>
      </c>
      <c r="I2" s="6">
        <f t="shared" ref="I2:I6" si="0">H2/$E$2</f>
        <v>5.333333333333333</v>
      </c>
      <c r="K2" s="4" t="s">
        <v>952</v>
      </c>
      <c r="L2" s="4">
        <f>SUBTOTAL( 9,FY:FY)</f>
        <v>168.2700004577637</v>
      </c>
    </row>
    <row r="3" spans="1:219" x14ac:dyDescent="0.3">
      <c r="G3" s="4" t="s">
        <v>953</v>
      </c>
      <c r="H3" s="8">
        <v>17</v>
      </c>
      <c r="I3" s="6">
        <f t="shared" si="0"/>
        <v>5.666666666666667</v>
      </c>
      <c r="K3" s="4" t="s">
        <v>954</v>
      </c>
      <c r="L3" s="9">
        <f>SUBTOTAL( 9,HJ:HJ)</f>
        <v>172.4372325714599</v>
      </c>
    </row>
    <row r="4" spans="1:219" x14ac:dyDescent="0.3">
      <c r="G4" s="4" t="s">
        <v>955</v>
      </c>
      <c r="H4" s="10">
        <v>23</v>
      </c>
      <c r="I4" s="6">
        <f t="shared" si="0"/>
        <v>7.666666666666667</v>
      </c>
      <c r="K4" s="4" t="s">
        <v>956</v>
      </c>
      <c r="L4" s="11">
        <f>100%-(L2/L3)</f>
        <v>2.4166660828132125E-2</v>
      </c>
    </row>
    <row r="5" spans="1:219" x14ac:dyDescent="0.3">
      <c r="G5" s="4" t="s">
        <v>957</v>
      </c>
      <c r="H5" s="12">
        <v>7</v>
      </c>
      <c r="I5" s="6">
        <f t="shared" si="0"/>
        <v>2.3333333333333335</v>
      </c>
    </row>
    <row r="6" spans="1:219" x14ac:dyDescent="0.3">
      <c r="G6" s="13">
        <v>0</v>
      </c>
      <c r="H6" s="14">
        <v>4</v>
      </c>
      <c r="I6" s="6">
        <f t="shared" si="0"/>
        <v>1.3333333333333333</v>
      </c>
    </row>
    <row r="8" spans="1:219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3">
      <c r="A9">
        <v>0</v>
      </c>
      <c r="B9" t="s">
        <v>217</v>
      </c>
      <c r="C9">
        <v>9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16</v>
      </c>
      <c r="N9">
        <v>11</v>
      </c>
      <c r="O9">
        <v>22</v>
      </c>
      <c r="P9">
        <v>13</v>
      </c>
      <c r="Q9">
        <v>130</v>
      </c>
      <c r="R9">
        <v>0</v>
      </c>
      <c r="S9">
        <v>0</v>
      </c>
      <c r="T9">
        <v>0</v>
      </c>
      <c r="U9">
        <v>0</v>
      </c>
      <c r="V9">
        <v>4</v>
      </c>
      <c r="W9">
        <v>2</v>
      </c>
      <c r="X9">
        <v>2</v>
      </c>
      <c r="Y9">
        <v>0</v>
      </c>
      <c r="Z9">
        <v>2</v>
      </c>
      <c r="AA9">
        <v>1</v>
      </c>
      <c r="AB9">
        <v>10</v>
      </c>
      <c r="AC9">
        <v>1</v>
      </c>
      <c r="AD9">
        <v>10</v>
      </c>
      <c r="AE9">
        <v>0</v>
      </c>
      <c r="AF9">
        <v>0</v>
      </c>
      <c r="AG9">
        <v>2</v>
      </c>
      <c r="AH9">
        <v>2</v>
      </c>
      <c r="AI9">
        <v>0</v>
      </c>
      <c r="AJ9">
        <v>0</v>
      </c>
      <c r="AK9">
        <v>1</v>
      </c>
      <c r="AL9">
        <v>1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1</v>
      </c>
      <c r="AT9">
        <v>1</v>
      </c>
      <c r="AU9" t="s">
        <v>219</v>
      </c>
      <c r="AV9">
        <v>40.560001373291023</v>
      </c>
      <c r="AW9">
        <v>41.450000762939453</v>
      </c>
      <c r="AX9">
        <v>43.599998474121087</v>
      </c>
      <c r="AY9">
        <v>40.430000305175781</v>
      </c>
      <c r="AZ9">
        <v>42.419998168945313</v>
      </c>
      <c r="BA9" s="2">
        <f t="shared" ref="BA9:BB9" si="1">100%-(AV9/AW9)</f>
        <v>2.1471637473265859E-2</v>
      </c>
      <c r="BB9" s="2">
        <f t="shared" si="1"/>
        <v>4.9311875835449159E-2</v>
      </c>
      <c r="BC9" s="2">
        <f t="shared" ref="BC9" si="2">100%-(AY9/AW9)</f>
        <v>2.4607971990091126E-2</v>
      </c>
      <c r="BD9" s="2">
        <f t="shared" ref="BD9" si="3">100%-(AY9/AZ9)</f>
        <v>4.6911785706449272E-2</v>
      </c>
      <c r="BE9">
        <v>5</v>
      </c>
      <c r="BF9">
        <v>14</v>
      </c>
      <c r="BG9">
        <v>2</v>
      </c>
      <c r="BH9">
        <v>7</v>
      </c>
      <c r="BI9">
        <v>158</v>
      </c>
      <c r="BJ9">
        <v>1</v>
      </c>
      <c r="BK9">
        <v>1</v>
      </c>
      <c r="BL9">
        <v>0</v>
      </c>
      <c r="BM9">
        <v>0</v>
      </c>
      <c r="BN9">
        <v>2</v>
      </c>
      <c r="BO9">
        <v>1</v>
      </c>
      <c r="BP9">
        <v>1</v>
      </c>
      <c r="BQ9">
        <v>0</v>
      </c>
      <c r="BR9">
        <v>11</v>
      </c>
      <c r="BS9">
        <v>2</v>
      </c>
      <c r="BT9">
        <v>15</v>
      </c>
      <c r="BU9">
        <v>1</v>
      </c>
      <c r="BV9">
        <v>15</v>
      </c>
      <c r="BW9">
        <v>5</v>
      </c>
      <c r="BX9">
        <v>1</v>
      </c>
      <c r="BY9">
        <v>11</v>
      </c>
      <c r="BZ9">
        <v>11</v>
      </c>
      <c r="CA9">
        <v>1</v>
      </c>
      <c r="CB9">
        <v>1</v>
      </c>
      <c r="CC9">
        <v>2</v>
      </c>
      <c r="CD9">
        <v>2</v>
      </c>
      <c r="CE9">
        <v>8</v>
      </c>
      <c r="CF9">
        <v>5</v>
      </c>
      <c r="CG9">
        <v>8</v>
      </c>
      <c r="CH9">
        <v>8</v>
      </c>
      <c r="CI9">
        <v>2</v>
      </c>
      <c r="CJ9">
        <v>1</v>
      </c>
      <c r="CK9">
        <v>2</v>
      </c>
      <c r="CL9">
        <v>2</v>
      </c>
      <c r="CM9" t="s">
        <v>220</v>
      </c>
      <c r="CN9">
        <v>42.419998168945313</v>
      </c>
      <c r="CO9">
        <v>42.590000152587891</v>
      </c>
      <c r="CP9">
        <v>44.209999084472663</v>
      </c>
      <c r="CQ9">
        <v>42.400001525878913</v>
      </c>
      <c r="CR9">
        <v>42.689998626708977</v>
      </c>
      <c r="CS9" s="2">
        <f t="shared" ref="CS9" si="4">100%-(CN9/CO9)</f>
        <v>3.9915938725876288E-3</v>
      </c>
      <c r="CT9" s="2">
        <f t="shared" ref="CT9" si="5">100%-(CO9/CP9)</f>
        <v>3.6643269971334269E-2</v>
      </c>
      <c r="CU9" s="2">
        <f t="shared" ref="CU9" si="6">100%-(CQ9/CO9)</f>
        <v>4.4611088525068343E-3</v>
      </c>
      <c r="CV9" s="2">
        <f t="shared" ref="CV9" si="7">100%-(CQ9/CR9)</f>
        <v>6.7930922970006469E-3</v>
      </c>
      <c r="CW9">
        <v>56</v>
      </c>
      <c r="CX9">
        <v>90</v>
      </c>
      <c r="CY9">
        <v>13</v>
      </c>
      <c r="CZ9">
        <v>2</v>
      </c>
      <c r="DA9">
        <v>3</v>
      </c>
      <c r="DB9">
        <v>2</v>
      </c>
      <c r="DC9">
        <v>18</v>
      </c>
      <c r="DD9">
        <v>1</v>
      </c>
      <c r="DE9">
        <v>3</v>
      </c>
      <c r="DF9">
        <v>21</v>
      </c>
      <c r="DG9">
        <v>11</v>
      </c>
      <c r="DH9">
        <v>5</v>
      </c>
      <c r="DI9">
        <v>2</v>
      </c>
      <c r="DJ9">
        <v>0</v>
      </c>
      <c r="DK9">
        <v>1</v>
      </c>
      <c r="DL9">
        <v>6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42.689998626708977</v>
      </c>
      <c r="EG9">
        <v>42.200000762939453</v>
      </c>
      <c r="EH9">
        <v>43.770000457763672</v>
      </c>
      <c r="EI9">
        <v>41.549999237060547</v>
      </c>
      <c r="EJ9">
        <v>42.689998626708977</v>
      </c>
      <c r="EK9" s="2">
        <f t="shared" ref="EK9" si="8">100%-(EF9/EG9)</f>
        <v>-1.1611323576085075E-2</v>
      </c>
      <c r="EL9" s="2">
        <f t="shared" ref="EL9" si="9">100%-(EG9/EH9)</f>
        <v>3.5869309536316063E-2</v>
      </c>
      <c r="EM9" s="2">
        <f t="shared" ref="EM9" si="10">100%-(EI9/EG9)</f>
        <v>1.5402879481692944E-2</v>
      </c>
      <c r="EN9" s="2">
        <f t="shared" ref="EN9" si="11">100%-(EI9/EJ9)</f>
        <v>2.670413273181016E-2</v>
      </c>
      <c r="EO9">
        <v>9</v>
      </c>
      <c r="EP9">
        <v>9</v>
      </c>
      <c r="EQ9">
        <v>22</v>
      </c>
      <c r="ER9">
        <v>25</v>
      </c>
      <c r="ES9">
        <v>115</v>
      </c>
      <c r="ET9">
        <v>0</v>
      </c>
      <c r="EU9">
        <v>0</v>
      </c>
      <c r="EV9">
        <v>0</v>
      </c>
      <c r="EW9">
        <v>0</v>
      </c>
      <c r="EX9">
        <v>4</v>
      </c>
      <c r="EY9">
        <v>3</v>
      </c>
      <c r="EZ9">
        <v>1</v>
      </c>
      <c r="FA9">
        <v>2</v>
      </c>
      <c r="FB9">
        <v>10</v>
      </c>
      <c r="FC9">
        <v>1</v>
      </c>
      <c r="FD9">
        <v>20</v>
      </c>
      <c r="FE9">
        <v>1</v>
      </c>
      <c r="FF9">
        <v>20</v>
      </c>
      <c r="FG9">
        <v>0</v>
      </c>
      <c r="FH9">
        <v>0</v>
      </c>
      <c r="FI9">
        <v>10</v>
      </c>
      <c r="FJ9">
        <v>10</v>
      </c>
      <c r="FK9">
        <v>0</v>
      </c>
      <c r="FL9">
        <v>0</v>
      </c>
      <c r="FM9">
        <v>1</v>
      </c>
      <c r="FN9">
        <v>1</v>
      </c>
      <c r="FO9">
        <v>1</v>
      </c>
      <c r="FP9">
        <v>0</v>
      </c>
      <c r="FQ9">
        <v>5</v>
      </c>
      <c r="FR9">
        <v>5</v>
      </c>
      <c r="FS9">
        <v>1</v>
      </c>
      <c r="FT9">
        <v>0</v>
      </c>
      <c r="FU9">
        <v>1</v>
      </c>
      <c r="FV9">
        <v>1</v>
      </c>
      <c r="FW9" t="s">
        <v>222</v>
      </c>
      <c r="FX9">
        <v>42.689998626708977</v>
      </c>
      <c r="FY9">
        <v>44.900001525878913</v>
      </c>
      <c r="FZ9">
        <v>44.997001647949219</v>
      </c>
      <c r="GA9">
        <v>39.610000610351563</v>
      </c>
      <c r="GB9">
        <v>40.659999847412109</v>
      </c>
      <c r="GC9">
        <v>722</v>
      </c>
      <c r="GD9">
        <v>84</v>
      </c>
      <c r="GE9">
        <v>344</v>
      </c>
      <c r="GF9">
        <v>59</v>
      </c>
      <c r="GG9">
        <v>3</v>
      </c>
      <c r="GH9">
        <v>453</v>
      </c>
      <c r="GI9">
        <v>3</v>
      </c>
      <c r="GJ9">
        <v>145</v>
      </c>
      <c r="GK9">
        <v>45</v>
      </c>
      <c r="GL9">
        <v>23</v>
      </c>
      <c r="GM9">
        <v>20</v>
      </c>
      <c r="GN9">
        <v>10</v>
      </c>
      <c r="GO9">
        <v>4</v>
      </c>
      <c r="GP9">
        <v>1</v>
      </c>
      <c r="GQ9">
        <v>4</v>
      </c>
      <c r="GR9">
        <v>1</v>
      </c>
      <c r="GS9">
        <v>4</v>
      </c>
      <c r="GT9">
        <v>1</v>
      </c>
      <c r="GU9">
        <v>4</v>
      </c>
      <c r="GV9">
        <v>1</v>
      </c>
      <c r="GW9">
        <v>2</v>
      </c>
      <c r="GX9" t="s">
        <v>218</v>
      </c>
      <c r="GY9">
        <v>1454013</v>
      </c>
      <c r="GZ9">
        <v>1107042</v>
      </c>
      <c r="HA9">
        <v>2.306</v>
      </c>
      <c r="HB9">
        <v>2.548</v>
      </c>
      <c r="HC9">
        <v>-3.59</v>
      </c>
      <c r="HD9">
        <v>7.56</v>
      </c>
      <c r="HE9">
        <v>0</v>
      </c>
      <c r="HF9" s="2">
        <f t="shared" ref="HF9:HG9" si="12">100%-(FX9/FY9)</f>
        <v>4.9220552874506329E-2</v>
      </c>
      <c r="HG9" s="2">
        <f t="shared" si="12"/>
        <v>2.1557019027450552E-3</v>
      </c>
      <c r="HH9" s="2">
        <f t="shared" ref="HH9" si="13">100%-(GA9/FY9)</f>
        <v>0.11781738832410427</v>
      </c>
      <c r="HI9" s="2">
        <f t="shared" ref="HI9" si="14">100%-(GA9/GB9)</f>
        <v>2.5823886891317205E-2</v>
      </c>
      <c r="HJ9" s="3">
        <f>(FY9*HG9)+FY9</f>
        <v>44.996792544601504</v>
      </c>
      <c r="HK9" t="str">
        <f t="shared" ref="HK9" si="15">B9</f>
        <v>TWOU</v>
      </c>
    </row>
    <row r="10" spans="1:219" s="15" customFormat="1" x14ac:dyDescent="0.3">
      <c r="A10" s="15">
        <v>1</v>
      </c>
      <c r="B10" s="15" t="s">
        <v>223</v>
      </c>
      <c r="C10" s="15">
        <v>10</v>
      </c>
      <c r="D10" s="15">
        <v>0</v>
      </c>
      <c r="E10" s="15">
        <v>5</v>
      </c>
      <c r="F10" s="15">
        <v>1</v>
      </c>
      <c r="G10" s="15" t="s">
        <v>218</v>
      </c>
      <c r="H10" s="15" t="s">
        <v>218</v>
      </c>
      <c r="I10" s="15">
        <v>5</v>
      </c>
      <c r="J10" s="15">
        <v>1</v>
      </c>
      <c r="K10" s="15" t="s">
        <v>218</v>
      </c>
      <c r="L10" s="15" t="s">
        <v>218</v>
      </c>
      <c r="M10" s="15">
        <v>7</v>
      </c>
      <c r="N10" s="15">
        <v>3</v>
      </c>
      <c r="O10" s="15">
        <v>4</v>
      </c>
      <c r="P10" s="15">
        <v>2</v>
      </c>
      <c r="Q10" s="15">
        <v>113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5</v>
      </c>
      <c r="AA10" s="15">
        <v>1</v>
      </c>
      <c r="AB10" s="15">
        <v>5</v>
      </c>
      <c r="AC10" s="15">
        <v>1</v>
      </c>
      <c r="AD10" s="15">
        <v>5</v>
      </c>
      <c r="AE10" s="15">
        <v>0</v>
      </c>
      <c r="AF10" s="15">
        <v>0</v>
      </c>
      <c r="AG10" s="15">
        <v>5</v>
      </c>
      <c r="AH10" s="15">
        <v>5</v>
      </c>
      <c r="AI10" s="15">
        <v>0</v>
      </c>
      <c r="AJ10" s="15">
        <v>0</v>
      </c>
      <c r="AK10" s="15">
        <v>1</v>
      </c>
      <c r="AL10" s="15">
        <v>1</v>
      </c>
      <c r="AM10" s="15">
        <v>1</v>
      </c>
      <c r="AN10" s="15">
        <v>0</v>
      </c>
      <c r="AO10" s="15">
        <v>1</v>
      </c>
      <c r="AP10" s="15">
        <v>1</v>
      </c>
      <c r="AQ10" s="15">
        <v>1</v>
      </c>
      <c r="AR10" s="15">
        <v>0</v>
      </c>
      <c r="AS10" s="15">
        <v>1</v>
      </c>
      <c r="AT10" s="15">
        <v>1</v>
      </c>
      <c r="AU10" s="15" t="s">
        <v>224</v>
      </c>
      <c r="AV10" s="15">
        <v>25.780000686645511</v>
      </c>
      <c r="AW10" s="15">
        <v>25.75</v>
      </c>
      <c r="AX10" s="15">
        <v>26.989999771118161</v>
      </c>
      <c r="AY10" s="15">
        <v>25.75</v>
      </c>
      <c r="AZ10" s="15">
        <v>26.430000305175781</v>
      </c>
      <c r="BA10" s="16">
        <f t="shared" ref="BA10:BA73" si="16">100%-(AV10/AW10)</f>
        <v>-1.1650752095344608E-3</v>
      </c>
      <c r="BB10" s="16">
        <f t="shared" ref="BB10:BB73" si="17">100%-(AW10/AX10)</f>
        <v>4.5942933739668956E-2</v>
      </c>
      <c r="BC10" s="16">
        <f t="shared" ref="BC10:BC73" si="18">100%-(AY10/AW10)</f>
        <v>0</v>
      </c>
      <c r="BD10" s="16">
        <f t="shared" ref="BD10:BD73" si="19">100%-(AY10/AZ10)</f>
        <v>2.5728350258195642E-2</v>
      </c>
      <c r="BE10" s="15">
        <v>2</v>
      </c>
      <c r="BF10" s="15">
        <v>8</v>
      </c>
      <c r="BG10" s="15">
        <v>8</v>
      </c>
      <c r="BH10" s="15">
        <v>11</v>
      </c>
      <c r="BI10" s="15">
        <v>143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  <c r="BS10" s="15">
        <v>0</v>
      </c>
      <c r="BT10" s="15">
        <v>0</v>
      </c>
      <c r="BU10" s="15">
        <v>0</v>
      </c>
      <c r="BV10" s="15">
        <v>0</v>
      </c>
      <c r="BW10" s="15">
        <v>0</v>
      </c>
      <c r="BX10" s="15">
        <v>0</v>
      </c>
      <c r="BY10" s="15">
        <v>0</v>
      </c>
      <c r="BZ10" s="15">
        <v>0</v>
      </c>
      <c r="CA10" s="15">
        <v>0</v>
      </c>
      <c r="CB10" s="15">
        <v>0</v>
      </c>
      <c r="CC10" s="15">
        <v>0</v>
      </c>
      <c r="CD10" s="15">
        <v>0</v>
      </c>
      <c r="CE10" s="15">
        <v>0</v>
      </c>
      <c r="CF10" s="15">
        <v>0</v>
      </c>
      <c r="CG10" s="15">
        <v>0</v>
      </c>
      <c r="CH10" s="15">
        <v>0</v>
      </c>
      <c r="CI10" s="15">
        <v>0</v>
      </c>
      <c r="CJ10" s="15">
        <v>0</v>
      </c>
      <c r="CK10" s="15">
        <v>0</v>
      </c>
      <c r="CL10" s="15">
        <v>0</v>
      </c>
      <c r="CM10" s="15" t="s">
        <v>225</v>
      </c>
      <c r="CN10" s="15">
        <v>26.430000305175781</v>
      </c>
      <c r="CO10" s="15">
        <v>30.25</v>
      </c>
      <c r="CP10" s="15">
        <v>34.259998321533203</v>
      </c>
      <c r="CQ10" s="15">
        <v>29.610000610351559</v>
      </c>
      <c r="CR10" s="15">
        <v>34.159999847412109</v>
      </c>
      <c r="CS10" s="16">
        <f t="shared" ref="CS10:CS73" si="20">100%-(CN10/CO10)</f>
        <v>0.12628098164708157</v>
      </c>
      <c r="CT10" s="16">
        <f t="shared" ref="CT10:CT73" si="21">100%-(CO10/CP10)</f>
        <v>0.11704607466407335</v>
      </c>
      <c r="CU10" s="16">
        <f t="shared" ref="CU10:CU73" si="22">100%-(CQ10/CO10)</f>
        <v>2.1157004616477404E-2</v>
      </c>
      <c r="CV10" s="16">
        <f t="shared" ref="CV10:CV73" si="23">100%-(CQ10/CR10)</f>
        <v>0.13319669957215319</v>
      </c>
      <c r="CW10" s="15">
        <v>0</v>
      </c>
      <c r="CX10" s="15">
        <v>3</v>
      </c>
      <c r="CY10" s="15">
        <v>4</v>
      </c>
      <c r="CZ10" s="15">
        <v>4</v>
      </c>
      <c r="DA10" s="15">
        <v>182</v>
      </c>
      <c r="DB10" s="15">
        <v>1</v>
      </c>
      <c r="DC10" s="15">
        <v>3</v>
      </c>
      <c r="DD10" s="15">
        <v>1</v>
      </c>
      <c r="DE10" s="15">
        <v>3</v>
      </c>
      <c r="DF10" s="15">
        <v>0</v>
      </c>
      <c r="DG10" s="15">
        <v>0</v>
      </c>
      <c r="DH10" s="15">
        <v>0</v>
      </c>
      <c r="DI10" s="15">
        <v>0</v>
      </c>
      <c r="DJ10" s="15">
        <v>4</v>
      </c>
      <c r="DK10" s="15">
        <v>2</v>
      </c>
      <c r="DL10" s="15">
        <v>4</v>
      </c>
      <c r="DM10" s="15">
        <v>2</v>
      </c>
      <c r="DN10" s="15">
        <v>4</v>
      </c>
      <c r="DO10" s="15">
        <v>3</v>
      </c>
      <c r="DP10" s="15">
        <v>3</v>
      </c>
      <c r="DQ10" s="15">
        <v>4</v>
      </c>
      <c r="DR10" s="15">
        <v>4</v>
      </c>
      <c r="DS10" s="15">
        <v>1</v>
      </c>
      <c r="DT10" s="15">
        <v>1</v>
      </c>
      <c r="DU10" s="15">
        <v>2</v>
      </c>
      <c r="DV10" s="15">
        <v>2</v>
      </c>
      <c r="DW10" s="15">
        <v>3</v>
      </c>
      <c r="DX10" s="15">
        <v>2</v>
      </c>
      <c r="DY10" s="15">
        <v>2</v>
      </c>
      <c r="DZ10" s="15">
        <v>2</v>
      </c>
      <c r="EA10" s="15">
        <v>1</v>
      </c>
      <c r="EB10" s="15">
        <v>1</v>
      </c>
      <c r="EC10" s="15">
        <v>2</v>
      </c>
      <c r="ED10" s="15">
        <v>2</v>
      </c>
      <c r="EE10" s="15" t="s">
        <v>226</v>
      </c>
      <c r="EF10" s="15">
        <v>34.159999847412109</v>
      </c>
      <c r="EG10" s="15">
        <v>34.259998321533203</v>
      </c>
      <c r="EH10" s="15">
        <v>34.259998321533203</v>
      </c>
      <c r="EI10" s="15">
        <v>31.659999847412109</v>
      </c>
      <c r="EJ10" s="15">
        <v>32.180000305175781</v>
      </c>
      <c r="EK10" s="16">
        <f t="shared" ref="EK10:EK73" si="24">100%-(EF10/EG10)</f>
        <v>2.9188114133164023E-3</v>
      </c>
      <c r="EL10" s="16">
        <f t="shared" ref="EL10:EL73" si="25">100%-(EG10/EH10)</f>
        <v>0</v>
      </c>
      <c r="EM10" s="16">
        <f t="shared" ref="EM10:EM73" si="26">100%-(EI10/EG10)</f>
        <v>7.5890210201409514E-2</v>
      </c>
      <c r="EN10" s="16">
        <f t="shared" ref="EN10:EN73" si="27">100%-(EI10/EJ10)</f>
        <v>1.6159119106037956E-2</v>
      </c>
      <c r="EO10" s="15">
        <v>0</v>
      </c>
      <c r="EP10" s="15">
        <v>0</v>
      </c>
      <c r="EQ10" s="15">
        <v>0</v>
      </c>
      <c r="ER10" s="15">
        <v>0</v>
      </c>
      <c r="ES10" s="15">
        <v>0</v>
      </c>
      <c r="ET10" s="15">
        <v>0</v>
      </c>
      <c r="EU10" s="15">
        <v>0</v>
      </c>
      <c r="EV10" s="15">
        <v>0</v>
      </c>
      <c r="EW10" s="15">
        <v>0</v>
      </c>
      <c r="EX10" s="15">
        <v>0</v>
      </c>
      <c r="EY10" s="15">
        <v>0</v>
      </c>
      <c r="EZ10" s="15">
        <v>0</v>
      </c>
      <c r="FA10" s="15">
        <v>0</v>
      </c>
      <c r="FB10" s="15">
        <v>189</v>
      </c>
      <c r="FC10" s="15">
        <v>0</v>
      </c>
      <c r="FD10" s="15">
        <v>0</v>
      </c>
      <c r="FE10" s="15">
        <v>0</v>
      </c>
      <c r="FF10" s="15">
        <v>0</v>
      </c>
      <c r="FG10" s="15">
        <v>0</v>
      </c>
      <c r="FH10" s="15">
        <v>0</v>
      </c>
      <c r="FI10" s="15">
        <v>0</v>
      </c>
      <c r="FJ10" s="15">
        <v>0</v>
      </c>
      <c r="FK10" s="15">
        <v>0</v>
      </c>
      <c r="FL10" s="15">
        <v>0</v>
      </c>
      <c r="FM10" s="15">
        <v>0</v>
      </c>
      <c r="FN10" s="15">
        <v>0</v>
      </c>
      <c r="FO10" s="15">
        <v>1</v>
      </c>
      <c r="FP10" s="15">
        <v>0</v>
      </c>
      <c r="FQ10" s="15">
        <v>0</v>
      </c>
      <c r="FR10" s="15">
        <v>0</v>
      </c>
      <c r="FS10" s="15">
        <v>1</v>
      </c>
      <c r="FT10" s="15">
        <v>0</v>
      </c>
      <c r="FU10" s="15">
        <v>0</v>
      </c>
      <c r="FV10" s="15">
        <v>0</v>
      </c>
      <c r="FW10" s="15" t="s">
        <v>227</v>
      </c>
      <c r="FX10" s="15">
        <v>32.180000305175781</v>
      </c>
      <c r="FY10" s="15">
        <v>33.009998321533203</v>
      </c>
      <c r="FZ10" s="15">
        <v>33.400001525878913</v>
      </c>
      <c r="GA10" s="15">
        <v>30.29999923706055</v>
      </c>
      <c r="GB10" s="15">
        <v>31.319999694824219</v>
      </c>
      <c r="GC10" s="15">
        <v>494</v>
      </c>
      <c r="GD10" s="15">
        <v>198</v>
      </c>
      <c r="GE10" s="15">
        <v>193</v>
      </c>
      <c r="GF10" s="15">
        <v>193</v>
      </c>
      <c r="GG10" s="15">
        <v>3</v>
      </c>
      <c r="GH10" s="15">
        <v>455</v>
      </c>
      <c r="GI10" s="15">
        <v>3</v>
      </c>
      <c r="GJ10" s="15">
        <v>186</v>
      </c>
      <c r="GK10" s="15">
        <v>9</v>
      </c>
      <c r="GL10" s="15">
        <v>198</v>
      </c>
      <c r="GM10" s="15">
        <v>4</v>
      </c>
      <c r="GN10" s="15">
        <v>193</v>
      </c>
      <c r="GO10" s="15">
        <v>3</v>
      </c>
      <c r="GP10" s="15">
        <v>2</v>
      </c>
      <c r="GQ10" s="15">
        <v>3</v>
      </c>
      <c r="GR10" s="15">
        <v>2</v>
      </c>
      <c r="GS10" s="15">
        <v>3</v>
      </c>
      <c r="GT10" s="15">
        <v>2</v>
      </c>
      <c r="GU10" s="15">
        <v>3</v>
      </c>
      <c r="GV10" s="15">
        <v>2</v>
      </c>
      <c r="GW10" s="15">
        <v>2.5</v>
      </c>
      <c r="GX10" s="15" t="s">
        <v>218</v>
      </c>
      <c r="GY10" s="15">
        <v>657829</v>
      </c>
      <c r="GZ10" s="15">
        <v>335200</v>
      </c>
      <c r="HA10" s="15">
        <v>0.42899999999999999</v>
      </c>
      <c r="HB10" s="15">
        <v>4.2160000000000002</v>
      </c>
      <c r="HC10" s="15">
        <v>-0.83</v>
      </c>
      <c r="HD10" s="15">
        <v>3.22</v>
      </c>
      <c r="HE10" s="15">
        <v>0</v>
      </c>
      <c r="HF10" s="16">
        <f t="shared" ref="HF10:HF73" si="28">100%-(FX10/FY10)</f>
        <v>2.5143836975477618E-2</v>
      </c>
      <c r="HG10" s="16">
        <f t="shared" ref="HG10:HG73" si="29">100%-(FY10/FZ10)</f>
        <v>1.1676742111629168E-2</v>
      </c>
      <c r="HH10" s="16">
        <f t="shared" ref="HH10:HH73" si="30">100%-(GA10/FY10)</f>
        <v>8.2096310883628787E-2</v>
      </c>
      <c r="HI10" s="16">
        <f t="shared" ref="HI10:HI73" si="31">100%-(GA10/GB10)</f>
        <v>3.2567064741454321E-2</v>
      </c>
      <c r="HJ10" s="17">
        <f t="shared" ref="HJ10:HJ73" si="32">(FY10*HG10)+FY10</f>
        <v>33.395447559039056</v>
      </c>
      <c r="HK10" s="15" t="str">
        <f t="shared" ref="HK10:HK73" si="33">B10</f>
        <v>AAN</v>
      </c>
    </row>
    <row r="11" spans="1:219" hidden="1" x14ac:dyDescent="0.3">
      <c r="A11">
        <v>2</v>
      </c>
      <c r="B11" t="s">
        <v>228</v>
      </c>
      <c r="C11">
        <v>11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5</v>
      </c>
      <c r="N11">
        <v>14</v>
      </c>
      <c r="O11">
        <v>19</v>
      </c>
      <c r="P11">
        <v>157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1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229</v>
      </c>
      <c r="AV11">
        <v>111.379997253418</v>
      </c>
      <c r="AW11">
        <v>111.55999755859381</v>
      </c>
      <c r="AX11">
        <v>112.0400009155273</v>
      </c>
      <c r="AY11">
        <v>110.84999847412109</v>
      </c>
      <c r="AZ11">
        <v>111.38999938964839</v>
      </c>
      <c r="BA11" s="2">
        <f t="shared" si="16"/>
        <v>1.6134843054408377E-3</v>
      </c>
      <c r="BB11" s="2">
        <f t="shared" si="17"/>
        <v>4.2842141468331096E-3</v>
      </c>
      <c r="BC11" s="2">
        <f t="shared" si="18"/>
        <v>6.3642802080540184E-3</v>
      </c>
      <c r="BD11" s="2">
        <f t="shared" si="19"/>
        <v>4.8478401875050592E-3</v>
      </c>
      <c r="BE11">
        <v>156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73</v>
      </c>
      <c r="BO11">
        <v>3</v>
      </c>
      <c r="BP11">
        <v>0</v>
      </c>
      <c r="BQ11">
        <v>3</v>
      </c>
      <c r="BR11">
        <v>3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230</v>
      </c>
      <c r="CN11">
        <v>111.38999938964839</v>
      </c>
      <c r="CO11">
        <v>111.25</v>
      </c>
      <c r="CP11">
        <v>111.84999847412109</v>
      </c>
      <c r="CQ11">
        <v>110.5800018310547</v>
      </c>
      <c r="CR11">
        <v>111.44000244140619</v>
      </c>
      <c r="CS11" s="2">
        <f t="shared" si="20"/>
        <v>-1.2584214799855609E-3</v>
      </c>
      <c r="CT11" s="2">
        <f t="shared" si="21"/>
        <v>5.3643136549520465E-3</v>
      </c>
      <c r="CU11" s="2">
        <f t="shared" si="22"/>
        <v>6.0224554511937312E-3</v>
      </c>
      <c r="CV11" s="2">
        <f t="shared" si="23"/>
        <v>7.7171625225301854E-3</v>
      </c>
      <c r="CW11">
        <v>160</v>
      </c>
      <c r="CX11">
        <v>23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9</v>
      </c>
      <c r="DG11">
        <v>1</v>
      </c>
      <c r="DH11">
        <v>6</v>
      </c>
      <c r="DI11">
        <v>3</v>
      </c>
      <c r="DJ11">
        <v>3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231</v>
      </c>
      <c r="EF11">
        <v>111.44000244140619</v>
      </c>
      <c r="EG11">
        <v>111.6800003051758</v>
      </c>
      <c r="EH11">
        <v>112.5699996948242</v>
      </c>
      <c r="EI11">
        <v>111.3199996948242</v>
      </c>
      <c r="EJ11">
        <v>111.9300003051758</v>
      </c>
      <c r="EK11" s="2">
        <f t="shared" si="24"/>
        <v>2.1489780006607173E-3</v>
      </c>
      <c r="EL11" s="2">
        <f t="shared" si="25"/>
        <v>7.9061863024001422E-3</v>
      </c>
      <c r="EM11" s="2">
        <f t="shared" si="26"/>
        <v>3.2235011583797712E-3</v>
      </c>
      <c r="EN11" s="2">
        <f t="shared" si="27"/>
        <v>5.4498401562443899E-3</v>
      </c>
      <c r="EO11">
        <v>179</v>
      </c>
      <c r="EP11">
        <v>15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</v>
      </c>
      <c r="EY11">
        <v>1</v>
      </c>
      <c r="EZ11">
        <v>1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232</v>
      </c>
      <c r="FX11">
        <v>111.9300003051758</v>
      </c>
      <c r="FY11">
        <v>112.379997253418</v>
      </c>
      <c r="FZ11">
        <v>112.61000061035161</v>
      </c>
      <c r="GA11">
        <v>110.3300018310547</v>
      </c>
      <c r="GB11">
        <v>110.88999938964839</v>
      </c>
      <c r="GC11">
        <v>728</v>
      </c>
      <c r="GD11">
        <v>115</v>
      </c>
      <c r="GE11">
        <v>377</v>
      </c>
      <c r="GF11">
        <v>31</v>
      </c>
      <c r="GG11">
        <v>0</v>
      </c>
      <c r="GH11">
        <v>157</v>
      </c>
      <c r="GI11">
        <v>0</v>
      </c>
      <c r="GJ11">
        <v>0</v>
      </c>
      <c r="GK11">
        <v>0</v>
      </c>
      <c r="GL11">
        <v>6</v>
      </c>
      <c r="GM11">
        <v>0</v>
      </c>
      <c r="GN11">
        <v>3</v>
      </c>
      <c r="GO11">
        <v>1</v>
      </c>
      <c r="GP11">
        <v>1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2</v>
      </c>
      <c r="GX11" t="s">
        <v>218</v>
      </c>
      <c r="GY11">
        <v>4560020</v>
      </c>
      <c r="GZ11">
        <v>4930885</v>
      </c>
      <c r="HA11">
        <v>0.60399999999999998</v>
      </c>
      <c r="HB11">
        <v>0.84299999999999997</v>
      </c>
      <c r="HC11">
        <v>2.15</v>
      </c>
      <c r="HD11">
        <v>2.44</v>
      </c>
      <c r="HE11">
        <v>1.7353000000000001</v>
      </c>
      <c r="HF11" s="2">
        <f t="shared" si="28"/>
        <v>4.0042441647997196E-3</v>
      </c>
      <c r="HG11" s="2">
        <f t="shared" si="29"/>
        <v>2.0424771839709921E-3</v>
      </c>
      <c r="HH11" s="2">
        <f t="shared" si="30"/>
        <v>1.8241639726512271E-2</v>
      </c>
      <c r="HI11" s="2">
        <f t="shared" si="31"/>
        <v>5.0500276100278185E-3</v>
      </c>
      <c r="HJ11" s="3">
        <f t="shared" si="32"/>
        <v>112.60953083374282</v>
      </c>
      <c r="HK11" t="str">
        <f t="shared" si="33"/>
        <v>ABBV</v>
      </c>
    </row>
    <row r="12" spans="1:219" hidden="1" x14ac:dyDescent="0.3">
      <c r="A12">
        <v>3</v>
      </c>
      <c r="B12" t="s">
        <v>233</v>
      </c>
      <c r="C12">
        <v>10</v>
      </c>
      <c r="D12">
        <v>0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2</v>
      </c>
      <c r="N12">
        <v>7</v>
      </c>
      <c r="O12">
        <v>35</v>
      </c>
      <c r="P12">
        <v>44</v>
      </c>
      <c r="Q12">
        <v>62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0</v>
      </c>
      <c r="Y12">
        <v>0</v>
      </c>
      <c r="Z12">
        <v>0</v>
      </c>
      <c r="AA12">
        <v>1</v>
      </c>
      <c r="AB12">
        <v>2</v>
      </c>
      <c r="AC12">
        <v>1</v>
      </c>
      <c r="AD12">
        <v>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234</v>
      </c>
      <c r="AV12">
        <v>351.02999877929688</v>
      </c>
      <c r="AW12">
        <v>352.6300048828125</v>
      </c>
      <c r="AX12">
        <v>353.20001220703119</v>
      </c>
      <c r="AY12">
        <v>346.64999389648438</v>
      </c>
      <c r="AZ12">
        <v>348.20001220703119</v>
      </c>
      <c r="BA12" s="2">
        <f t="shared" si="16"/>
        <v>4.5373509949822033E-3</v>
      </c>
      <c r="BB12" s="2">
        <f t="shared" si="17"/>
        <v>1.6138372155111158E-3</v>
      </c>
      <c r="BC12" s="2">
        <f t="shared" si="18"/>
        <v>1.6958315808421998E-2</v>
      </c>
      <c r="BD12" s="2">
        <f t="shared" si="19"/>
        <v>4.4515171057065706E-3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1</v>
      </c>
      <c r="BP12">
        <v>0</v>
      </c>
      <c r="BQ12">
        <v>1</v>
      </c>
      <c r="BR12">
        <v>155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 t="s">
        <v>235</v>
      </c>
      <c r="CN12">
        <v>348.20001220703119</v>
      </c>
      <c r="CO12">
        <v>348.79000854492188</v>
      </c>
      <c r="CP12">
        <v>349.1400146484375</v>
      </c>
      <c r="CQ12">
        <v>340.16000366210938</v>
      </c>
      <c r="CR12">
        <v>340.6300048828125</v>
      </c>
      <c r="CS12" s="2">
        <f t="shared" si="20"/>
        <v>1.6915517171837147E-3</v>
      </c>
      <c r="CT12" s="2">
        <f t="shared" si="21"/>
        <v>1.0024806347908033E-3</v>
      </c>
      <c r="CU12" s="2">
        <f t="shared" si="22"/>
        <v>2.4742695236067869E-2</v>
      </c>
      <c r="CV12" s="2">
        <f t="shared" si="23"/>
        <v>1.3797998237554676E-3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1</v>
      </c>
      <c r="DI12">
        <v>0</v>
      </c>
      <c r="DJ12">
        <v>130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1</v>
      </c>
      <c r="EB12">
        <v>0</v>
      </c>
      <c r="EC12">
        <v>0</v>
      </c>
      <c r="ED12">
        <v>0</v>
      </c>
      <c r="EE12" t="s">
        <v>236</v>
      </c>
      <c r="EF12">
        <v>340.6300048828125</v>
      </c>
      <c r="EG12">
        <v>340.6400146484375</v>
      </c>
      <c r="EH12">
        <v>352.57000732421881</v>
      </c>
      <c r="EI12">
        <v>338.25</v>
      </c>
      <c r="EJ12">
        <v>351.17001342773438</v>
      </c>
      <c r="EK12" s="2">
        <f t="shared" si="24"/>
        <v>2.9385172600315812E-5</v>
      </c>
      <c r="EL12" s="2">
        <f t="shared" si="25"/>
        <v>3.3837230700144771E-2</v>
      </c>
      <c r="EM12" s="2">
        <f t="shared" si="26"/>
        <v>7.0162474919576168E-3</v>
      </c>
      <c r="EN12" s="2">
        <f t="shared" si="27"/>
        <v>3.6791334492439876E-2</v>
      </c>
      <c r="EO12">
        <v>5</v>
      </c>
      <c r="EP12">
        <v>5</v>
      </c>
      <c r="EQ12">
        <v>4</v>
      </c>
      <c r="ER12">
        <v>1</v>
      </c>
      <c r="ES12">
        <v>142</v>
      </c>
      <c r="ET12">
        <v>1</v>
      </c>
      <c r="EU12">
        <v>1</v>
      </c>
      <c r="EV12">
        <v>0</v>
      </c>
      <c r="EW12">
        <v>0</v>
      </c>
      <c r="EX12">
        <v>3</v>
      </c>
      <c r="EY12">
        <v>0</v>
      </c>
      <c r="EZ12">
        <v>2</v>
      </c>
      <c r="FA12">
        <v>0</v>
      </c>
      <c r="FB12">
        <v>1</v>
      </c>
      <c r="FC12">
        <v>1</v>
      </c>
      <c r="FD12">
        <v>6</v>
      </c>
      <c r="FE12">
        <v>1</v>
      </c>
      <c r="FF12">
        <v>6</v>
      </c>
      <c r="FG12">
        <v>2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237</v>
      </c>
      <c r="FX12">
        <v>351.17001342773438</v>
      </c>
      <c r="FY12">
        <v>349.22000122070313</v>
      </c>
      <c r="FZ12">
        <v>350.8800048828125</v>
      </c>
      <c r="GA12">
        <v>320.010009765625</v>
      </c>
      <c r="GB12">
        <v>322.94000244140619</v>
      </c>
      <c r="GC12">
        <v>309</v>
      </c>
      <c r="GD12">
        <v>298</v>
      </c>
      <c r="GE12">
        <v>158</v>
      </c>
      <c r="GF12">
        <v>138</v>
      </c>
      <c r="GG12">
        <v>0</v>
      </c>
      <c r="GH12">
        <v>249</v>
      </c>
      <c r="GI12">
        <v>0</v>
      </c>
      <c r="GJ12">
        <v>143</v>
      </c>
      <c r="GK12">
        <v>8</v>
      </c>
      <c r="GL12">
        <v>286</v>
      </c>
      <c r="GM12">
        <v>6</v>
      </c>
      <c r="GN12">
        <v>131</v>
      </c>
      <c r="GO12">
        <v>1</v>
      </c>
      <c r="GP12">
        <v>1</v>
      </c>
      <c r="GQ12">
        <v>1</v>
      </c>
      <c r="GR12">
        <v>1</v>
      </c>
      <c r="GS12">
        <v>0</v>
      </c>
      <c r="GT12">
        <v>0</v>
      </c>
      <c r="GU12">
        <v>0</v>
      </c>
      <c r="GV12">
        <v>0</v>
      </c>
      <c r="GW12">
        <v>2.2999999999999998</v>
      </c>
      <c r="GX12" t="s">
        <v>218</v>
      </c>
      <c r="GY12">
        <v>315361</v>
      </c>
      <c r="GZ12">
        <v>231200</v>
      </c>
      <c r="HA12">
        <v>4.8129999999999997</v>
      </c>
      <c r="HB12">
        <v>5.7619999999999996</v>
      </c>
      <c r="HC12">
        <v>4.0199999999999996</v>
      </c>
      <c r="HD12">
        <v>3.8</v>
      </c>
      <c r="HE12">
        <v>0</v>
      </c>
      <c r="HF12" s="2">
        <f t="shared" si="28"/>
        <v>-5.5839075660470971E-3</v>
      </c>
      <c r="HG12" s="2">
        <f t="shared" si="29"/>
        <v>4.7309725233952715E-3</v>
      </c>
      <c r="HH12" s="2">
        <f t="shared" si="30"/>
        <v>8.3643523718499035E-2</v>
      </c>
      <c r="HI12" s="2">
        <f t="shared" si="31"/>
        <v>9.072870049020354E-3</v>
      </c>
      <c r="HJ12" s="3">
        <f t="shared" si="32"/>
        <v>350.87215145109832</v>
      </c>
      <c r="HK12" t="str">
        <f t="shared" si="33"/>
        <v>ABMD</v>
      </c>
    </row>
    <row r="13" spans="1:219" hidden="1" x14ac:dyDescent="0.3">
      <c r="A13">
        <v>4</v>
      </c>
      <c r="B13" t="s">
        <v>238</v>
      </c>
      <c r="C13">
        <v>10</v>
      </c>
      <c r="D13">
        <v>0</v>
      </c>
      <c r="E13">
        <v>5</v>
      </c>
      <c r="F13">
        <v>1</v>
      </c>
      <c r="G13" t="s">
        <v>218</v>
      </c>
      <c r="H13" t="s">
        <v>218</v>
      </c>
      <c r="I13">
        <v>5</v>
      </c>
      <c r="J13">
        <v>1</v>
      </c>
      <c r="K13" t="s">
        <v>218</v>
      </c>
      <c r="L13" t="s">
        <v>218</v>
      </c>
      <c r="M13">
        <v>0</v>
      </c>
      <c r="N13">
        <v>54</v>
      </c>
      <c r="O13">
        <v>114</v>
      </c>
      <c r="P13">
        <v>27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239</v>
      </c>
      <c r="AV13">
        <v>515.84002685546875</v>
      </c>
      <c r="AW13">
        <v>513.57000732421875</v>
      </c>
      <c r="AX13">
        <v>516.30999755859375</v>
      </c>
      <c r="AY13">
        <v>510.25</v>
      </c>
      <c r="AZ13">
        <v>515.70001220703125</v>
      </c>
      <c r="BA13" s="2">
        <f t="shared" si="16"/>
        <v>-4.4200780786969318E-3</v>
      </c>
      <c r="BB13" s="2">
        <f t="shared" si="17"/>
        <v>5.3068703827763297E-3</v>
      </c>
      <c r="BC13" s="2">
        <f t="shared" si="18"/>
        <v>6.4645662263583814E-3</v>
      </c>
      <c r="BD13" s="2">
        <f t="shared" si="19"/>
        <v>1.0568183203461534E-2</v>
      </c>
      <c r="BE13">
        <v>174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15</v>
      </c>
      <c r="BO13">
        <v>3</v>
      </c>
      <c r="BP13">
        <v>1</v>
      </c>
      <c r="BQ13">
        <v>6</v>
      </c>
      <c r="BR13">
        <v>7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240</v>
      </c>
      <c r="CN13">
        <v>515.70001220703125</v>
      </c>
      <c r="CO13">
        <v>518</v>
      </c>
      <c r="CP13">
        <v>519.15997314453125</v>
      </c>
      <c r="CQ13">
        <v>511.35000610351563</v>
      </c>
      <c r="CR13">
        <v>517.32000732421875</v>
      </c>
      <c r="CS13" s="2">
        <f t="shared" si="20"/>
        <v>4.4401308744570489E-3</v>
      </c>
      <c r="CT13" s="2">
        <f t="shared" si="21"/>
        <v>2.2343269984882452E-3</v>
      </c>
      <c r="CU13" s="2">
        <f t="shared" si="22"/>
        <v>1.2837826054989177E-2</v>
      </c>
      <c r="CV13" s="2">
        <f t="shared" si="23"/>
        <v>1.1540248078906301E-2</v>
      </c>
      <c r="CW13">
        <v>27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63</v>
      </c>
      <c r="DG13">
        <v>37</v>
      </c>
      <c r="DH13">
        <v>23</v>
      </c>
      <c r="DI13">
        <v>14</v>
      </c>
      <c r="DJ13">
        <v>48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5</v>
      </c>
      <c r="DX13">
        <v>0</v>
      </c>
      <c r="DY13">
        <v>8</v>
      </c>
      <c r="DZ13">
        <v>0</v>
      </c>
      <c r="EA13">
        <v>1</v>
      </c>
      <c r="EB13">
        <v>0</v>
      </c>
      <c r="EC13">
        <v>1</v>
      </c>
      <c r="ED13">
        <v>0</v>
      </c>
      <c r="EE13" t="s">
        <v>241</v>
      </c>
      <c r="EF13">
        <v>517.32000732421875</v>
      </c>
      <c r="EG13">
        <v>515.239990234375</v>
      </c>
      <c r="EH13">
        <v>519.1300048828125</v>
      </c>
      <c r="EI13">
        <v>510.01998901367188</v>
      </c>
      <c r="EJ13">
        <v>515.47998046875</v>
      </c>
      <c r="EK13" s="2">
        <f t="shared" si="24"/>
        <v>-4.0369868978873402E-3</v>
      </c>
      <c r="EL13" s="2">
        <f t="shared" si="25"/>
        <v>7.4933342550979054E-3</v>
      </c>
      <c r="EM13" s="2">
        <f t="shared" si="26"/>
        <v>1.0131203554927137E-2</v>
      </c>
      <c r="EN13" s="2">
        <f t="shared" si="27"/>
        <v>1.059205335212654E-2</v>
      </c>
      <c r="EO13">
        <v>94</v>
      </c>
      <c r="EP13">
        <v>17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35</v>
      </c>
      <c r="EY13">
        <v>8</v>
      </c>
      <c r="EZ13">
        <v>28</v>
      </c>
      <c r="FA13">
        <v>17</v>
      </c>
      <c r="FB13">
        <v>16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16</v>
      </c>
      <c r="FJ13">
        <v>0</v>
      </c>
      <c r="FK13">
        <v>0</v>
      </c>
      <c r="FL13">
        <v>0</v>
      </c>
      <c r="FM13">
        <v>1</v>
      </c>
      <c r="FN13">
        <v>0</v>
      </c>
      <c r="FO13">
        <v>1</v>
      </c>
      <c r="FP13">
        <v>0</v>
      </c>
      <c r="FQ13">
        <v>1</v>
      </c>
      <c r="FR13">
        <v>1</v>
      </c>
      <c r="FS13">
        <v>1</v>
      </c>
      <c r="FT13">
        <v>0</v>
      </c>
      <c r="FU13">
        <v>1</v>
      </c>
      <c r="FV13">
        <v>1</v>
      </c>
      <c r="FW13" t="s">
        <v>242</v>
      </c>
      <c r="FX13">
        <v>515.47998046875</v>
      </c>
      <c r="FY13">
        <v>518.1099853515625</v>
      </c>
      <c r="FZ13">
        <v>520.45001220703125</v>
      </c>
      <c r="GA13">
        <v>510.6199951171875</v>
      </c>
      <c r="GB13">
        <v>516.09002685546875</v>
      </c>
      <c r="GC13">
        <v>508</v>
      </c>
      <c r="GD13">
        <v>322</v>
      </c>
      <c r="GE13">
        <v>138</v>
      </c>
      <c r="GF13">
        <v>289</v>
      </c>
      <c r="GG13">
        <v>0</v>
      </c>
      <c r="GH13">
        <v>27</v>
      </c>
      <c r="GI13">
        <v>0</v>
      </c>
      <c r="GJ13">
        <v>0</v>
      </c>
      <c r="GK13">
        <v>0</v>
      </c>
      <c r="GL13">
        <v>71</v>
      </c>
      <c r="GM13">
        <v>0</v>
      </c>
      <c r="GN13">
        <v>64</v>
      </c>
      <c r="GO13">
        <v>2</v>
      </c>
      <c r="GP13">
        <v>1</v>
      </c>
      <c r="GQ13">
        <v>0</v>
      </c>
      <c r="GR13">
        <v>0</v>
      </c>
      <c r="GS13">
        <v>2</v>
      </c>
      <c r="GT13">
        <v>2</v>
      </c>
      <c r="GU13">
        <v>1</v>
      </c>
      <c r="GV13">
        <v>1</v>
      </c>
      <c r="GW13">
        <v>1.7</v>
      </c>
      <c r="GX13" t="s">
        <v>218</v>
      </c>
      <c r="GY13">
        <v>1472191</v>
      </c>
      <c r="GZ13">
        <v>1849557</v>
      </c>
      <c r="HA13">
        <v>1.117</v>
      </c>
      <c r="HB13">
        <v>1.272</v>
      </c>
      <c r="HC13">
        <v>2.5299999999999998</v>
      </c>
      <c r="HD13">
        <v>1.89</v>
      </c>
      <c r="HE13">
        <v>0</v>
      </c>
      <c r="HF13" s="2">
        <f t="shared" si="28"/>
        <v>5.0761516997746003E-3</v>
      </c>
      <c r="HG13" s="2">
        <f t="shared" si="29"/>
        <v>4.4961606313459468E-3</v>
      </c>
      <c r="HH13" s="2">
        <f t="shared" si="30"/>
        <v>1.4456371129949686E-2</v>
      </c>
      <c r="HI13" s="2">
        <f t="shared" si="31"/>
        <v>1.0598987489857326E-2</v>
      </c>
      <c r="HJ13" s="3">
        <f t="shared" si="32"/>
        <v>520.43949107040737</v>
      </c>
      <c r="HK13" t="str">
        <f t="shared" si="33"/>
        <v>ADBE</v>
      </c>
    </row>
    <row r="14" spans="1:219" hidden="1" x14ac:dyDescent="0.3">
      <c r="A14">
        <v>5</v>
      </c>
      <c r="B14" t="s">
        <v>243</v>
      </c>
      <c r="C14">
        <v>9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0</v>
      </c>
      <c r="N14">
        <v>2</v>
      </c>
      <c r="O14">
        <v>1</v>
      </c>
      <c r="P14">
        <v>2</v>
      </c>
      <c r="Q14">
        <v>126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0</v>
      </c>
      <c r="Z14">
        <v>2</v>
      </c>
      <c r="AA14">
        <v>1</v>
      </c>
      <c r="AB14">
        <v>4</v>
      </c>
      <c r="AC14">
        <v>1</v>
      </c>
      <c r="AD14">
        <v>4</v>
      </c>
      <c r="AE14">
        <v>0</v>
      </c>
      <c r="AF14">
        <v>0</v>
      </c>
      <c r="AG14">
        <v>2</v>
      </c>
      <c r="AH14">
        <v>2</v>
      </c>
      <c r="AI14">
        <v>0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244</v>
      </c>
      <c r="AV14">
        <v>28.75</v>
      </c>
      <c r="AW14">
        <v>28.979999542236332</v>
      </c>
      <c r="AX14">
        <v>29.739999771118161</v>
      </c>
      <c r="AY14">
        <v>28.809999465942379</v>
      </c>
      <c r="AZ14">
        <v>28.979999542236332</v>
      </c>
      <c r="BA14" s="2">
        <f t="shared" si="16"/>
        <v>7.9364922660237758E-3</v>
      </c>
      <c r="BB14" s="2">
        <f t="shared" si="17"/>
        <v>2.5554816231703525E-2</v>
      </c>
      <c r="BC14" s="2">
        <f t="shared" si="18"/>
        <v>5.8661172870685396E-3</v>
      </c>
      <c r="BD14" s="2">
        <f t="shared" si="19"/>
        <v>5.8661172870685396E-3</v>
      </c>
      <c r="BE14">
        <v>41</v>
      </c>
      <c r="BF14">
        <v>41</v>
      </c>
      <c r="BG14">
        <v>21</v>
      </c>
      <c r="BH14">
        <v>12</v>
      </c>
      <c r="BI14">
        <v>17</v>
      </c>
      <c r="BJ14">
        <v>1</v>
      </c>
      <c r="BK14">
        <v>50</v>
      </c>
      <c r="BL14">
        <v>1</v>
      </c>
      <c r="BM14">
        <v>17</v>
      </c>
      <c r="BN14">
        <v>9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0</v>
      </c>
      <c r="BX14">
        <v>0</v>
      </c>
      <c r="BY14">
        <v>1</v>
      </c>
      <c r="BZ14">
        <v>1</v>
      </c>
      <c r="CA14">
        <v>0</v>
      </c>
      <c r="CB14">
        <v>0</v>
      </c>
      <c r="CC14">
        <v>1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245</v>
      </c>
      <c r="CN14">
        <v>28.979999542236332</v>
      </c>
      <c r="CO14">
        <v>29</v>
      </c>
      <c r="CP14">
        <v>30.649999618530281</v>
      </c>
      <c r="CQ14">
        <v>28.54000091552734</v>
      </c>
      <c r="CR14">
        <v>30.29000091552734</v>
      </c>
      <c r="CS14" s="2">
        <f t="shared" si="20"/>
        <v>6.8967095736782724E-4</v>
      </c>
      <c r="CT14" s="2">
        <f t="shared" si="21"/>
        <v>5.3833593444246874E-2</v>
      </c>
      <c r="CU14" s="2">
        <f t="shared" si="22"/>
        <v>1.5862037395608986E-2</v>
      </c>
      <c r="CV14" s="2">
        <f t="shared" si="23"/>
        <v>5.777484143630085E-2</v>
      </c>
      <c r="CW14">
        <v>11</v>
      </c>
      <c r="CX14">
        <v>13</v>
      </c>
      <c r="CY14">
        <v>15</v>
      </c>
      <c r="CZ14">
        <v>6</v>
      </c>
      <c r="DA14">
        <v>116</v>
      </c>
      <c r="DB14">
        <v>1</v>
      </c>
      <c r="DC14">
        <v>5</v>
      </c>
      <c r="DD14">
        <v>0</v>
      </c>
      <c r="DE14">
        <v>0</v>
      </c>
      <c r="DF14">
        <v>2</v>
      </c>
      <c r="DG14">
        <v>2</v>
      </c>
      <c r="DH14">
        <v>1</v>
      </c>
      <c r="DI14">
        <v>0</v>
      </c>
      <c r="DJ14">
        <v>10</v>
      </c>
      <c r="DK14">
        <v>2</v>
      </c>
      <c r="DL14">
        <v>15</v>
      </c>
      <c r="DM14">
        <v>1</v>
      </c>
      <c r="DN14">
        <v>15</v>
      </c>
      <c r="DO14">
        <v>0</v>
      </c>
      <c r="DP14">
        <v>0</v>
      </c>
      <c r="DQ14">
        <v>10</v>
      </c>
      <c r="DR14">
        <v>10</v>
      </c>
      <c r="DS14">
        <v>0</v>
      </c>
      <c r="DT14">
        <v>0</v>
      </c>
      <c r="DU14">
        <v>1</v>
      </c>
      <c r="DV14">
        <v>1</v>
      </c>
      <c r="DW14">
        <v>3</v>
      </c>
      <c r="DX14">
        <v>0</v>
      </c>
      <c r="DY14">
        <v>6</v>
      </c>
      <c r="DZ14">
        <v>6</v>
      </c>
      <c r="EA14">
        <v>1</v>
      </c>
      <c r="EB14">
        <v>0</v>
      </c>
      <c r="EC14">
        <v>2</v>
      </c>
      <c r="ED14">
        <v>1</v>
      </c>
      <c r="EE14" t="s">
        <v>246</v>
      </c>
      <c r="EF14">
        <v>30.29000091552734</v>
      </c>
      <c r="EG14">
        <v>30.610000610351559</v>
      </c>
      <c r="EH14">
        <v>31.170000076293949</v>
      </c>
      <c r="EI14">
        <v>30.120000839233398</v>
      </c>
      <c r="EJ14">
        <v>30.930000305175781</v>
      </c>
      <c r="EK14" s="2">
        <f t="shared" si="24"/>
        <v>1.0454089789073806E-2</v>
      </c>
      <c r="EL14" s="2">
        <f t="shared" si="25"/>
        <v>1.7965975764250741E-2</v>
      </c>
      <c r="EM14" s="2">
        <f t="shared" si="26"/>
        <v>1.6007832778430431E-2</v>
      </c>
      <c r="EN14" s="2">
        <f t="shared" si="27"/>
        <v>2.6188149303278174E-2</v>
      </c>
      <c r="EO14">
        <v>36</v>
      </c>
      <c r="EP14">
        <v>56</v>
      </c>
      <c r="EQ14">
        <v>32</v>
      </c>
      <c r="ER14">
        <v>10</v>
      </c>
      <c r="ES14">
        <v>0</v>
      </c>
      <c r="ET14">
        <v>2</v>
      </c>
      <c r="EU14">
        <v>36</v>
      </c>
      <c r="EV14">
        <v>0</v>
      </c>
      <c r="EW14">
        <v>0</v>
      </c>
      <c r="EX14">
        <v>9</v>
      </c>
      <c r="EY14">
        <v>1</v>
      </c>
      <c r="EZ14">
        <v>0</v>
      </c>
      <c r="FA14">
        <v>0</v>
      </c>
      <c r="FB14">
        <v>24</v>
      </c>
      <c r="FC14">
        <v>2</v>
      </c>
      <c r="FD14">
        <v>32</v>
      </c>
      <c r="FE14">
        <v>0</v>
      </c>
      <c r="FF14">
        <v>0</v>
      </c>
      <c r="FG14">
        <v>1</v>
      </c>
      <c r="FH14">
        <v>1</v>
      </c>
      <c r="FI14">
        <v>24</v>
      </c>
      <c r="FJ14">
        <v>24</v>
      </c>
      <c r="FK14">
        <v>1</v>
      </c>
      <c r="FL14">
        <v>1</v>
      </c>
      <c r="FM14">
        <v>1</v>
      </c>
      <c r="FN14">
        <v>1</v>
      </c>
      <c r="FO14">
        <v>4</v>
      </c>
      <c r="FP14">
        <v>1</v>
      </c>
      <c r="FQ14">
        <v>5</v>
      </c>
      <c r="FR14">
        <v>5</v>
      </c>
      <c r="FS14">
        <v>1</v>
      </c>
      <c r="FT14">
        <v>1</v>
      </c>
      <c r="FU14">
        <v>1</v>
      </c>
      <c r="FV14">
        <v>1</v>
      </c>
      <c r="FW14" t="s">
        <v>247</v>
      </c>
      <c r="FX14">
        <v>30.930000305175781</v>
      </c>
      <c r="FY14">
        <v>31.479999542236332</v>
      </c>
      <c r="FZ14">
        <v>31.625</v>
      </c>
      <c r="GA14">
        <v>30.319999694824219</v>
      </c>
      <c r="GB14">
        <v>30.620000839233398</v>
      </c>
      <c r="GC14">
        <v>558</v>
      </c>
      <c r="GD14">
        <v>66</v>
      </c>
      <c r="GE14">
        <v>295</v>
      </c>
      <c r="GF14">
        <v>49</v>
      </c>
      <c r="GG14">
        <v>17</v>
      </c>
      <c r="GH14">
        <v>289</v>
      </c>
      <c r="GI14">
        <v>0</v>
      </c>
      <c r="GJ14">
        <v>132</v>
      </c>
      <c r="GK14">
        <v>20</v>
      </c>
      <c r="GL14">
        <v>37</v>
      </c>
      <c r="GM14">
        <v>15</v>
      </c>
      <c r="GN14">
        <v>34</v>
      </c>
      <c r="GO14">
        <v>4</v>
      </c>
      <c r="GP14">
        <v>2</v>
      </c>
      <c r="GQ14">
        <v>4</v>
      </c>
      <c r="GR14">
        <v>2</v>
      </c>
      <c r="GS14">
        <v>3</v>
      </c>
      <c r="GT14">
        <v>3</v>
      </c>
      <c r="GU14">
        <v>2</v>
      </c>
      <c r="GV14">
        <v>2</v>
      </c>
      <c r="GW14">
        <v>1.5</v>
      </c>
      <c r="GX14" t="s">
        <v>248</v>
      </c>
      <c r="GY14">
        <v>193692</v>
      </c>
      <c r="GZ14">
        <v>244642</v>
      </c>
      <c r="HA14">
        <v>0.51</v>
      </c>
      <c r="HB14">
        <v>1.1619999999999999</v>
      </c>
      <c r="HC14">
        <v>1.06</v>
      </c>
      <c r="HD14">
        <v>2.38</v>
      </c>
      <c r="HE14">
        <v>0</v>
      </c>
      <c r="HF14" s="2">
        <f t="shared" si="28"/>
        <v>1.7471386437684755E-2</v>
      </c>
      <c r="HG14" s="2">
        <f t="shared" si="29"/>
        <v>4.5849947118946632E-3</v>
      </c>
      <c r="HH14" s="2">
        <f t="shared" si="30"/>
        <v>3.6848788573067059E-2</v>
      </c>
      <c r="HI14" s="2">
        <f t="shared" si="31"/>
        <v>9.7975550681497214E-3</v>
      </c>
      <c r="HJ14" s="3">
        <f t="shared" si="32"/>
        <v>31.62433517366793</v>
      </c>
      <c r="HK14" t="str">
        <f t="shared" si="33"/>
        <v>ASIX</v>
      </c>
    </row>
    <row r="15" spans="1:219" hidden="1" x14ac:dyDescent="0.3">
      <c r="A15">
        <v>6</v>
      </c>
      <c r="B15" t="s">
        <v>249</v>
      </c>
      <c r="C15">
        <v>10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0</v>
      </c>
      <c r="N15">
        <v>1</v>
      </c>
      <c r="O15">
        <v>57</v>
      </c>
      <c r="P15">
        <v>108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250</v>
      </c>
      <c r="AV15">
        <v>158.13999938964841</v>
      </c>
      <c r="AW15">
        <v>159.3399963378906</v>
      </c>
      <c r="AX15">
        <v>161.6199951171875</v>
      </c>
      <c r="AY15">
        <v>157.53999328613281</v>
      </c>
      <c r="AZ15">
        <v>158.0899963378906</v>
      </c>
      <c r="BA15" s="2">
        <f t="shared" si="16"/>
        <v>7.5310466663844888E-3</v>
      </c>
      <c r="BB15" s="2">
        <f t="shared" si="17"/>
        <v>1.4107157828112338E-2</v>
      </c>
      <c r="BC15" s="2">
        <f t="shared" si="18"/>
        <v>1.1296617880803494E-2</v>
      </c>
      <c r="BD15" s="2">
        <f t="shared" si="19"/>
        <v>3.4790503162657194E-3</v>
      </c>
      <c r="BE15">
        <v>11</v>
      </c>
      <c r="BF15">
        <v>7</v>
      </c>
      <c r="BG15">
        <v>3</v>
      </c>
      <c r="BH15">
        <v>0</v>
      </c>
      <c r="BI15">
        <v>0</v>
      </c>
      <c r="BJ15">
        <v>1</v>
      </c>
      <c r="BK15">
        <v>3</v>
      </c>
      <c r="BL15">
        <v>0</v>
      </c>
      <c r="BM15">
        <v>0</v>
      </c>
      <c r="BN15">
        <v>4</v>
      </c>
      <c r="BO15">
        <v>4</v>
      </c>
      <c r="BP15">
        <v>4</v>
      </c>
      <c r="BQ15">
        <v>6</v>
      </c>
      <c r="BR15">
        <v>143</v>
      </c>
      <c r="BS15">
        <v>1</v>
      </c>
      <c r="BT15">
        <v>1</v>
      </c>
      <c r="BU15">
        <v>0</v>
      </c>
      <c r="BV15">
        <v>0</v>
      </c>
      <c r="BW15">
        <v>10</v>
      </c>
      <c r="BX15">
        <v>3</v>
      </c>
      <c r="BY15">
        <v>0</v>
      </c>
      <c r="BZ15">
        <v>0</v>
      </c>
      <c r="CA15">
        <v>1</v>
      </c>
      <c r="CB15">
        <v>1</v>
      </c>
      <c r="CC15">
        <v>0</v>
      </c>
      <c r="CD15">
        <v>0</v>
      </c>
      <c r="CE15">
        <v>23</v>
      </c>
      <c r="CF15">
        <v>10</v>
      </c>
      <c r="CG15">
        <v>0</v>
      </c>
      <c r="CH15">
        <v>0</v>
      </c>
      <c r="CI15">
        <v>1</v>
      </c>
      <c r="CJ15">
        <v>1</v>
      </c>
      <c r="CK15">
        <v>0</v>
      </c>
      <c r="CL15">
        <v>0</v>
      </c>
      <c r="CM15" t="s">
        <v>240</v>
      </c>
      <c r="CN15">
        <v>158.0899963378906</v>
      </c>
      <c r="CO15">
        <v>158.0899963378906</v>
      </c>
      <c r="CP15">
        <v>161.21000671386719</v>
      </c>
      <c r="CQ15">
        <v>156.92999267578119</v>
      </c>
      <c r="CR15">
        <v>160.94999694824219</v>
      </c>
      <c r="CS15" s="2">
        <f t="shared" si="20"/>
        <v>0</v>
      </c>
      <c r="CT15" s="2">
        <f t="shared" si="21"/>
        <v>1.9353701668869183E-2</v>
      </c>
      <c r="CU15" s="2">
        <f t="shared" si="22"/>
        <v>7.3376158452814755E-3</v>
      </c>
      <c r="CV15" s="2">
        <f t="shared" si="23"/>
        <v>2.497672785761984E-2</v>
      </c>
      <c r="CW15">
        <v>9</v>
      </c>
      <c r="CX15">
        <v>14</v>
      </c>
      <c r="CY15">
        <v>89</v>
      </c>
      <c r="CZ15">
        <v>54</v>
      </c>
      <c r="DA15">
        <v>0</v>
      </c>
      <c r="DB15">
        <v>1</v>
      </c>
      <c r="DC15">
        <v>1</v>
      </c>
      <c r="DD15">
        <v>0</v>
      </c>
      <c r="DE15">
        <v>0</v>
      </c>
      <c r="DF15">
        <v>5</v>
      </c>
      <c r="DG15">
        <v>0</v>
      </c>
      <c r="DH15">
        <v>2</v>
      </c>
      <c r="DI15">
        <v>5</v>
      </c>
      <c r="DJ15">
        <v>2</v>
      </c>
      <c r="DK15">
        <v>1</v>
      </c>
      <c r="DL15">
        <v>14</v>
      </c>
      <c r="DM15">
        <v>0</v>
      </c>
      <c r="DN15">
        <v>0</v>
      </c>
      <c r="DO15">
        <v>2</v>
      </c>
      <c r="DP15">
        <v>1</v>
      </c>
      <c r="DQ15">
        <v>2</v>
      </c>
      <c r="DR15">
        <v>2</v>
      </c>
      <c r="DS15">
        <v>1</v>
      </c>
      <c r="DT15">
        <v>1</v>
      </c>
      <c r="DU15">
        <v>1</v>
      </c>
      <c r="DV15">
        <v>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251</v>
      </c>
      <c r="EF15">
        <v>160.94999694824219</v>
      </c>
      <c r="EG15">
        <v>161.13999938964841</v>
      </c>
      <c r="EH15">
        <v>161.13999938964841</v>
      </c>
      <c r="EI15">
        <v>158.8699951171875</v>
      </c>
      <c r="EJ15">
        <v>159.5</v>
      </c>
      <c r="EK15" s="2">
        <f t="shared" si="24"/>
        <v>1.179114075498866E-3</v>
      </c>
      <c r="EL15" s="2">
        <f t="shared" si="25"/>
        <v>0</v>
      </c>
      <c r="EM15" s="2">
        <f t="shared" si="26"/>
        <v>1.4087155771745241E-2</v>
      </c>
      <c r="EN15" s="2">
        <f t="shared" si="27"/>
        <v>3.9498738734325967E-3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1</v>
      </c>
      <c r="FA15">
        <v>1</v>
      </c>
      <c r="FB15">
        <v>159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0</v>
      </c>
      <c r="FQ15">
        <v>0</v>
      </c>
      <c r="FR15">
        <v>0</v>
      </c>
      <c r="FS15">
        <v>1</v>
      </c>
      <c r="FT15">
        <v>0</v>
      </c>
      <c r="FU15">
        <v>0</v>
      </c>
      <c r="FV15">
        <v>0</v>
      </c>
      <c r="FW15" t="s">
        <v>252</v>
      </c>
      <c r="FX15">
        <v>159.5</v>
      </c>
      <c r="FY15">
        <v>160.8699951171875</v>
      </c>
      <c r="FZ15">
        <v>164.80000305175781</v>
      </c>
      <c r="GA15">
        <v>159.3999938964844</v>
      </c>
      <c r="GB15">
        <v>163.97999572753909</v>
      </c>
      <c r="GC15">
        <v>354</v>
      </c>
      <c r="GD15">
        <v>337</v>
      </c>
      <c r="GE15">
        <v>166</v>
      </c>
      <c r="GF15">
        <v>176</v>
      </c>
      <c r="GG15">
        <v>0</v>
      </c>
      <c r="GH15">
        <v>163</v>
      </c>
      <c r="GI15">
        <v>0</v>
      </c>
      <c r="GJ15">
        <v>54</v>
      </c>
      <c r="GK15">
        <v>0</v>
      </c>
      <c r="GL15">
        <v>304</v>
      </c>
      <c r="GM15">
        <v>0</v>
      </c>
      <c r="GN15">
        <v>161</v>
      </c>
      <c r="GO15">
        <v>1</v>
      </c>
      <c r="GP15">
        <v>1</v>
      </c>
      <c r="GQ15">
        <v>1</v>
      </c>
      <c r="GR15">
        <v>1</v>
      </c>
      <c r="GS15">
        <v>0</v>
      </c>
      <c r="GT15">
        <v>0</v>
      </c>
      <c r="GU15">
        <v>0</v>
      </c>
      <c r="GV15">
        <v>0</v>
      </c>
      <c r="GW15">
        <v>2.5</v>
      </c>
      <c r="GX15" t="s">
        <v>218</v>
      </c>
      <c r="GY15">
        <v>217174</v>
      </c>
      <c r="GZ15">
        <v>282085</v>
      </c>
      <c r="HA15">
        <v>3.476</v>
      </c>
      <c r="HB15">
        <v>3.484</v>
      </c>
      <c r="HC15">
        <v>0.71</v>
      </c>
      <c r="HD15">
        <v>3.86</v>
      </c>
      <c r="HE15">
        <v>8.0799999999999997E-2</v>
      </c>
      <c r="HF15" s="2">
        <f t="shared" si="28"/>
        <v>8.5161631054287978E-3</v>
      </c>
      <c r="HG15" s="2">
        <f t="shared" si="29"/>
        <v>2.3847135083705284E-2</v>
      </c>
      <c r="HH15" s="2">
        <f t="shared" si="30"/>
        <v>9.1378210065354848E-3</v>
      </c>
      <c r="HI15" s="2">
        <f t="shared" si="31"/>
        <v>2.7930247288605825E-2</v>
      </c>
      <c r="HJ15" s="3">
        <f t="shared" si="32"/>
        <v>164.70628362166207</v>
      </c>
      <c r="HK15" t="str">
        <f t="shared" si="33"/>
        <v>AMG</v>
      </c>
    </row>
    <row r="16" spans="1:219" hidden="1" x14ac:dyDescent="0.3">
      <c r="A16">
        <v>7</v>
      </c>
      <c r="B16" t="s">
        <v>253</v>
      </c>
      <c r="C16">
        <v>9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4</v>
      </c>
      <c r="N16">
        <v>6</v>
      </c>
      <c r="O16">
        <v>16</v>
      </c>
      <c r="P16">
        <v>50</v>
      </c>
      <c r="Q16">
        <v>113</v>
      </c>
      <c r="R16">
        <v>0</v>
      </c>
      <c r="S16">
        <v>0</v>
      </c>
      <c r="T16">
        <v>0</v>
      </c>
      <c r="U16">
        <v>0</v>
      </c>
      <c r="V16">
        <v>3</v>
      </c>
      <c r="W16">
        <v>0</v>
      </c>
      <c r="X16">
        <v>1</v>
      </c>
      <c r="Y16">
        <v>0</v>
      </c>
      <c r="Z16">
        <v>0</v>
      </c>
      <c r="AA16">
        <v>1</v>
      </c>
      <c r="AB16">
        <v>4</v>
      </c>
      <c r="AC16">
        <v>1</v>
      </c>
      <c r="AD16">
        <v>4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254</v>
      </c>
      <c r="AV16">
        <v>153.7200012207031</v>
      </c>
      <c r="AW16">
        <v>154.00999450683591</v>
      </c>
      <c r="AX16">
        <v>157.11000061035159</v>
      </c>
      <c r="AY16">
        <v>154.00999450683591</v>
      </c>
      <c r="AZ16">
        <v>156</v>
      </c>
      <c r="BA16" s="2">
        <f t="shared" si="16"/>
        <v>1.882951084190454E-3</v>
      </c>
      <c r="BB16" s="2">
        <f t="shared" si="17"/>
        <v>1.9731437155321552E-2</v>
      </c>
      <c r="BC16" s="2">
        <f t="shared" si="18"/>
        <v>0</v>
      </c>
      <c r="BD16" s="2">
        <f t="shared" si="19"/>
        <v>1.2756445469000566E-2</v>
      </c>
      <c r="BE16">
        <v>0</v>
      </c>
      <c r="BF16">
        <v>17</v>
      </c>
      <c r="BG16">
        <v>97</v>
      </c>
      <c r="BH16">
        <v>78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255</v>
      </c>
      <c r="CN16">
        <v>156</v>
      </c>
      <c r="CO16">
        <v>156.1600036621094</v>
      </c>
      <c r="CP16">
        <v>157.1199951171875</v>
      </c>
      <c r="CQ16">
        <v>154.17999267578119</v>
      </c>
      <c r="CR16">
        <v>156.6000061035156</v>
      </c>
      <c r="CS16" s="2">
        <f t="shared" si="20"/>
        <v>1.024613590914214E-3</v>
      </c>
      <c r="CT16" s="2">
        <f t="shared" si="21"/>
        <v>6.1099254385929003E-3</v>
      </c>
      <c r="CU16" s="2">
        <f t="shared" si="22"/>
        <v>1.2679373334368305E-2</v>
      </c>
      <c r="CV16" s="2">
        <f t="shared" si="23"/>
        <v>1.5453469562030087E-2</v>
      </c>
      <c r="CW16">
        <v>45</v>
      </c>
      <c r="CX16">
        <v>3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22</v>
      </c>
      <c r="DG16">
        <v>19</v>
      </c>
      <c r="DH16">
        <v>19</v>
      </c>
      <c r="DI16">
        <v>30</v>
      </c>
      <c r="DJ16">
        <v>55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55</v>
      </c>
      <c r="DR16">
        <v>0</v>
      </c>
      <c r="DS16">
        <v>0</v>
      </c>
      <c r="DT16">
        <v>0</v>
      </c>
      <c r="DU16">
        <v>1</v>
      </c>
      <c r="DV16">
        <v>0</v>
      </c>
      <c r="DW16">
        <v>4</v>
      </c>
      <c r="DX16">
        <v>0</v>
      </c>
      <c r="DY16">
        <v>6</v>
      </c>
      <c r="DZ16">
        <v>6</v>
      </c>
      <c r="EA16">
        <v>1</v>
      </c>
      <c r="EB16">
        <v>0</v>
      </c>
      <c r="EC16">
        <v>1</v>
      </c>
      <c r="ED16">
        <v>1</v>
      </c>
      <c r="EE16" t="s">
        <v>256</v>
      </c>
      <c r="EF16">
        <v>156.6000061035156</v>
      </c>
      <c r="EG16">
        <v>157.27000427246091</v>
      </c>
      <c r="EH16">
        <v>158.6199951171875</v>
      </c>
      <c r="EI16">
        <v>155.05999755859381</v>
      </c>
      <c r="EJ16">
        <v>156.1600036621094</v>
      </c>
      <c r="EK16" s="2">
        <f t="shared" si="24"/>
        <v>4.2601777245747652E-3</v>
      </c>
      <c r="EL16" s="2">
        <f t="shared" si="25"/>
        <v>8.5108491128702557E-3</v>
      </c>
      <c r="EM16" s="2">
        <f t="shared" si="26"/>
        <v>1.4052309110632377E-2</v>
      </c>
      <c r="EN16" s="2">
        <f t="shared" si="27"/>
        <v>7.0440962968708609E-3</v>
      </c>
      <c r="EO16">
        <v>85</v>
      </c>
      <c r="EP16">
        <v>16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30</v>
      </c>
      <c r="EY16">
        <v>13</v>
      </c>
      <c r="EZ16">
        <v>12</v>
      </c>
      <c r="FA16">
        <v>11</v>
      </c>
      <c r="FB16">
        <v>45</v>
      </c>
      <c r="FC16">
        <v>0</v>
      </c>
      <c r="FD16">
        <v>0</v>
      </c>
      <c r="FE16">
        <v>0</v>
      </c>
      <c r="FF16">
        <v>0</v>
      </c>
      <c r="FG16">
        <v>17</v>
      </c>
      <c r="FH16">
        <v>0</v>
      </c>
      <c r="FI16">
        <v>5</v>
      </c>
      <c r="FJ16">
        <v>0</v>
      </c>
      <c r="FK16">
        <v>2</v>
      </c>
      <c r="FL16">
        <v>0</v>
      </c>
      <c r="FM16">
        <v>1</v>
      </c>
      <c r="FN16">
        <v>0</v>
      </c>
      <c r="FO16">
        <v>102</v>
      </c>
      <c r="FP16">
        <v>17</v>
      </c>
      <c r="FQ16">
        <v>0</v>
      </c>
      <c r="FR16">
        <v>0</v>
      </c>
      <c r="FS16">
        <v>1</v>
      </c>
      <c r="FT16">
        <v>1</v>
      </c>
      <c r="FU16">
        <v>0</v>
      </c>
      <c r="FV16">
        <v>0</v>
      </c>
      <c r="FW16" t="s">
        <v>257</v>
      </c>
      <c r="FX16">
        <v>156.1600036621094</v>
      </c>
      <c r="FY16">
        <v>154.1300048828125</v>
      </c>
      <c r="FZ16">
        <v>155.55999755859381</v>
      </c>
      <c r="GA16">
        <v>145.88999938964841</v>
      </c>
      <c r="GB16">
        <v>147.94000244140619</v>
      </c>
      <c r="GC16">
        <v>531</v>
      </c>
      <c r="GD16">
        <v>260</v>
      </c>
      <c r="GE16">
        <v>149</v>
      </c>
      <c r="GF16">
        <v>256</v>
      </c>
      <c r="GG16">
        <v>0</v>
      </c>
      <c r="GH16">
        <v>242</v>
      </c>
      <c r="GI16">
        <v>0</v>
      </c>
      <c r="GJ16">
        <v>0</v>
      </c>
      <c r="GK16">
        <v>4</v>
      </c>
      <c r="GL16">
        <v>100</v>
      </c>
      <c r="GM16">
        <v>0</v>
      </c>
      <c r="GN16">
        <v>100</v>
      </c>
      <c r="GO16">
        <v>2</v>
      </c>
      <c r="GP16">
        <v>2</v>
      </c>
      <c r="GQ16">
        <v>0</v>
      </c>
      <c r="GR16">
        <v>0</v>
      </c>
      <c r="GS16">
        <v>1</v>
      </c>
      <c r="GT16">
        <v>1</v>
      </c>
      <c r="GU16">
        <v>1</v>
      </c>
      <c r="GV16">
        <v>1</v>
      </c>
      <c r="GW16">
        <v>2.1</v>
      </c>
      <c r="GX16" t="s">
        <v>218</v>
      </c>
      <c r="GY16">
        <v>659138</v>
      </c>
      <c r="GZ16">
        <v>645871</v>
      </c>
      <c r="HA16">
        <v>0.58699999999999997</v>
      </c>
      <c r="HB16">
        <v>1.2989999999999999</v>
      </c>
      <c r="HC16">
        <v>1.23</v>
      </c>
      <c r="HD16">
        <v>1.84</v>
      </c>
      <c r="HE16">
        <v>0.113299996</v>
      </c>
      <c r="HF16" s="2">
        <f t="shared" si="28"/>
        <v>-1.3170691721189121E-2</v>
      </c>
      <c r="HG16" s="2">
        <f t="shared" si="29"/>
        <v>9.1925475586529526E-3</v>
      </c>
      <c r="HH16" s="2">
        <f t="shared" si="30"/>
        <v>5.346139772998193E-2</v>
      </c>
      <c r="HI16" s="2">
        <f t="shared" si="31"/>
        <v>1.385698944117375E-2</v>
      </c>
      <c r="HJ16" s="3">
        <f t="shared" si="32"/>
        <v>155.54685228291316</v>
      </c>
      <c r="HK16" t="str">
        <f t="shared" si="33"/>
        <v>AGCO</v>
      </c>
    </row>
    <row r="17" spans="1:219" hidden="1" x14ac:dyDescent="0.3">
      <c r="A17">
        <v>8</v>
      </c>
      <c r="B17" t="s">
        <v>258</v>
      </c>
      <c r="C17">
        <v>9</v>
      </c>
      <c r="D17">
        <v>1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28</v>
      </c>
      <c r="N17">
        <v>68</v>
      </c>
      <c r="O17">
        <v>72</v>
      </c>
      <c r="P17">
        <v>23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2</v>
      </c>
      <c r="X17">
        <v>0</v>
      </c>
      <c r="Y17">
        <v>0</v>
      </c>
      <c r="Z17">
        <v>0</v>
      </c>
      <c r="AA17">
        <v>1</v>
      </c>
      <c r="AB17">
        <v>4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259</v>
      </c>
      <c r="AV17">
        <v>290.29998779296881</v>
      </c>
      <c r="AW17">
        <v>290.22000122070313</v>
      </c>
      <c r="AX17">
        <v>292.8699951171875</v>
      </c>
      <c r="AY17">
        <v>288.5</v>
      </c>
      <c r="AZ17">
        <v>290.17999267578119</v>
      </c>
      <c r="BA17" s="2">
        <f t="shared" si="16"/>
        <v>-2.7560668434034596E-4</v>
      </c>
      <c r="BB17" s="2">
        <f t="shared" si="17"/>
        <v>9.0483625522103095E-3</v>
      </c>
      <c r="BC17" s="2">
        <f t="shared" si="18"/>
        <v>5.9265426692459711E-3</v>
      </c>
      <c r="BD17" s="2">
        <f t="shared" si="19"/>
        <v>5.7894848652031428E-3</v>
      </c>
      <c r="BE17">
        <v>111</v>
      </c>
      <c r="BF17">
        <v>9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46</v>
      </c>
      <c r="BO17">
        <v>24</v>
      </c>
      <c r="BP17">
        <v>4</v>
      </c>
      <c r="BQ17">
        <v>3</v>
      </c>
      <c r="BR17">
        <v>2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2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260</v>
      </c>
      <c r="CN17">
        <v>290.17999267578119</v>
      </c>
      <c r="CO17">
        <v>289.73001098632813</v>
      </c>
      <c r="CP17">
        <v>290.69000244140619</v>
      </c>
      <c r="CQ17">
        <v>287</v>
      </c>
      <c r="CR17">
        <v>289.79000854492188</v>
      </c>
      <c r="CS17" s="2">
        <f t="shared" si="20"/>
        <v>-1.5531069353884597E-3</v>
      </c>
      <c r="CT17" s="2">
        <f t="shared" si="21"/>
        <v>3.3024577626179497E-3</v>
      </c>
      <c r="CU17" s="2">
        <f t="shared" si="22"/>
        <v>9.4226033990553182E-3</v>
      </c>
      <c r="CV17" s="2">
        <f t="shared" si="23"/>
        <v>9.6276906126988582E-3</v>
      </c>
      <c r="CW17">
        <v>47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65</v>
      </c>
      <c r="DG17">
        <v>15</v>
      </c>
      <c r="DH17">
        <v>3</v>
      </c>
      <c r="DI17">
        <v>8</v>
      </c>
      <c r="DJ17">
        <v>55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261</v>
      </c>
      <c r="EF17">
        <v>289.79000854492188</v>
      </c>
      <c r="EG17">
        <v>290.08999633789063</v>
      </c>
      <c r="EH17">
        <v>291.64999389648438</v>
      </c>
      <c r="EI17">
        <v>288.8699951171875</v>
      </c>
      <c r="EJ17">
        <v>289.58999633789063</v>
      </c>
      <c r="EK17" s="2">
        <f t="shared" si="24"/>
        <v>1.0341197447544248E-3</v>
      </c>
      <c r="EL17" s="2">
        <f t="shared" si="25"/>
        <v>5.3488688196148271E-3</v>
      </c>
      <c r="EM17" s="2">
        <f t="shared" si="26"/>
        <v>4.205595629302894E-3</v>
      </c>
      <c r="EN17" s="2">
        <f t="shared" si="27"/>
        <v>2.4862779440179006E-3</v>
      </c>
      <c r="EO17">
        <v>52</v>
      </c>
      <c r="EP17">
        <v>1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82</v>
      </c>
      <c r="EY17">
        <v>38</v>
      </c>
      <c r="EZ17">
        <v>22</v>
      </c>
      <c r="FA17">
        <v>1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262</v>
      </c>
      <c r="FX17">
        <v>289.58999633789063</v>
      </c>
      <c r="FY17">
        <v>290.80999755859381</v>
      </c>
      <c r="FZ17">
        <v>292.57998657226563</v>
      </c>
      <c r="GA17">
        <v>290.17999267578119</v>
      </c>
      <c r="GB17">
        <v>292.29998779296881</v>
      </c>
      <c r="GC17">
        <v>411</v>
      </c>
      <c r="GD17">
        <v>372</v>
      </c>
      <c r="GE17">
        <v>100</v>
      </c>
      <c r="GF17">
        <v>289</v>
      </c>
      <c r="GG17">
        <v>0</v>
      </c>
      <c r="GH17">
        <v>23</v>
      </c>
      <c r="GI17">
        <v>0</v>
      </c>
      <c r="GJ17">
        <v>0</v>
      </c>
      <c r="GK17">
        <v>0</v>
      </c>
      <c r="GL17">
        <v>57</v>
      </c>
      <c r="GM17">
        <v>0</v>
      </c>
      <c r="GN17">
        <v>55</v>
      </c>
      <c r="GO17">
        <v>1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2.4</v>
      </c>
      <c r="GX17" t="s">
        <v>218</v>
      </c>
      <c r="GY17">
        <v>543017</v>
      </c>
      <c r="GZ17">
        <v>766142</v>
      </c>
      <c r="HA17">
        <v>2.6629999999999998</v>
      </c>
      <c r="HB17">
        <v>2.95</v>
      </c>
      <c r="HC17">
        <v>3.53</v>
      </c>
      <c r="HD17">
        <v>2.87</v>
      </c>
      <c r="HE17">
        <v>0.62839999999999996</v>
      </c>
      <c r="HF17" s="2">
        <f t="shared" si="28"/>
        <v>4.1951832156573721E-3</v>
      </c>
      <c r="HG17" s="2">
        <f t="shared" si="29"/>
        <v>6.0495901801357332E-3</v>
      </c>
      <c r="HH17" s="2">
        <f t="shared" si="30"/>
        <v>2.1663797259434681E-3</v>
      </c>
      <c r="HI17" s="2">
        <f t="shared" si="31"/>
        <v>7.2528060407897055E-3</v>
      </c>
      <c r="HJ17" s="3">
        <f t="shared" si="32"/>
        <v>292.56927886410955</v>
      </c>
      <c r="HK17" t="str">
        <f t="shared" si="33"/>
        <v>APD</v>
      </c>
    </row>
    <row r="18" spans="1:219" hidden="1" x14ac:dyDescent="0.3">
      <c r="A18">
        <v>9</v>
      </c>
      <c r="B18" t="s">
        <v>263</v>
      </c>
      <c r="C18">
        <v>9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9</v>
      </c>
      <c r="N18">
        <v>20</v>
      </c>
      <c r="O18">
        <v>4</v>
      </c>
      <c r="P18">
        <v>31</v>
      </c>
      <c r="Q18">
        <v>84</v>
      </c>
      <c r="R18">
        <v>0</v>
      </c>
      <c r="S18">
        <v>0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1</v>
      </c>
      <c r="AB18">
        <v>2</v>
      </c>
      <c r="AC18">
        <v>1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264</v>
      </c>
      <c r="AV18">
        <v>93.160003662109375</v>
      </c>
      <c r="AW18">
        <v>93.589996337890625</v>
      </c>
      <c r="AX18">
        <v>94.940002441406236</v>
      </c>
      <c r="AY18">
        <v>93</v>
      </c>
      <c r="AZ18">
        <v>94.724998474121094</v>
      </c>
      <c r="BA18" s="2">
        <f t="shared" si="16"/>
        <v>4.5944298814676321E-3</v>
      </c>
      <c r="BB18" s="2">
        <f t="shared" si="17"/>
        <v>1.4219570979564611E-2</v>
      </c>
      <c r="BC18" s="2">
        <f t="shared" si="18"/>
        <v>6.3040534349477761E-3</v>
      </c>
      <c r="BD18" s="2">
        <f t="shared" si="19"/>
        <v>1.8210593844373291E-2</v>
      </c>
      <c r="BE18">
        <v>24</v>
      </c>
      <c r="BF18">
        <v>59</v>
      </c>
      <c r="BG18">
        <v>39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9</v>
      </c>
      <c r="BO18">
        <v>2</v>
      </c>
      <c r="BP18">
        <v>1</v>
      </c>
      <c r="BQ18">
        <v>1</v>
      </c>
      <c r="BR18">
        <v>1</v>
      </c>
      <c r="BS18">
        <v>1</v>
      </c>
      <c r="BT18">
        <v>14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1</v>
      </c>
      <c r="CA18">
        <v>0</v>
      </c>
      <c r="CB18">
        <v>0</v>
      </c>
      <c r="CC18">
        <v>1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265</v>
      </c>
      <c r="CN18">
        <v>94.724998474121094</v>
      </c>
      <c r="CO18">
        <v>94.989997863769517</v>
      </c>
      <c r="CP18">
        <v>95.650001525878906</v>
      </c>
      <c r="CQ18">
        <v>93.720001220703125</v>
      </c>
      <c r="CR18">
        <v>95.230003356933594</v>
      </c>
      <c r="CS18" s="2">
        <f t="shared" si="20"/>
        <v>2.7897609812400637E-3</v>
      </c>
      <c r="CT18" s="2">
        <f t="shared" si="21"/>
        <v>6.9001949982282484E-3</v>
      </c>
      <c r="CU18" s="2">
        <f t="shared" si="22"/>
        <v>1.3369793363799842E-2</v>
      </c>
      <c r="CV18" s="2">
        <f t="shared" si="23"/>
        <v>1.5856369662939129E-2</v>
      </c>
      <c r="CW18">
        <v>7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2</v>
      </c>
      <c r="DG18">
        <v>7</v>
      </c>
      <c r="DH18">
        <v>12</v>
      </c>
      <c r="DI18">
        <v>13</v>
      </c>
      <c r="DJ18">
        <v>98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3</v>
      </c>
      <c r="DX18">
        <v>1</v>
      </c>
      <c r="DY18">
        <v>5</v>
      </c>
      <c r="DZ18">
        <v>0</v>
      </c>
      <c r="EA18">
        <v>1</v>
      </c>
      <c r="EB18">
        <v>1</v>
      </c>
      <c r="EC18">
        <v>1</v>
      </c>
      <c r="ED18">
        <v>0</v>
      </c>
      <c r="EE18" t="s">
        <v>266</v>
      </c>
      <c r="EF18">
        <v>95.230003356933594</v>
      </c>
      <c r="EG18">
        <v>95.199996948242202</v>
      </c>
      <c r="EH18">
        <v>95.825996398925781</v>
      </c>
      <c r="EI18">
        <v>93.089996337890625</v>
      </c>
      <c r="EJ18">
        <v>94.129997253417955</v>
      </c>
      <c r="EK18" s="2">
        <f t="shared" si="24"/>
        <v>-3.1519337871088737E-4</v>
      </c>
      <c r="EL18" s="2">
        <f t="shared" si="25"/>
        <v>6.5326683176611944E-3</v>
      </c>
      <c r="EM18" s="2">
        <f t="shared" si="26"/>
        <v>2.2163872667965823E-2</v>
      </c>
      <c r="EN18" s="2">
        <f t="shared" si="27"/>
        <v>1.1048559926411405E-2</v>
      </c>
      <c r="EO18">
        <v>13</v>
      </c>
      <c r="EP18">
        <v>5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</v>
      </c>
      <c r="EY18">
        <v>6</v>
      </c>
      <c r="EZ18">
        <v>0</v>
      </c>
      <c r="FA18">
        <v>3</v>
      </c>
      <c r="FB18">
        <v>120</v>
      </c>
      <c r="FC18">
        <v>0</v>
      </c>
      <c r="FD18">
        <v>0</v>
      </c>
      <c r="FE18">
        <v>0</v>
      </c>
      <c r="FF18">
        <v>0</v>
      </c>
      <c r="FG18">
        <v>5</v>
      </c>
      <c r="FH18">
        <v>0</v>
      </c>
      <c r="FI18">
        <v>0</v>
      </c>
      <c r="FJ18">
        <v>0</v>
      </c>
      <c r="FK18">
        <v>1</v>
      </c>
      <c r="FL18">
        <v>0</v>
      </c>
      <c r="FM18">
        <v>1</v>
      </c>
      <c r="FN18">
        <v>0</v>
      </c>
      <c r="FO18">
        <v>20</v>
      </c>
      <c r="FP18">
        <v>6</v>
      </c>
      <c r="FQ18">
        <v>2</v>
      </c>
      <c r="FR18">
        <v>2</v>
      </c>
      <c r="FS18">
        <v>2</v>
      </c>
      <c r="FT18">
        <v>1</v>
      </c>
      <c r="FU18">
        <v>1</v>
      </c>
      <c r="FV18">
        <v>1</v>
      </c>
      <c r="FW18" t="s">
        <v>267</v>
      </c>
      <c r="FX18">
        <v>94.129997253417955</v>
      </c>
      <c r="FY18">
        <v>95.089996337890625</v>
      </c>
      <c r="FZ18">
        <v>95.290000915527344</v>
      </c>
      <c r="GA18">
        <v>90.349998474121094</v>
      </c>
      <c r="GB18">
        <v>92.389999389648438</v>
      </c>
      <c r="GC18">
        <v>296</v>
      </c>
      <c r="GD18">
        <v>280</v>
      </c>
      <c r="GE18">
        <v>26</v>
      </c>
      <c r="GF18">
        <v>264</v>
      </c>
      <c r="GG18">
        <v>0</v>
      </c>
      <c r="GH18">
        <v>115</v>
      </c>
      <c r="GI18">
        <v>0</v>
      </c>
      <c r="GJ18">
        <v>0</v>
      </c>
      <c r="GK18">
        <v>2</v>
      </c>
      <c r="GL18">
        <v>219</v>
      </c>
      <c r="GM18">
        <v>0</v>
      </c>
      <c r="GN18">
        <v>218</v>
      </c>
      <c r="GO18">
        <v>2</v>
      </c>
      <c r="GP18">
        <v>1</v>
      </c>
      <c r="GQ18">
        <v>1</v>
      </c>
      <c r="GR18">
        <v>0</v>
      </c>
      <c r="GS18">
        <v>2</v>
      </c>
      <c r="GT18">
        <v>2</v>
      </c>
      <c r="GU18">
        <v>1</v>
      </c>
      <c r="GV18">
        <v>1</v>
      </c>
      <c r="GW18">
        <v>2.1</v>
      </c>
      <c r="GX18" t="s">
        <v>218</v>
      </c>
      <c r="GY18">
        <v>221421</v>
      </c>
      <c r="GZ18">
        <v>216914</v>
      </c>
      <c r="HA18">
        <v>3.7320000000000002</v>
      </c>
      <c r="HB18">
        <v>4.4039999999999999</v>
      </c>
      <c r="HC18">
        <v>2.52</v>
      </c>
      <c r="HD18">
        <v>8.49</v>
      </c>
      <c r="HE18">
        <v>0</v>
      </c>
      <c r="HF18" s="2">
        <f t="shared" si="28"/>
        <v>1.0095689572449107E-2</v>
      </c>
      <c r="HG18" s="2">
        <f t="shared" si="29"/>
        <v>2.0989041422512233E-3</v>
      </c>
      <c r="HH18" s="2">
        <f t="shared" si="30"/>
        <v>4.9847492336907107E-2</v>
      </c>
      <c r="HI18" s="2">
        <f t="shared" si="31"/>
        <v>2.2080321777293022E-2</v>
      </c>
      <c r="HJ18" s="3">
        <f t="shared" si="32"/>
        <v>95.289581125090876</v>
      </c>
      <c r="HK18" t="str">
        <f t="shared" si="33"/>
        <v>ALRM</v>
      </c>
    </row>
    <row r="19" spans="1:219" hidden="1" x14ac:dyDescent="0.3">
      <c r="A19">
        <v>10</v>
      </c>
      <c r="B19" t="s">
        <v>268</v>
      </c>
      <c r="C19">
        <v>9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18</v>
      </c>
      <c r="N19">
        <v>42</v>
      </c>
      <c r="O19">
        <v>63</v>
      </c>
      <c r="P19">
        <v>23</v>
      </c>
      <c r="Q19">
        <v>42</v>
      </c>
      <c r="R19">
        <v>1</v>
      </c>
      <c r="S19">
        <v>51</v>
      </c>
      <c r="T19">
        <v>1</v>
      </c>
      <c r="U19">
        <v>7</v>
      </c>
      <c r="V19">
        <v>11</v>
      </c>
      <c r="W19">
        <v>2</v>
      </c>
      <c r="X19">
        <v>0</v>
      </c>
      <c r="Y19">
        <v>0</v>
      </c>
      <c r="Z19">
        <v>1</v>
      </c>
      <c r="AA19">
        <v>2</v>
      </c>
      <c r="AB19">
        <v>14</v>
      </c>
      <c r="AC19">
        <v>2</v>
      </c>
      <c r="AD19">
        <v>14</v>
      </c>
      <c r="AE19">
        <v>1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246</v>
      </c>
      <c r="AV19">
        <v>34.709999084472663</v>
      </c>
      <c r="AW19">
        <v>35.159999847412109</v>
      </c>
      <c r="AX19">
        <v>37.060001373291023</v>
      </c>
      <c r="AY19">
        <v>34.994998931884773</v>
      </c>
      <c r="AZ19">
        <v>36.799999237060547</v>
      </c>
      <c r="BA19" s="2">
        <f t="shared" si="16"/>
        <v>1.2798656566904598E-2</v>
      </c>
      <c r="BB19" s="2">
        <f t="shared" si="17"/>
        <v>5.1268252980914197E-2</v>
      </c>
      <c r="BC19" s="2">
        <f t="shared" si="18"/>
        <v>4.6928588237602487E-3</v>
      </c>
      <c r="BD19" s="2">
        <f t="shared" si="19"/>
        <v>4.9048922353182922E-2</v>
      </c>
      <c r="BE19">
        <v>0</v>
      </c>
      <c r="BF19">
        <v>0</v>
      </c>
      <c r="BG19">
        <v>1</v>
      </c>
      <c r="BH19">
        <v>4</v>
      </c>
      <c r="BI19">
        <v>189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2</v>
      </c>
      <c r="BR19">
        <v>0</v>
      </c>
      <c r="BS19">
        <v>1</v>
      </c>
      <c r="BT19">
        <v>2</v>
      </c>
      <c r="BU19">
        <v>1</v>
      </c>
      <c r="BV19">
        <v>2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269</v>
      </c>
      <c r="CN19">
        <v>36.799999237060547</v>
      </c>
      <c r="CO19">
        <v>36.040000915527337</v>
      </c>
      <c r="CP19">
        <v>37.700000762939453</v>
      </c>
      <c r="CQ19">
        <v>35.819999694824219</v>
      </c>
      <c r="CR19">
        <v>36.75</v>
      </c>
      <c r="CS19" s="2">
        <f t="shared" si="20"/>
        <v>-2.108763324713947E-2</v>
      </c>
      <c r="CT19" s="2">
        <f t="shared" si="21"/>
        <v>4.4031825300225425E-2</v>
      </c>
      <c r="CU19" s="2">
        <f t="shared" si="22"/>
        <v>6.1043622395784425E-3</v>
      </c>
      <c r="CV19" s="2">
        <f t="shared" si="23"/>
        <v>2.5306130753082523E-2</v>
      </c>
      <c r="CW19">
        <v>6</v>
      </c>
      <c r="CX19">
        <v>3</v>
      </c>
      <c r="CY19">
        <v>6</v>
      </c>
      <c r="CZ19">
        <v>16</v>
      </c>
      <c r="DA19">
        <v>164</v>
      </c>
      <c r="DB19">
        <v>1</v>
      </c>
      <c r="DC19">
        <v>1</v>
      </c>
      <c r="DD19">
        <v>0</v>
      </c>
      <c r="DE19">
        <v>0</v>
      </c>
      <c r="DF19">
        <v>2</v>
      </c>
      <c r="DG19">
        <v>0</v>
      </c>
      <c r="DH19">
        <v>4</v>
      </c>
      <c r="DI19">
        <v>2</v>
      </c>
      <c r="DJ19">
        <v>1</v>
      </c>
      <c r="DK19">
        <v>2</v>
      </c>
      <c r="DL19">
        <v>9</v>
      </c>
      <c r="DM19">
        <v>1</v>
      </c>
      <c r="DN19">
        <v>9</v>
      </c>
      <c r="DO19">
        <v>2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270</v>
      </c>
      <c r="EF19">
        <v>36.75</v>
      </c>
      <c r="EG19">
        <v>36.529998779296882</v>
      </c>
      <c r="EH19">
        <v>36.970001220703118</v>
      </c>
      <c r="EI19">
        <v>36.290000915527337</v>
      </c>
      <c r="EJ19">
        <v>36.490001678466797</v>
      </c>
      <c r="EK19" s="2">
        <f t="shared" si="24"/>
        <v>-6.0224809212914288E-3</v>
      </c>
      <c r="EL19" s="2">
        <f t="shared" si="25"/>
        <v>1.190160743516111E-2</v>
      </c>
      <c r="EM19" s="2">
        <f t="shared" si="26"/>
        <v>6.5698842537482705E-3</v>
      </c>
      <c r="EN19" s="2">
        <f t="shared" si="27"/>
        <v>5.4809743420067836E-3</v>
      </c>
      <c r="EO19">
        <v>115</v>
      </c>
      <c r="EP19">
        <v>54</v>
      </c>
      <c r="EQ19">
        <v>2</v>
      </c>
      <c r="ER19">
        <v>0</v>
      </c>
      <c r="ES19">
        <v>0</v>
      </c>
      <c r="ET19">
        <v>2</v>
      </c>
      <c r="EU19">
        <v>2</v>
      </c>
      <c r="EV19">
        <v>0</v>
      </c>
      <c r="EW19">
        <v>0</v>
      </c>
      <c r="EX19">
        <v>26</v>
      </c>
      <c r="EY19">
        <v>11</v>
      </c>
      <c r="EZ19">
        <v>12</v>
      </c>
      <c r="FA19">
        <v>1</v>
      </c>
      <c r="FB19">
        <v>2</v>
      </c>
      <c r="FC19">
        <v>2</v>
      </c>
      <c r="FD19">
        <v>0</v>
      </c>
      <c r="FE19">
        <v>0</v>
      </c>
      <c r="FF19">
        <v>0</v>
      </c>
      <c r="FG19">
        <v>5</v>
      </c>
      <c r="FH19">
        <v>1</v>
      </c>
      <c r="FI19">
        <v>2</v>
      </c>
      <c r="FJ19">
        <v>0</v>
      </c>
      <c r="FK19">
        <v>1</v>
      </c>
      <c r="FL19">
        <v>1</v>
      </c>
      <c r="FM19">
        <v>1</v>
      </c>
      <c r="FN19">
        <v>1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271</v>
      </c>
      <c r="FX19">
        <v>36.490001678466797</v>
      </c>
      <c r="FY19">
        <v>36.990001678466797</v>
      </c>
      <c r="FZ19">
        <v>37.5</v>
      </c>
      <c r="GA19">
        <v>36.360000610351563</v>
      </c>
      <c r="GB19">
        <v>37.169998168945313</v>
      </c>
      <c r="GC19">
        <v>748</v>
      </c>
      <c r="GD19">
        <v>77</v>
      </c>
      <c r="GE19">
        <v>366</v>
      </c>
      <c r="GF19">
        <v>61</v>
      </c>
      <c r="GG19">
        <v>7</v>
      </c>
      <c r="GH19">
        <v>438</v>
      </c>
      <c r="GI19">
        <v>0</v>
      </c>
      <c r="GJ19">
        <v>180</v>
      </c>
      <c r="GK19">
        <v>25</v>
      </c>
      <c r="GL19">
        <v>4</v>
      </c>
      <c r="GM19">
        <v>9</v>
      </c>
      <c r="GN19">
        <v>3</v>
      </c>
      <c r="GO19">
        <v>3</v>
      </c>
      <c r="GP19">
        <v>2</v>
      </c>
      <c r="GQ19">
        <v>3</v>
      </c>
      <c r="GR19">
        <v>2</v>
      </c>
      <c r="GS19">
        <v>0</v>
      </c>
      <c r="GT19">
        <v>0</v>
      </c>
      <c r="GU19">
        <v>0</v>
      </c>
      <c r="GV19">
        <v>0</v>
      </c>
      <c r="GW19">
        <v>2.4</v>
      </c>
      <c r="GX19" t="s">
        <v>218</v>
      </c>
      <c r="GY19">
        <v>3282798</v>
      </c>
      <c r="GZ19">
        <v>7477371</v>
      </c>
      <c r="HA19">
        <v>1</v>
      </c>
      <c r="HB19">
        <v>1.518</v>
      </c>
      <c r="HC19">
        <v>0.05</v>
      </c>
      <c r="HD19">
        <v>1.55</v>
      </c>
      <c r="HE19">
        <v>0</v>
      </c>
      <c r="HF19" s="2">
        <f t="shared" si="28"/>
        <v>1.3517166188480312E-2</v>
      </c>
      <c r="HG19" s="2">
        <f t="shared" si="29"/>
        <v>1.359995524088542E-2</v>
      </c>
      <c r="HH19" s="2">
        <f t="shared" si="30"/>
        <v>1.7031658273267358E-2</v>
      </c>
      <c r="HI19" s="2">
        <f t="shared" si="31"/>
        <v>2.1791702945804459E-2</v>
      </c>
      <c r="HJ19" s="3">
        <f t="shared" si="32"/>
        <v>37.493064045654222</v>
      </c>
      <c r="HK19" t="str">
        <f t="shared" si="33"/>
        <v>AA</v>
      </c>
    </row>
    <row r="20" spans="1:219" hidden="1" x14ac:dyDescent="0.3">
      <c r="A20">
        <v>11</v>
      </c>
      <c r="B20" t="s">
        <v>272</v>
      </c>
      <c r="C20">
        <v>9</v>
      </c>
      <c r="D20">
        <v>0</v>
      </c>
      <c r="E20">
        <v>5</v>
      </c>
      <c r="F20">
        <v>1</v>
      </c>
      <c r="G20" t="s">
        <v>218</v>
      </c>
      <c r="H20" t="s">
        <v>273</v>
      </c>
      <c r="I20">
        <v>6</v>
      </c>
      <c r="J20">
        <v>0</v>
      </c>
      <c r="K20" t="s">
        <v>218</v>
      </c>
      <c r="L20" t="s">
        <v>218</v>
      </c>
      <c r="M20">
        <v>7</v>
      </c>
      <c r="N20">
        <v>16</v>
      </c>
      <c r="O20">
        <v>6</v>
      </c>
      <c r="P20">
        <v>0</v>
      </c>
      <c r="Q20">
        <v>0</v>
      </c>
      <c r="R20">
        <v>1</v>
      </c>
      <c r="S20">
        <v>6</v>
      </c>
      <c r="T20">
        <v>0</v>
      </c>
      <c r="U20">
        <v>0</v>
      </c>
      <c r="V20">
        <v>3</v>
      </c>
      <c r="W20">
        <v>1</v>
      </c>
      <c r="X20">
        <v>0</v>
      </c>
      <c r="Y20">
        <v>0</v>
      </c>
      <c r="Z20">
        <v>133</v>
      </c>
      <c r="AA20">
        <v>0</v>
      </c>
      <c r="AB20">
        <v>0</v>
      </c>
      <c r="AC20">
        <v>0</v>
      </c>
      <c r="AD20">
        <v>0</v>
      </c>
      <c r="AE20">
        <v>22</v>
      </c>
      <c r="AF20">
        <v>6</v>
      </c>
      <c r="AG20">
        <v>0</v>
      </c>
      <c r="AH20">
        <v>0</v>
      </c>
      <c r="AI20">
        <v>1</v>
      </c>
      <c r="AJ20">
        <v>1</v>
      </c>
      <c r="AK20">
        <v>0</v>
      </c>
      <c r="AL20">
        <v>0</v>
      </c>
      <c r="AM20">
        <v>30</v>
      </c>
      <c r="AN20">
        <v>22</v>
      </c>
      <c r="AO20">
        <v>0</v>
      </c>
      <c r="AP20">
        <v>0</v>
      </c>
      <c r="AQ20">
        <v>1</v>
      </c>
      <c r="AR20">
        <v>1</v>
      </c>
      <c r="AS20">
        <v>0</v>
      </c>
      <c r="AT20">
        <v>0</v>
      </c>
      <c r="AU20" t="s">
        <v>274</v>
      </c>
      <c r="AV20">
        <v>136.7200012207031</v>
      </c>
      <c r="AW20">
        <v>137.7799987792969</v>
      </c>
      <c r="AX20">
        <v>143.3500061035156</v>
      </c>
      <c r="AY20">
        <v>135.9700012207031</v>
      </c>
      <c r="AZ20">
        <v>142.8999938964844</v>
      </c>
      <c r="BA20" s="2">
        <f t="shared" si="16"/>
        <v>7.6934066481721963E-3</v>
      </c>
      <c r="BB20" s="2">
        <f t="shared" si="17"/>
        <v>3.8855996421768513E-2</v>
      </c>
      <c r="BC20" s="2">
        <f t="shared" si="18"/>
        <v>1.313686728574559E-2</v>
      </c>
      <c r="BD20" s="2">
        <f t="shared" si="19"/>
        <v>4.8495402181761738E-2</v>
      </c>
      <c r="BE20">
        <v>6</v>
      </c>
      <c r="BF20">
        <v>3</v>
      </c>
      <c r="BG20">
        <v>30</v>
      </c>
      <c r="BH20">
        <v>24</v>
      </c>
      <c r="BI20">
        <v>62</v>
      </c>
      <c r="BJ20">
        <v>0</v>
      </c>
      <c r="BK20">
        <v>0</v>
      </c>
      <c r="BL20">
        <v>0</v>
      </c>
      <c r="BM20">
        <v>0</v>
      </c>
      <c r="BN20">
        <v>6</v>
      </c>
      <c r="BO20">
        <v>7</v>
      </c>
      <c r="BP20">
        <v>5</v>
      </c>
      <c r="BQ20">
        <v>1</v>
      </c>
      <c r="BR20">
        <v>49</v>
      </c>
      <c r="BS20">
        <v>1</v>
      </c>
      <c r="BT20">
        <v>68</v>
      </c>
      <c r="BU20">
        <v>1</v>
      </c>
      <c r="BV20">
        <v>68</v>
      </c>
      <c r="BW20">
        <v>0</v>
      </c>
      <c r="BX20">
        <v>0</v>
      </c>
      <c r="BY20">
        <v>49</v>
      </c>
      <c r="BZ20">
        <v>49</v>
      </c>
      <c r="CA20">
        <v>0</v>
      </c>
      <c r="CB20">
        <v>0</v>
      </c>
      <c r="CC20">
        <v>1</v>
      </c>
      <c r="CD20">
        <v>1</v>
      </c>
      <c r="CE20">
        <v>1</v>
      </c>
      <c r="CF20">
        <v>0</v>
      </c>
      <c r="CG20">
        <v>12</v>
      </c>
      <c r="CH20">
        <v>12</v>
      </c>
      <c r="CI20">
        <v>1</v>
      </c>
      <c r="CJ20">
        <v>0</v>
      </c>
      <c r="CK20">
        <v>1</v>
      </c>
      <c r="CL20">
        <v>1</v>
      </c>
      <c r="CM20" t="s">
        <v>246</v>
      </c>
      <c r="CN20">
        <v>142.8999938964844</v>
      </c>
      <c r="CO20">
        <v>142.13999938964841</v>
      </c>
      <c r="CP20">
        <v>144.05999755859381</v>
      </c>
      <c r="CQ20">
        <v>140.75</v>
      </c>
      <c r="CR20">
        <v>141.30000305175781</v>
      </c>
      <c r="CS20" s="2">
        <f t="shared" si="20"/>
        <v>-5.3468025193430524E-3</v>
      </c>
      <c r="CT20" s="2">
        <f t="shared" si="21"/>
        <v>1.3327767607135166E-2</v>
      </c>
      <c r="CU20" s="2">
        <f t="shared" si="22"/>
        <v>9.7790867849801844E-3</v>
      </c>
      <c r="CV20" s="2">
        <f t="shared" si="23"/>
        <v>3.8924489729582623E-3</v>
      </c>
      <c r="CW20">
        <v>67</v>
      </c>
      <c r="CX20">
        <v>65</v>
      </c>
      <c r="CY20">
        <v>26</v>
      </c>
      <c r="CZ20">
        <v>0</v>
      </c>
      <c r="DA20">
        <v>0</v>
      </c>
      <c r="DB20">
        <v>2</v>
      </c>
      <c r="DC20">
        <v>26</v>
      </c>
      <c r="DD20">
        <v>0</v>
      </c>
      <c r="DE20">
        <v>0</v>
      </c>
      <c r="DF20">
        <v>18</v>
      </c>
      <c r="DG20">
        <v>6</v>
      </c>
      <c r="DH20">
        <v>0</v>
      </c>
      <c r="DI20">
        <v>1</v>
      </c>
      <c r="DJ20">
        <v>4</v>
      </c>
      <c r="DK20">
        <v>1</v>
      </c>
      <c r="DL20">
        <v>21</v>
      </c>
      <c r="DM20">
        <v>0</v>
      </c>
      <c r="DN20">
        <v>0</v>
      </c>
      <c r="DO20">
        <v>91</v>
      </c>
      <c r="DP20">
        <v>27</v>
      </c>
      <c r="DQ20">
        <v>1</v>
      </c>
      <c r="DR20">
        <v>1</v>
      </c>
      <c r="DS20">
        <v>2</v>
      </c>
      <c r="DT20">
        <v>2</v>
      </c>
      <c r="DU20">
        <v>1</v>
      </c>
      <c r="DV20">
        <v>1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275</v>
      </c>
      <c r="EF20">
        <v>141.30000305175781</v>
      </c>
      <c r="EG20">
        <v>140.99000549316409</v>
      </c>
      <c r="EH20">
        <v>144.99000549316409</v>
      </c>
      <c r="EI20">
        <v>139.07000732421881</v>
      </c>
      <c r="EJ20">
        <v>143.5299987792969</v>
      </c>
      <c r="EK20" s="2">
        <f t="shared" si="24"/>
        <v>-2.1987200972819476E-3</v>
      </c>
      <c r="EL20" s="2">
        <f t="shared" si="25"/>
        <v>2.7588108479577822E-2</v>
      </c>
      <c r="EM20" s="2">
        <f t="shared" si="26"/>
        <v>1.3617973573583408E-2</v>
      </c>
      <c r="EN20" s="2">
        <f t="shared" si="27"/>
        <v>3.1073583871035426E-2</v>
      </c>
      <c r="EO20">
        <v>2</v>
      </c>
      <c r="EP20">
        <v>2</v>
      </c>
      <c r="EQ20">
        <v>17</v>
      </c>
      <c r="ER20">
        <v>37</v>
      </c>
      <c r="ES20">
        <v>101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2</v>
      </c>
      <c r="EZ20">
        <v>1</v>
      </c>
      <c r="FA20">
        <v>0</v>
      </c>
      <c r="FB20">
        <v>7</v>
      </c>
      <c r="FC20">
        <v>1</v>
      </c>
      <c r="FD20">
        <v>10</v>
      </c>
      <c r="FE20">
        <v>1</v>
      </c>
      <c r="FF20">
        <v>10</v>
      </c>
      <c r="FG20">
        <v>0</v>
      </c>
      <c r="FH20">
        <v>0</v>
      </c>
      <c r="FI20">
        <v>7</v>
      </c>
      <c r="FJ20">
        <v>7</v>
      </c>
      <c r="FK20">
        <v>0</v>
      </c>
      <c r="FL20">
        <v>0</v>
      </c>
      <c r="FM20">
        <v>1</v>
      </c>
      <c r="FN20">
        <v>1</v>
      </c>
      <c r="FO20">
        <v>1</v>
      </c>
      <c r="FP20">
        <v>0</v>
      </c>
      <c r="FQ20">
        <v>1</v>
      </c>
      <c r="FR20">
        <v>1</v>
      </c>
      <c r="FS20">
        <v>1</v>
      </c>
      <c r="FT20">
        <v>0</v>
      </c>
      <c r="FU20">
        <v>1</v>
      </c>
      <c r="FV20">
        <v>1</v>
      </c>
      <c r="FW20" t="s">
        <v>276</v>
      </c>
      <c r="FX20">
        <v>143.5299987792969</v>
      </c>
      <c r="FY20">
        <v>145</v>
      </c>
      <c r="FZ20">
        <v>147.97999572753909</v>
      </c>
      <c r="GA20">
        <v>137.52000427246091</v>
      </c>
      <c r="GB20">
        <v>139.69000244140619</v>
      </c>
      <c r="GC20">
        <v>471</v>
      </c>
      <c r="GD20">
        <v>244</v>
      </c>
      <c r="GE20">
        <v>317</v>
      </c>
      <c r="GF20">
        <v>39</v>
      </c>
      <c r="GG20">
        <v>0</v>
      </c>
      <c r="GH20">
        <v>224</v>
      </c>
      <c r="GI20">
        <v>0</v>
      </c>
      <c r="GJ20">
        <v>138</v>
      </c>
      <c r="GK20">
        <v>78</v>
      </c>
      <c r="GL20">
        <v>193</v>
      </c>
      <c r="GM20">
        <v>10</v>
      </c>
      <c r="GN20">
        <v>11</v>
      </c>
      <c r="GO20">
        <v>3</v>
      </c>
      <c r="GP20">
        <v>2</v>
      </c>
      <c r="GQ20">
        <v>3</v>
      </c>
      <c r="GR20">
        <v>2</v>
      </c>
      <c r="GS20">
        <v>2</v>
      </c>
      <c r="GT20">
        <v>1</v>
      </c>
      <c r="GU20">
        <v>2</v>
      </c>
      <c r="GV20">
        <v>1</v>
      </c>
      <c r="GW20">
        <v>2.2999999999999998</v>
      </c>
      <c r="GX20" t="s">
        <v>218</v>
      </c>
      <c r="GY20">
        <v>454047</v>
      </c>
      <c r="GZ20">
        <v>449700</v>
      </c>
      <c r="HA20">
        <v>4.2320000000000002</v>
      </c>
      <c r="HB20">
        <v>4.468</v>
      </c>
      <c r="HC20">
        <v>-0.47</v>
      </c>
      <c r="HD20">
        <v>8.67</v>
      </c>
      <c r="HE20">
        <v>0</v>
      </c>
      <c r="HF20" s="2">
        <f t="shared" si="28"/>
        <v>1.01379394531248E-2</v>
      </c>
      <c r="HG20" s="2">
        <f t="shared" si="29"/>
        <v>2.0137828176626349E-2</v>
      </c>
      <c r="HH20" s="2">
        <f t="shared" si="30"/>
        <v>5.1586177431304114E-2</v>
      </c>
      <c r="HI20" s="2">
        <f t="shared" si="31"/>
        <v>1.5534384215187491E-2</v>
      </c>
      <c r="HJ20" s="3">
        <f t="shared" si="32"/>
        <v>147.91998508561082</v>
      </c>
      <c r="HK20" t="str">
        <f t="shared" si="33"/>
        <v>ALNY</v>
      </c>
    </row>
    <row r="21" spans="1:219" hidden="1" x14ac:dyDescent="0.3">
      <c r="A21">
        <v>12</v>
      </c>
      <c r="B21" t="s">
        <v>277</v>
      </c>
      <c r="C21">
        <v>9</v>
      </c>
      <c r="D21">
        <v>1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34</v>
      </c>
      <c r="N21">
        <v>17</v>
      </c>
      <c r="O21">
        <v>73</v>
      </c>
      <c r="P21">
        <v>58</v>
      </c>
      <c r="Q21">
        <v>0</v>
      </c>
      <c r="R21">
        <v>0</v>
      </c>
      <c r="S21">
        <v>0</v>
      </c>
      <c r="T21">
        <v>0</v>
      </c>
      <c r="U21">
        <v>0</v>
      </c>
      <c r="V21">
        <v>23</v>
      </c>
      <c r="W21">
        <v>5</v>
      </c>
      <c r="X21">
        <v>0</v>
      </c>
      <c r="Y21">
        <v>0</v>
      </c>
      <c r="Z21">
        <v>0</v>
      </c>
      <c r="AA21">
        <v>1</v>
      </c>
      <c r="AB21">
        <v>28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278</v>
      </c>
      <c r="AV21">
        <v>2299.929931640625</v>
      </c>
      <c r="AW21">
        <v>2304.52001953125</v>
      </c>
      <c r="AX21">
        <v>2324.530029296875</v>
      </c>
      <c r="AY21">
        <v>2297.320068359375</v>
      </c>
      <c r="AZ21">
        <v>2309.929931640625</v>
      </c>
      <c r="BA21" s="2">
        <f t="shared" si="16"/>
        <v>1.9917760972884002E-3</v>
      </c>
      <c r="BB21" s="2">
        <f t="shared" si="17"/>
        <v>8.6081958561221583E-3</v>
      </c>
      <c r="BC21" s="2">
        <f t="shared" si="18"/>
        <v>3.124273649547038E-3</v>
      </c>
      <c r="BD21" s="2">
        <f t="shared" si="19"/>
        <v>5.4589808584772914E-3</v>
      </c>
      <c r="BE21">
        <v>72</v>
      </c>
      <c r="BF21">
        <v>107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28</v>
      </c>
      <c r="BO21">
        <v>3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279</v>
      </c>
      <c r="CN21">
        <v>2309.929931640625</v>
      </c>
      <c r="CO21">
        <v>2317.6298828125</v>
      </c>
      <c r="CP21">
        <v>2318.449951171875</v>
      </c>
      <c r="CQ21">
        <v>2286.159912109375</v>
      </c>
      <c r="CR21">
        <v>2290.97998046875</v>
      </c>
      <c r="CS21" s="2">
        <f t="shared" si="20"/>
        <v>3.3223385791569804E-3</v>
      </c>
      <c r="CT21" s="2">
        <f t="shared" si="21"/>
        <v>3.5371406614170819E-4</v>
      </c>
      <c r="CU21" s="2">
        <f t="shared" si="22"/>
        <v>1.3578514385107709E-2</v>
      </c>
      <c r="CV21" s="2">
        <f t="shared" si="23"/>
        <v>2.103932989579782E-3</v>
      </c>
      <c r="CW21">
        <v>1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1</v>
      </c>
      <c r="DI21">
        <v>1</v>
      </c>
      <c r="DJ21">
        <v>191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</v>
      </c>
      <c r="DX21">
        <v>0</v>
      </c>
      <c r="DY21">
        <v>0</v>
      </c>
      <c r="DZ21">
        <v>0</v>
      </c>
      <c r="EA21">
        <v>1</v>
      </c>
      <c r="EB21">
        <v>0</v>
      </c>
      <c r="EC21">
        <v>0</v>
      </c>
      <c r="ED21">
        <v>0</v>
      </c>
      <c r="EE21" t="s">
        <v>280</v>
      </c>
      <c r="EF21">
        <v>2290.97998046875</v>
      </c>
      <c r="EG21">
        <v>2392.5</v>
      </c>
      <c r="EH21">
        <v>2431.3798828125</v>
      </c>
      <c r="EI21">
        <v>2353.219970703125</v>
      </c>
      <c r="EJ21">
        <v>2359.0400390625</v>
      </c>
      <c r="EK21" s="2">
        <f t="shared" si="24"/>
        <v>4.2432610044409569E-2</v>
      </c>
      <c r="EL21" s="2">
        <f t="shared" si="25"/>
        <v>1.5990871310297083E-2</v>
      </c>
      <c r="EM21" s="2">
        <f t="shared" si="26"/>
        <v>1.6417985077063713E-2</v>
      </c>
      <c r="EN21" s="2">
        <f t="shared" si="27"/>
        <v>2.4671341999298324E-3</v>
      </c>
      <c r="EO21">
        <v>17</v>
      </c>
      <c r="EP21">
        <v>10</v>
      </c>
      <c r="EQ21">
        <v>9</v>
      </c>
      <c r="ER21">
        <v>2</v>
      </c>
      <c r="ES21">
        <v>0</v>
      </c>
      <c r="ET21">
        <v>1</v>
      </c>
      <c r="EU21">
        <v>11</v>
      </c>
      <c r="EV21">
        <v>0</v>
      </c>
      <c r="EW21">
        <v>0</v>
      </c>
      <c r="EX21">
        <v>20</v>
      </c>
      <c r="EY21">
        <v>27</v>
      </c>
      <c r="EZ21">
        <v>26</v>
      </c>
      <c r="FA21">
        <v>25</v>
      </c>
      <c r="FB21">
        <v>72</v>
      </c>
      <c r="FC21">
        <v>1</v>
      </c>
      <c r="FD21">
        <v>7</v>
      </c>
      <c r="FE21">
        <v>0</v>
      </c>
      <c r="FF21">
        <v>0</v>
      </c>
      <c r="FG21">
        <v>21</v>
      </c>
      <c r="FH21">
        <v>11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41</v>
      </c>
      <c r="FP21">
        <v>21</v>
      </c>
      <c r="FQ21">
        <v>0</v>
      </c>
      <c r="FR21">
        <v>0</v>
      </c>
      <c r="FS21">
        <v>2</v>
      </c>
      <c r="FT21">
        <v>1</v>
      </c>
      <c r="FU21">
        <v>1</v>
      </c>
      <c r="FV21">
        <v>0</v>
      </c>
      <c r="FW21" t="s">
        <v>281</v>
      </c>
      <c r="FX21">
        <v>2359.0400390625</v>
      </c>
      <c r="FY21">
        <v>2389.22998046875</v>
      </c>
      <c r="FZ21">
        <v>2404.159912109375</v>
      </c>
      <c r="GA21">
        <v>2373.85009765625</v>
      </c>
      <c r="GB21">
        <v>2392.760009765625</v>
      </c>
      <c r="GC21">
        <v>400</v>
      </c>
      <c r="GD21">
        <v>424</v>
      </c>
      <c r="GE21">
        <v>39</v>
      </c>
      <c r="GF21">
        <v>364</v>
      </c>
      <c r="GG21">
        <v>0</v>
      </c>
      <c r="GH21">
        <v>60</v>
      </c>
      <c r="GI21">
        <v>0</v>
      </c>
      <c r="GJ21">
        <v>2</v>
      </c>
      <c r="GK21">
        <v>0</v>
      </c>
      <c r="GL21">
        <v>263</v>
      </c>
      <c r="GM21">
        <v>0</v>
      </c>
      <c r="GN21">
        <v>263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0</v>
      </c>
      <c r="GV21">
        <v>0</v>
      </c>
      <c r="GW21">
        <v>1.7</v>
      </c>
      <c r="GX21" t="s">
        <v>218</v>
      </c>
      <c r="GY21">
        <v>4055340</v>
      </c>
      <c r="GZ21">
        <v>1464928</v>
      </c>
      <c r="HA21">
        <v>2.9569999999999999</v>
      </c>
      <c r="HB21">
        <v>3.0670000000000002</v>
      </c>
      <c r="HC21">
        <v>1.31</v>
      </c>
      <c r="HD21">
        <v>2.69</v>
      </c>
      <c r="HE21">
        <v>0</v>
      </c>
      <c r="HF21" s="2">
        <f t="shared" si="28"/>
        <v>1.2635845713072302E-2</v>
      </c>
      <c r="HG21" s="2">
        <f t="shared" si="29"/>
        <v>6.2100410066008305E-3</v>
      </c>
      <c r="HH21" s="2">
        <f t="shared" si="30"/>
        <v>6.4371713640904993E-3</v>
      </c>
      <c r="HI21" s="2">
        <f t="shared" si="31"/>
        <v>7.9029706415175704E-3</v>
      </c>
      <c r="HJ21" s="3">
        <f t="shared" si="32"/>
        <v>2404.067196621661</v>
      </c>
      <c r="HK21" t="str">
        <f t="shared" si="33"/>
        <v>GOOGL</v>
      </c>
    </row>
    <row r="22" spans="1:219" hidden="1" x14ac:dyDescent="0.3">
      <c r="A22">
        <v>13</v>
      </c>
      <c r="B22" t="s">
        <v>282</v>
      </c>
      <c r="C22">
        <v>9</v>
      </c>
      <c r="D22">
        <v>1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40</v>
      </c>
      <c r="N22">
        <v>17</v>
      </c>
      <c r="O22">
        <v>47</v>
      </c>
      <c r="P22">
        <v>89</v>
      </c>
      <c r="Q22">
        <v>0</v>
      </c>
      <c r="R22">
        <v>0</v>
      </c>
      <c r="S22">
        <v>0</v>
      </c>
      <c r="T22">
        <v>0</v>
      </c>
      <c r="U22">
        <v>0</v>
      </c>
      <c r="V22">
        <v>21</v>
      </c>
      <c r="W22">
        <v>2</v>
      </c>
      <c r="X22">
        <v>0</v>
      </c>
      <c r="Y22">
        <v>0</v>
      </c>
      <c r="Z22">
        <v>0</v>
      </c>
      <c r="AA22">
        <v>1</v>
      </c>
      <c r="AB22">
        <v>23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283</v>
      </c>
      <c r="AV22">
        <v>2315.300048828125</v>
      </c>
      <c r="AW22">
        <v>2319.929931640625</v>
      </c>
      <c r="AX22">
        <v>2341.260009765625</v>
      </c>
      <c r="AY22">
        <v>2313.840087890625</v>
      </c>
      <c r="AZ22">
        <v>2326.739990234375</v>
      </c>
      <c r="BA22" s="2">
        <f t="shared" si="16"/>
        <v>1.9956994171913545E-3</v>
      </c>
      <c r="BB22" s="2">
        <f t="shared" si="17"/>
        <v>9.1105123036442359E-3</v>
      </c>
      <c r="BC22" s="2">
        <f t="shared" si="18"/>
        <v>2.6250119311549414E-3</v>
      </c>
      <c r="BD22" s="2">
        <f t="shared" si="19"/>
        <v>5.5441959126900642E-3</v>
      </c>
      <c r="BE22">
        <v>74</v>
      </c>
      <c r="BF22">
        <v>108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24</v>
      </c>
      <c r="BO22">
        <v>4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284</v>
      </c>
      <c r="CN22">
        <v>2326.739990234375</v>
      </c>
      <c r="CO22">
        <v>2336</v>
      </c>
      <c r="CP22">
        <v>2337.449951171875</v>
      </c>
      <c r="CQ22">
        <v>2304.27001953125</v>
      </c>
      <c r="CR22">
        <v>2307.1201171875</v>
      </c>
      <c r="CS22" s="2">
        <f t="shared" si="20"/>
        <v>3.9640452763806122E-3</v>
      </c>
      <c r="CT22" s="2">
        <f t="shared" si="21"/>
        <v>6.2031324826783418E-4</v>
      </c>
      <c r="CU22" s="2">
        <f t="shared" si="22"/>
        <v>1.3583039584225132E-2</v>
      </c>
      <c r="CV22" s="2">
        <f t="shared" si="23"/>
        <v>1.2353486214339293E-3</v>
      </c>
      <c r="CW22">
        <v>2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</v>
      </c>
      <c r="DH22">
        <v>1</v>
      </c>
      <c r="DI22">
        <v>1</v>
      </c>
      <c r="DJ22">
        <v>192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2</v>
      </c>
      <c r="DX22">
        <v>0</v>
      </c>
      <c r="DY22">
        <v>0</v>
      </c>
      <c r="DZ22">
        <v>0</v>
      </c>
      <c r="EA22">
        <v>1</v>
      </c>
      <c r="EB22">
        <v>0</v>
      </c>
      <c r="EC22">
        <v>0</v>
      </c>
      <c r="ED22">
        <v>0</v>
      </c>
      <c r="EE22" t="s">
        <v>285</v>
      </c>
      <c r="EF22">
        <v>2307.1201171875</v>
      </c>
      <c r="EG22">
        <v>2407.14501953125</v>
      </c>
      <c r="EH22">
        <v>2452.3779296875</v>
      </c>
      <c r="EI22">
        <v>2374.85009765625</v>
      </c>
      <c r="EJ22">
        <v>2379.909912109375</v>
      </c>
      <c r="EK22" s="2">
        <f t="shared" si="24"/>
        <v>4.1553334565288536E-2</v>
      </c>
      <c r="EL22" s="2">
        <f t="shared" si="25"/>
        <v>1.8444510370395406E-2</v>
      </c>
      <c r="EM22" s="2">
        <f t="shared" si="26"/>
        <v>1.3416275967157554E-2</v>
      </c>
      <c r="EN22" s="2">
        <f t="shared" si="27"/>
        <v>2.1260529347686408E-3</v>
      </c>
      <c r="EO22">
        <v>105</v>
      </c>
      <c r="EP22">
        <v>23</v>
      </c>
      <c r="EQ22">
        <v>13</v>
      </c>
      <c r="ER22">
        <v>6</v>
      </c>
      <c r="ES22">
        <v>0</v>
      </c>
      <c r="ET22">
        <v>1</v>
      </c>
      <c r="EU22">
        <v>19</v>
      </c>
      <c r="EV22">
        <v>0</v>
      </c>
      <c r="EW22">
        <v>0</v>
      </c>
      <c r="EX22">
        <v>29</v>
      </c>
      <c r="EY22">
        <v>12</v>
      </c>
      <c r="EZ22">
        <v>11</v>
      </c>
      <c r="FA22">
        <v>6</v>
      </c>
      <c r="FB22">
        <v>13</v>
      </c>
      <c r="FC22">
        <v>1</v>
      </c>
      <c r="FD22">
        <v>6</v>
      </c>
      <c r="FE22">
        <v>0</v>
      </c>
      <c r="FF22">
        <v>0</v>
      </c>
      <c r="FG22">
        <v>42</v>
      </c>
      <c r="FH22">
        <v>19</v>
      </c>
      <c r="FI22">
        <v>0</v>
      </c>
      <c r="FJ22">
        <v>0</v>
      </c>
      <c r="FK22">
        <v>1</v>
      </c>
      <c r="FL22">
        <v>1</v>
      </c>
      <c r="FM22">
        <v>0</v>
      </c>
      <c r="FN22">
        <v>0</v>
      </c>
      <c r="FO22">
        <v>149</v>
      </c>
      <c r="FP22">
        <v>42</v>
      </c>
      <c r="FQ22">
        <v>0</v>
      </c>
      <c r="FR22">
        <v>0</v>
      </c>
      <c r="FS22">
        <v>1</v>
      </c>
      <c r="FT22">
        <v>1</v>
      </c>
      <c r="FU22">
        <v>0</v>
      </c>
      <c r="FV22">
        <v>0</v>
      </c>
      <c r="FW22" t="s">
        <v>286</v>
      </c>
      <c r="FX22">
        <v>2379.909912109375</v>
      </c>
      <c r="FY22">
        <v>2410.330078125</v>
      </c>
      <c r="FZ22">
        <v>2436.52001953125</v>
      </c>
      <c r="GA22">
        <v>2402.280029296875</v>
      </c>
      <c r="GB22">
        <v>2429.889892578125</v>
      </c>
      <c r="GC22">
        <v>524</v>
      </c>
      <c r="GD22">
        <v>317</v>
      </c>
      <c r="GE22">
        <v>149</v>
      </c>
      <c r="GF22">
        <v>266</v>
      </c>
      <c r="GG22">
        <v>0</v>
      </c>
      <c r="GH22">
        <v>95</v>
      </c>
      <c r="GI22">
        <v>0</v>
      </c>
      <c r="GJ22">
        <v>6</v>
      </c>
      <c r="GK22">
        <v>0</v>
      </c>
      <c r="GL22">
        <v>205</v>
      </c>
      <c r="GM22">
        <v>0</v>
      </c>
      <c r="GN22">
        <v>205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1.5</v>
      </c>
      <c r="GX22" t="s">
        <v>248</v>
      </c>
      <c r="GY22">
        <v>2986439</v>
      </c>
      <c r="GZ22">
        <v>1233800</v>
      </c>
      <c r="HA22">
        <v>2.9569999999999999</v>
      </c>
      <c r="HB22">
        <v>3.0670000000000002</v>
      </c>
      <c r="HC22">
        <v>1.31</v>
      </c>
      <c r="HD22">
        <v>1.96</v>
      </c>
      <c r="HE22">
        <v>0</v>
      </c>
      <c r="HF22" s="2">
        <f t="shared" si="28"/>
        <v>1.2620746963954765E-2</v>
      </c>
      <c r="HG22" s="2">
        <f t="shared" si="29"/>
        <v>1.0748912874226524E-2</v>
      </c>
      <c r="HH22" s="2">
        <f t="shared" si="30"/>
        <v>3.3398117963939766E-3</v>
      </c>
      <c r="HI22" s="2">
        <f t="shared" si="31"/>
        <v>1.1362598513447786E-2</v>
      </c>
      <c r="HJ22" s="3">
        <f t="shared" si="32"/>
        <v>2436.2385061328932</v>
      </c>
      <c r="HK22" t="str">
        <f t="shared" si="33"/>
        <v>GOOG</v>
      </c>
    </row>
    <row r="23" spans="1:219" hidden="1" x14ac:dyDescent="0.3">
      <c r="A23">
        <v>14</v>
      </c>
      <c r="B23" t="s">
        <v>287</v>
      </c>
      <c r="C23">
        <v>9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38</v>
      </c>
      <c r="N23">
        <v>40</v>
      </c>
      <c r="O23">
        <v>74</v>
      </c>
      <c r="P23">
        <v>32</v>
      </c>
      <c r="Q23">
        <v>0</v>
      </c>
      <c r="R23">
        <v>0</v>
      </c>
      <c r="S23">
        <v>0</v>
      </c>
      <c r="T23">
        <v>0</v>
      </c>
      <c r="U23">
        <v>0</v>
      </c>
      <c r="V23">
        <v>17</v>
      </c>
      <c r="W23">
        <v>3</v>
      </c>
      <c r="X23">
        <v>1</v>
      </c>
      <c r="Y23">
        <v>0</v>
      </c>
      <c r="Z23">
        <v>0</v>
      </c>
      <c r="AA23">
        <v>1</v>
      </c>
      <c r="AB23">
        <v>21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288</v>
      </c>
      <c r="AV23">
        <v>3340.8798828125</v>
      </c>
      <c r="AW23">
        <v>3348</v>
      </c>
      <c r="AX23">
        <v>3428.449951171875</v>
      </c>
      <c r="AY23">
        <v>3330.93994140625</v>
      </c>
      <c r="AZ23">
        <v>3409</v>
      </c>
      <c r="BA23" s="2">
        <f t="shared" si="16"/>
        <v>2.1266777740441833E-3</v>
      </c>
      <c r="BB23" s="2">
        <f t="shared" si="17"/>
        <v>2.3465400492247657E-2</v>
      </c>
      <c r="BC23" s="2">
        <f t="shared" si="18"/>
        <v>5.0955969515382726E-3</v>
      </c>
      <c r="BD23" s="2">
        <f t="shared" si="19"/>
        <v>2.28982278069082E-2</v>
      </c>
      <c r="BE23">
        <v>24</v>
      </c>
      <c r="BF23">
        <v>2</v>
      </c>
      <c r="BG23">
        <v>9</v>
      </c>
      <c r="BH23">
        <v>17</v>
      </c>
      <c r="BI23">
        <v>47</v>
      </c>
      <c r="BJ23">
        <v>0</v>
      </c>
      <c r="BK23">
        <v>0</v>
      </c>
      <c r="BL23">
        <v>0</v>
      </c>
      <c r="BM23">
        <v>0</v>
      </c>
      <c r="BN23">
        <v>56</v>
      </c>
      <c r="BO23">
        <v>21</v>
      </c>
      <c r="BP23">
        <v>22</v>
      </c>
      <c r="BQ23">
        <v>11</v>
      </c>
      <c r="BR23">
        <v>2</v>
      </c>
      <c r="BS23">
        <v>1</v>
      </c>
      <c r="BT23">
        <v>112</v>
      </c>
      <c r="BU23">
        <v>1</v>
      </c>
      <c r="BV23">
        <v>112</v>
      </c>
      <c r="BW23">
        <v>0</v>
      </c>
      <c r="BX23">
        <v>0</v>
      </c>
      <c r="BY23">
        <v>2</v>
      </c>
      <c r="BZ23">
        <v>2</v>
      </c>
      <c r="CA23">
        <v>0</v>
      </c>
      <c r="CB23">
        <v>0</v>
      </c>
      <c r="CC23">
        <v>1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289</v>
      </c>
      <c r="CN23">
        <v>3409</v>
      </c>
      <c r="CO23">
        <v>3443.469970703125</v>
      </c>
      <c r="CP23">
        <v>3460</v>
      </c>
      <c r="CQ23">
        <v>3398.010009765625</v>
      </c>
      <c r="CR23">
        <v>3417.429931640625</v>
      </c>
      <c r="CS23" s="2">
        <f t="shared" si="20"/>
        <v>1.0010242864434415E-2</v>
      </c>
      <c r="CT23" s="2">
        <f t="shared" si="21"/>
        <v>4.7774651147037828E-3</v>
      </c>
      <c r="CU23" s="2">
        <f t="shared" si="22"/>
        <v>1.3201788116136037E-2</v>
      </c>
      <c r="CV23" s="2">
        <f t="shared" si="23"/>
        <v>5.6826101086078218E-3</v>
      </c>
      <c r="CW23">
        <v>5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2</v>
      </c>
      <c r="DG23">
        <v>2</v>
      </c>
      <c r="DH23">
        <v>5</v>
      </c>
      <c r="DI23">
        <v>9</v>
      </c>
      <c r="DJ23">
        <v>177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5</v>
      </c>
      <c r="DX23">
        <v>0</v>
      </c>
      <c r="DY23">
        <v>0</v>
      </c>
      <c r="DZ23">
        <v>0</v>
      </c>
      <c r="EA23">
        <v>1</v>
      </c>
      <c r="EB23">
        <v>0</v>
      </c>
      <c r="EC23">
        <v>0</v>
      </c>
      <c r="ED23">
        <v>0</v>
      </c>
      <c r="EE23" t="s">
        <v>290</v>
      </c>
      <c r="EF23">
        <v>3417.429931640625</v>
      </c>
      <c r="EG23">
        <v>3434.800048828125</v>
      </c>
      <c r="EH23">
        <v>3489.8798828125</v>
      </c>
      <c r="EI23">
        <v>3425</v>
      </c>
      <c r="EJ23">
        <v>3458.5</v>
      </c>
      <c r="EK23" s="2">
        <f t="shared" si="24"/>
        <v>5.0570970480293687E-3</v>
      </c>
      <c r="EL23" s="2">
        <f t="shared" si="25"/>
        <v>1.5782730590711891E-2</v>
      </c>
      <c r="EM23" s="2">
        <f t="shared" si="26"/>
        <v>2.8531642857838602E-3</v>
      </c>
      <c r="EN23" s="2">
        <f t="shared" si="27"/>
        <v>9.686280179268425E-3</v>
      </c>
      <c r="EO23">
        <v>8</v>
      </c>
      <c r="EP23">
        <v>42</v>
      </c>
      <c r="EQ23">
        <v>124</v>
      </c>
      <c r="ER23">
        <v>20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2</v>
      </c>
      <c r="EY23">
        <v>4</v>
      </c>
      <c r="EZ23">
        <v>0</v>
      </c>
      <c r="FA23">
        <v>0</v>
      </c>
      <c r="FB23">
        <v>0</v>
      </c>
      <c r="FC23">
        <v>1</v>
      </c>
      <c r="FD23">
        <v>6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291</v>
      </c>
      <c r="FX23">
        <v>3458.5</v>
      </c>
      <c r="FY23">
        <v>3505.10009765625</v>
      </c>
      <c r="FZ23">
        <v>3514.449951171875</v>
      </c>
      <c r="GA23">
        <v>3435</v>
      </c>
      <c r="GB23">
        <v>3471.31005859375</v>
      </c>
      <c r="GC23">
        <v>482</v>
      </c>
      <c r="GD23">
        <v>334</v>
      </c>
      <c r="GE23">
        <v>199</v>
      </c>
      <c r="GF23">
        <v>201</v>
      </c>
      <c r="GG23">
        <v>0</v>
      </c>
      <c r="GH23">
        <v>116</v>
      </c>
      <c r="GI23">
        <v>0</v>
      </c>
      <c r="GJ23">
        <v>20</v>
      </c>
      <c r="GK23">
        <v>112</v>
      </c>
      <c r="GL23">
        <v>179</v>
      </c>
      <c r="GM23">
        <v>0</v>
      </c>
      <c r="GN23">
        <v>177</v>
      </c>
      <c r="GO23">
        <v>1</v>
      </c>
      <c r="GP23">
        <v>0</v>
      </c>
      <c r="GQ23">
        <v>1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1.7</v>
      </c>
      <c r="GX23" t="s">
        <v>218</v>
      </c>
      <c r="GY23">
        <v>4450333</v>
      </c>
      <c r="GZ23">
        <v>3147085</v>
      </c>
      <c r="HA23">
        <v>0.86</v>
      </c>
      <c r="HB23">
        <v>1.05</v>
      </c>
      <c r="HC23">
        <v>1.86</v>
      </c>
      <c r="HD23">
        <v>1.79</v>
      </c>
      <c r="HE23">
        <v>0</v>
      </c>
      <c r="HF23" s="2">
        <f t="shared" si="28"/>
        <v>1.3294940617362139E-2</v>
      </c>
      <c r="HG23" s="2">
        <f t="shared" si="29"/>
        <v>2.6604030916722587E-3</v>
      </c>
      <c r="HH23" s="2">
        <f t="shared" si="30"/>
        <v>1.9999456706849439E-2</v>
      </c>
      <c r="HI23" s="2">
        <f t="shared" si="31"/>
        <v>1.0460044761446463E-2</v>
      </c>
      <c r="HJ23" s="3">
        <f t="shared" si="32"/>
        <v>3514.4250767926756</v>
      </c>
      <c r="HK23" t="str">
        <f t="shared" si="33"/>
        <v>AMZN</v>
      </c>
    </row>
    <row r="24" spans="1:219" hidden="1" x14ac:dyDescent="0.3">
      <c r="A24">
        <v>15</v>
      </c>
      <c r="B24" t="s">
        <v>292</v>
      </c>
      <c r="C24">
        <v>9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6</v>
      </c>
      <c r="N24">
        <v>8</v>
      </c>
      <c r="O24">
        <v>18</v>
      </c>
      <c r="P24">
        <v>82</v>
      </c>
      <c r="Q24">
        <v>81</v>
      </c>
      <c r="R24">
        <v>1</v>
      </c>
      <c r="S24">
        <v>2</v>
      </c>
      <c r="T24">
        <v>0</v>
      </c>
      <c r="U24">
        <v>0</v>
      </c>
      <c r="V24">
        <v>4</v>
      </c>
      <c r="W24">
        <v>1</v>
      </c>
      <c r="X24">
        <v>1</v>
      </c>
      <c r="Y24">
        <v>1</v>
      </c>
      <c r="Z24">
        <v>1</v>
      </c>
      <c r="AA24">
        <v>2</v>
      </c>
      <c r="AB24">
        <v>8</v>
      </c>
      <c r="AC24">
        <v>1</v>
      </c>
      <c r="AD24">
        <v>8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293</v>
      </c>
      <c r="AV24">
        <v>144.33000183105469</v>
      </c>
      <c r="AW24">
        <v>146.80000305175781</v>
      </c>
      <c r="AX24">
        <v>151.1199951171875</v>
      </c>
      <c r="AY24">
        <v>145.55999755859381</v>
      </c>
      <c r="AZ24">
        <v>150.3399963378906</v>
      </c>
      <c r="BA24" s="2">
        <f t="shared" si="16"/>
        <v>1.6825621044655348E-2</v>
      </c>
      <c r="BB24" s="2">
        <f t="shared" si="17"/>
        <v>2.8586502150689586E-2</v>
      </c>
      <c r="BC24" s="2">
        <f t="shared" si="18"/>
        <v>8.4469037287882021E-3</v>
      </c>
      <c r="BD24" s="2">
        <f t="shared" si="19"/>
        <v>3.1794591564001995E-2</v>
      </c>
      <c r="BE24">
        <v>0</v>
      </c>
      <c r="BF24">
        <v>4</v>
      </c>
      <c r="BG24">
        <v>14</v>
      </c>
      <c r="BH24">
        <v>24</v>
      </c>
      <c r="BI24">
        <v>152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1</v>
      </c>
      <c r="BS24">
        <v>1</v>
      </c>
      <c r="BT24">
        <v>2</v>
      </c>
      <c r="BU24">
        <v>1</v>
      </c>
      <c r="BV24">
        <v>2</v>
      </c>
      <c r="BW24">
        <v>0</v>
      </c>
      <c r="BX24">
        <v>0</v>
      </c>
      <c r="BY24">
        <v>1</v>
      </c>
      <c r="BZ24">
        <v>1</v>
      </c>
      <c r="CA24">
        <v>0</v>
      </c>
      <c r="CB24">
        <v>0</v>
      </c>
      <c r="CC24">
        <v>1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294</v>
      </c>
      <c r="CN24">
        <v>150.3399963378906</v>
      </c>
      <c r="CO24">
        <v>150.69999694824219</v>
      </c>
      <c r="CP24">
        <v>150.8800048828125</v>
      </c>
      <c r="CQ24">
        <v>148.8500061035156</v>
      </c>
      <c r="CR24">
        <v>150.36000061035159</v>
      </c>
      <c r="CS24" s="2">
        <f t="shared" si="20"/>
        <v>2.3888561223742721E-3</v>
      </c>
      <c r="CT24" s="2">
        <f t="shared" si="21"/>
        <v>1.1930536104510781E-3</v>
      </c>
      <c r="CU24" s="2">
        <f t="shared" si="22"/>
        <v>1.227598461970747E-2</v>
      </c>
      <c r="CV24" s="2">
        <f t="shared" si="23"/>
        <v>1.0042527937659806E-2</v>
      </c>
      <c r="CW24">
        <v>10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31</v>
      </c>
      <c r="DG24">
        <v>57</v>
      </c>
      <c r="DH24">
        <v>40</v>
      </c>
      <c r="DI24">
        <v>15</v>
      </c>
      <c r="DJ24">
        <v>48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2</v>
      </c>
      <c r="DX24">
        <v>0</v>
      </c>
      <c r="DY24">
        <v>11</v>
      </c>
      <c r="DZ24">
        <v>0</v>
      </c>
      <c r="EA24">
        <v>1</v>
      </c>
      <c r="EB24">
        <v>0</v>
      </c>
      <c r="EC24">
        <v>1</v>
      </c>
      <c r="ED24">
        <v>0</v>
      </c>
      <c r="EE24" t="s">
        <v>230</v>
      </c>
      <c r="EF24">
        <v>150.36000061035159</v>
      </c>
      <c r="EG24">
        <v>150.67999267578119</v>
      </c>
      <c r="EH24">
        <v>153.46000671386719</v>
      </c>
      <c r="EI24">
        <v>149.44000244140619</v>
      </c>
      <c r="EJ24">
        <v>152.53999328613281</v>
      </c>
      <c r="EK24" s="2">
        <f t="shared" si="24"/>
        <v>2.1236533115457368E-3</v>
      </c>
      <c r="EL24" s="2">
        <f t="shared" si="25"/>
        <v>1.81155605138833E-2</v>
      </c>
      <c r="EM24" s="2">
        <f t="shared" si="26"/>
        <v>8.2292958232557112E-3</v>
      </c>
      <c r="EN24" s="2">
        <f t="shared" si="27"/>
        <v>2.032247922622954E-2</v>
      </c>
      <c r="EO24">
        <v>6</v>
      </c>
      <c r="EP24">
        <v>50</v>
      </c>
      <c r="EQ24">
        <v>71</v>
      </c>
      <c r="ER24">
        <v>67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1</v>
      </c>
      <c r="FA24">
        <v>1</v>
      </c>
      <c r="FB24">
        <v>1</v>
      </c>
      <c r="FC24">
        <v>1</v>
      </c>
      <c r="FD24">
        <v>3</v>
      </c>
      <c r="FE24">
        <v>0</v>
      </c>
      <c r="FF24">
        <v>0</v>
      </c>
      <c r="FG24">
        <v>0</v>
      </c>
      <c r="FH24">
        <v>0</v>
      </c>
      <c r="FI24">
        <v>1</v>
      </c>
      <c r="FJ24">
        <v>1</v>
      </c>
      <c r="FK24">
        <v>0</v>
      </c>
      <c r="FL24">
        <v>0</v>
      </c>
      <c r="FM24">
        <v>1</v>
      </c>
      <c r="FN24">
        <v>1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295</v>
      </c>
      <c r="FX24">
        <v>152.53999328613281</v>
      </c>
      <c r="FY24">
        <v>153.8500061035156</v>
      </c>
      <c r="FZ24">
        <v>155.08000183105469</v>
      </c>
      <c r="GA24">
        <v>152.0899963378906</v>
      </c>
      <c r="GB24">
        <v>154.6300048828125</v>
      </c>
      <c r="GC24">
        <v>593</v>
      </c>
      <c r="GD24">
        <v>204</v>
      </c>
      <c r="GE24">
        <v>204</v>
      </c>
      <c r="GF24">
        <v>194</v>
      </c>
      <c r="GG24">
        <v>0</v>
      </c>
      <c r="GH24">
        <v>406</v>
      </c>
      <c r="GI24">
        <v>0</v>
      </c>
      <c r="GJ24">
        <v>67</v>
      </c>
      <c r="GK24">
        <v>10</v>
      </c>
      <c r="GL24">
        <v>51</v>
      </c>
      <c r="GM24">
        <v>0</v>
      </c>
      <c r="GN24">
        <v>49</v>
      </c>
      <c r="GO24">
        <v>3</v>
      </c>
      <c r="GP24">
        <v>1</v>
      </c>
      <c r="GQ24">
        <v>3</v>
      </c>
      <c r="GR24">
        <v>1</v>
      </c>
      <c r="GS24">
        <v>1</v>
      </c>
      <c r="GT24">
        <v>1</v>
      </c>
      <c r="GU24">
        <v>0</v>
      </c>
      <c r="GV24">
        <v>0</v>
      </c>
      <c r="GW24">
        <v>2.4</v>
      </c>
      <c r="GX24" t="s">
        <v>218</v>
      </c>
      <c r="GY24">
        <v>2511356</v>
      </c>
      <c r="GZ24">
        <v>3443042</v>
      </c>
      <c r="HA24">
        <v>1.5029999999999999</v>
      </c>
      <c r="HB24">
        <v>1.5089999999999999</v>
      </c>
      <c r="HC24">
        <v>0.91</v>
      </c>
      <c r="HD24">
        <v>2.31</v>
      </c>
      <c r="HE24">
        <v>0.28199999999999997</v>
      </c>
      <c r="HF24" s="2">
        <f t="shared" si="28"/>
        <v>8.5148701034263308E-3</v>
      </c>
      <c r="HG24" s="2">
        <f t="shared" si="29"/>
        <v>7.9313626065020681E-3</v>
      </c>
      <c r="HH24" s="2">
        <f t="shared" si="30"/>
        <v>1.1439777028288245E-2</v>
      </c>
      <c r="HI24" s="2">
        <f t="shared" si="31"/>
        <v>1.6426362702677721E-2</v>
      </c>
      <c r="HJ24" s="3">
        <f t="shared" si="32"/>
        <v>155.07024628893512</v>
      </c>
      <c r="HK24" t="str">
        <f t="shared" si="33"/>
        <v>AXP</v>
      </c>
    </row>
    <row r="25" spans="1:219" hidden="1" x14ac:dyDescent="0.3">
      <c r="A25">
        <v>16</v>
      </c>
      <c r="B25" t="s">
        <v>296</v>
      </c>
      <c r="C25">
        <v>9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2</v>
      </c>
      <c r="N25">
        <v>21</v>
      </c>
      <c r="O25">
        <v>91</v>
      </c>
      <c r="P25">
        <v>79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2</v>
      </c>
      <c r="AA25">
        <v>1</v>
      </c>
      <c r="AB25">
        <v>3</v>
      </c>
      <c r="AC25">
        <v>0</v>
      </c>
      <c r="AD25">
        <v>0</v>
      </c>
      <c r="AE25">
        <v>0</v>
      </c>
      <c r="AF25">
        <v>0</v>
      </c>
      <c r="AG25">
        <v>2</v>
      </c>
      <c r="AH25">
        <v>2</v>
      </c>
      <c r="AI25">
        <v>0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297</v>
      </c>
      <c r="AV25">
        <v>47.340000152587891</v>
      </c>
      <c r="AW25">
        <v>47.669998168945313</v>
      </c>
      <c r="AX25">
        <v>48.549999237060547</v>
      </c>
      <c r="AY25">
        <v>47.450000762939453</v>
      </c>
      <c r="AZ25">
        <v>47.529998779296882</v>
      </c>
      <c r="BA25" s="2">
        <f t="shared" si="16"/>
        <v>6.9225514796096288E-3</v>
      </c>
      <c r="BB25" s="2">
        <f t="shared" si="17"/>
        <v>1.8125665951473136E-2</v>
      </c>
      <c r="BC25" s="2">
        <f t="shared" si="18"/>
        <v>4.6150076453994604E-3</v>
      </c>
      <c r="BD25" s="2">
        <f t="shared" si="19"/>
        <v>1.6831057944877159E-3</v>
      </c>
      <c r="BE25">
        <v>73</v>
      </c>
      <c r="BF25">
        <v>51</v>
      </c>
      <c r="BG25">
        <v>46</v>
      </c>
      <c r="BH25">
        <v>7</v>
      </c>
      <c r="BI25">
        <v>0</v>
      </c>
      <c r="BJ25">
        <v>1</v>
      </c>
      <c r="BK25">
        <v>53</v>
      </c>
      <c r="BL25">
        <v>0</v>
      </c>
      <c r="BM25">
        <v>0</v>
      </c>
      <c r="BN25">
        <v>22</v>
      </c>
      <c r="BO25">
        <v>5</v>
      </c>
      <c r="BP25">
        <v>4</v>
      </c>
      <c r="BQ25">
        <v>1</v>
      </c>
      <c r="BR25">
        <v>0</v>
      </c>
      <c r="BS25">
        <v>1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298</v>
      </c>
      <c r="CN25">
        <v>47.529998779296882</v>
      </c>
      <c r="CO25">
        <v>47.380001068115227</v>
      </c>
      <c r="CP25">
        <v>48.520000457763672</v>
      </c>
      <c r="CQ25">
        <v>47.380001068115227</v>
      </c>
      <c r="CR25">
        <v>48.439998626708977</v>
      </c>
      <c r="CS25" s="2">
        <f t="shared" si="20"/>
        <v>-3.1658444027051758E-3</v>
      </c>
      <c r="CT25" s="2">
        <f t="shared" si="21"/>
        <v>2.3495452986254772E-2</v>
      </c>
      <c r="CU25" s="2">
        <f t="shared" si="22"/>
        <v>0</v>
      </c>
      <c r="CV25" s="2">
        <f t="shared" si="23"/>
        <v>2.1882691755678252E-2</v>
      </c>
      <c r="CW25">
        <v>3</v>
      </c>
      <c r="CX25">
        <v>22</v>
      </c>
      <c r="CY25">
        <v>113</v>
      </c>
      <c r="CZ25">
        <v>40</v>
      </c>
      <c r="DA25">
        <v>17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 t="s">
        <v>299</v>
      </c>
      <c r="EF25">
        <v>48.439998626708977</v>
      </c>
      <c r="EG25">
        <v>48.470001220703118</v>
      </c>
      <c r="EH25">
        <v>48.729999542236328</v>
      </c>
      <c r="EI25">
        <v>48.029998779296882</v>
      </c>
      <c r="EJ25">
        <v>48.209999084472663</v>
      </c>
      <c r="EK25" s="2">
        <f t="shared" si="24"/>
        <v>6.1899305216694955E-4</v>
      </c>
      <c r="EL25" s="2">
        <f t="shared" si="25"/>
        <v>5.3354878714467757E-3</v>
      </c>
      <c r="EM25" s="2">
        <f t="shared" si="26"/>
        <v>9.0778302109532083E-3</v>
      </c>
      <c r="EN25" s="2">
        <f t="shared" si="27"/>
        <v>3.7336716157241323E-3</v>
      </c>
      <c r="EO25">
        <v>8</v>
      </c>
      <c r="EP25">
        <v>1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</v>
      </c>
      <c r="EY25">
        <v>8</v>
      </c>
      <c r="EZ25">
        <v>27</v>
      </c>
      <c r="FA25">
        <v>45</v>
      </c>
      <c r="FB25">
        <v>104</v>
      </c>
      <c r="FC25">
        <v>0</v>
      </c>
      <c r="FD25">
        <v>0</v>
      </c>
      <c r="FE25">
        <v>0</v>
      </c>
      <c r="FF25">
        <v>0</v>
      </c>
      <c r="FG25">
        <v>2</v>
      </c>
      <c r="FH25">
        <v>0</v>
      </c>
      <c r="FI25">
        <v>0</v>
      </c>
      <c r="FJ25">
        <v>0</v>
      </c>
      <c r="FK25">
        <v>1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300</v>
      </c>
      <c r="FX25">
        <v>48.209999084472663</v>
      </c>
      <c r="FY25">
        <v>48.75</v>
      </c>
      <c r="FZ25">
        <v>49.419998168945313</v>
      </c>
      <c r="GA25">
        <v>48.569999694824219</v>
      </c>
      <c r="GB25">
        <v>48.939998626708977</v>
      </c>
      <c r="GC25">
        <v>574</v>
      </c>
      <c r="GD25">
        <v>223</v>
      </c>
      <c r="GE25">
        <v>204</v>
      </c>
      <c r="GF25">
        <v>188</v>
      </c>
      <c r="GG25">
        <v>0</v>
      </c>
      <c r="GH25">
        <v>143</v>
      </c>
      <c r="GI25">
        <v>0</v>
      </c>
      <c r="GJ25">
        <v>57</v>
      </c>
      <c r="GK25">
        <v>0</v>
      </c>
      <c r="GL25">
        <v>106</v>
      </c>
      <c r="GM25">
        <v>0</v>
      </c>
      <c r="GN25">
        <v>104</v>
      </c>
      <c r="GO25">
        <v>1</v>
      </c>
      <c r="GP25">
        <v>0</v>
      </c>
      <c r="GQ25">
        <v>1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2.4</v>
      </c>
      <c r="GX25" t="s">
        <v>218</v>
      </c>
      <c r="GY25">
        <v>2703439</v>
      </c>
      <c r="GZ25">
        <v>3595457</v>
      </c>
      <c r="HA25">
        <v>0.21199999999999999</v>
      </c>
      <c r="HB25">
        <v>0.72</v>
      </c>
      <c r="HC25">
        <v>0.63</v>
      </c>
      <c r="HD25">
        <v>2.09</v>
      </c>
      <c r="HF25" s="2">
        <f t="shared" si="28"/>
        <v>1.1076941856971056E-2</v>
      </c>
      <c r="HG25" s="2">
        <f t="shared" si="29"/>
        <v>1.355722771690282E-2</v>
      </c>
      <c r="HH25" s="2">
        <f t="shared" si="30"/>
        <v>3.6923139523237225E-3</v>
      </c>
      <c r="HI25" s="2">
        <f t="shared" si="31"/>
        <v>7.5602562784469196E-3</v>
      </c>
      <c r="HJ25" s="3">
        <f t="shared" si="32"/>
        <v>49.41091485119901</v>
      </c>
      <c r="HK25" t="str">
        <f t="shared" si="33"/>
        <v>AIG</v>
      </c>
    </row>
    <row r="26" spans="1:219" hidden="1" x14ac:dyDescent="0.3">
      <c r="A26">
        <v>17</v>
      </c>
      <c r="B26" t="s">
        <v>301</v>
      </c>
      <c r="C26">
        <v>9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8</v>
      </c>
      <c r="N26">
        <v>17</v>
      </c>
      <c r="O26">
        <v>35</v>
      </c>
      <c r="P26">
        <v>48</v>
      </c>
      <c r="Q26">
        <v>76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0</v>
      </c>
      <c r="AA26">
        <v>1</v>
      </c>
      <c r="AB26">
        <v>3</v>
      </c>
      <c r="AC26">
        <v>1</v>
      </c>
      <c r="AD26">
        <v>3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302</v>
      </c>
      <c r="AV26">
        <v>249.13999938964841</v>
      </c>
      <c r="AW26">
        <v>249.6300048828125</v>
      </c>
      <c r="AX26">
        <v>251.25999450683599</v>
      </c>
      <c r="AY26">
        <v>247.16999816894531</v>
      </c>
      <c r="AZ26">
        <v>247.5</v>
      </c>
      <c r="BA26" s="2">
        <f t="shared" si="16"/>
        <v>1.96292706637613E-3</v>
      </c>
      <c r="BB26" s="2">
        <f t="shared" si="17"/>
        <v>6.487262833953289E-3</v>
      </c>
      <c r="BC26" s="2">
        <f t="shared" si="18"/>
        <v>9.854611487998155E-3</v>
      </c>
      <c r="BD26" s="2">
        <f t="shared" si="19"/>
        <v>1.3333407315341272E-3</v>
      </c>
      <c r="BE26">
        <v>23</v>
      </c>
      <c r="BF26">
        <v>4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13</v>
      </c>
      <c r="BO26">
        <v>19</v>
      </c>
      <c r="BP26">
        <v>20</v>
      </c>
      <c r="BQ26">
        <v>14</v>
      </c>
      <c r="BR26">
        <v>102</v>
      </c>
      <c r="BS26">
        <v>0</v>
      </c>
      <c r="BT26">
        <v>0</v>
      </c>
      <c r="BU26">
        <v>0</v>
      </c>
      <c r="BV26">
        <v>0</v>
      </c>
      <c r="BW26">
        <v>5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303</v>
      </c>
      <c r="CN26">
        <v>247.5</v>
      </c>
      <c r="CO26">
        <v>250.99000549316409</v>
      </c>
      <c r="CP26">
        <v>259.6400146484375</v>
      </c>
      <c r="CQ26">
        <v>250.99000549316409</v>
      </c>
      <c r="CR26">
        <v>256.52999877929688</v>
      </c>
      <c r="CS26" s="2">
        <f t="shared" si="20"/>
        <v>1.3904958033315595E-2</v>
      </c>
      <c r="CT26" s="2">
        <f t="shared" si="21"/>
        <v>3.3315393110672331E-2</v>
      </c>
      <c r="CU26" s="2">
        <f t="shared" si="22"/>
        <v>0</v>
      </c>
      <c r="CV26" s="2">
        <f t="shared" si="23"/>
        <v>2.1595888638736072E-2</v>
      </c>
      <c r="CW26">
        <v>0</v>
      </c>
      <c r="CX26">
        <v>0</v>
      </c>
      <c r="CY26">
        <v>27</v>
      </c>
      <c r="CZ26">
        <v>98</v>
      </c>
      <c r="DA26">
        <v>65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304</v>
      </c>
      <c r="EF26">
        <v>256.52999877929688</v>
      </c>
      <c r="EG26">
        <v>256.41000366210938</v>
      </c>
      <c r="EH26">
        <v>257.72000122070313</v>
      </c>
      <c r="EI26">
        <v>254.75999450683599</v>
      </c>
      <c r="EJ26">
        <v>256.6199951171875</v>
      </c>
      <c r="EK26" s="2">
        <f t="shared" si="24"/>
        <v>-4.6798141832882223E-4</v>
      </c>
      <c r="EL26" s="2">
        <f t="shared" si="25"/>
        <v>5.0830263556917998E-3</v>
      </c>
      <c r="EM26" s="2">
        <f t="shared" si="26"/>
        <v>6.4350420487014892E-3</v>
      </c>
      <c r="EN26" s="2">
        <f t="shared" si="27"/>
        <v>7.2480735941956587E-3</v>
      </c>
      <c r="EO26">
        <v>158</v>
      </c>
      <c r="EP26">
        <v>1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25</v>
      </c>
      <c r="EY26">
        <v>11</v>
      </c>
      <c r="EZ26">
        <v>5</v>
      </c>
      <c r="FA26">
        <v>1</v>
      </c>
      <c r="FB26">
        <v>2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1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231</v>
      </c>
      <c r="FX26">
        <v>256.6199951171875</v>
      </c>
      <c r="FY26">
        <v>260</v>
      </c>
      <c r="FZ26">
        <v>261.83999633789063</v>
      </c>
      <c r="GA26">
        <v>257.52999877929688</v>
      </c>
      <c r="GB26">
        <v>260.83999633789063</v>
      </c>
      <c r="GC26">
        <v>560</v>
      </c>
      <c r="GD26">
        <v>215</v>
      </c>
      <c r="GE26">
        <v>349</v>
      </c>
      <c r="GF26">
        <v>44</v>
      </c>
      <c r="GG26">
        <v>0</v>
      </c>
      <c r="GH26">
        <v>287</v>
      </c>
      <c r="GI26">
        <v>0</v>
      </c>
      <c r="GJ26">
        <v>163</v>
      </c>
      <c r="GK26">
        <v>3</v>
      </c>
      <c r="GL26">
        <v>104</v>
      </c>
      <c r="GM26">
        <v>0</v>
      </c>
      <c r="GN26">
        <v>2</v>
      </c>
      <c r="GO26">
        <v>1</v>
      </c>
      <c r="GP26">
        <v>1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1.8</v>
      </c>
      <c r="GX26" t="s">
        <v>218</v>
      </c>
      <c r="GY26">
        <v>491194</v>
      </c>
      <c r="GZ26">
        <v>553785</v>
      </c>
      <c r="HA26">
        <v>1.6479999999999999</v>
      </c>
      <c r="HB26">
        <v>2.3170000000000002</v>
      </c>
      <c r="HC26">
        <v>0.71</v>
      </c>
      <c r="HD26">
        <v>2.95</v>
      </c>
      <c r="HF26" s="2">
        <f t="shared" si="28"/>
        <v>1.3000018780048084E-2</v>
      </c>
      <c r="HG26" s="2">
        <f t="shared" si="29"/>
        <v>7.0271782906542457E-3</v>
      </c>
      <c r="HH26" s="2">
        <f t="shared" si="30"/>
        <v>9.5000046950119987E-3</v>
      </c>
      <c r="HI26" s="2">
        <f t="shared" si="31"/>
        <v>1.2689762325812981E-2</v>
      </c>
      <c r="HJ26" s="3">
        <f t="shared" si="32"/>
        <v>261.82706635557008</v>
      </c>
      <c r="HK26" t="str">
        <f t="shared" si="33"/>
        <v>AMP</v>
      </c>
    </row>
    <row r="27" spans="1:219" hidden="1" x14ac:dyDescent="0.3">
      <c r="A27">
        <v>18</v>
      </c>
      <c r="B27" t="s">
        <v>305</v>
      </c>
      <c r="C27">
        <v>10</v>
      </c>
      <c r="D27">
        <v>1</v>
      </c>
      <c r="E27">
        <v>5</v>
      </c>
      <c r="F27">
        <v>1</v>
      </c>
      <c r="G27" t="s">
        <v>218</v>
      </c>
      <c r="H27" t="s">
        <v>273</v>
      </c>
      <c r="I27">
        <v>6</v>
      </c>
      <c r="J27">
        <v>0</v>
      </c>
      <c r="K27" t="s">
        <v>218</v>
      </c>
      <c r="L27" t="s">
        <v>218</v>
      </c>
      <c r="M27">
        <v>2</v>
      </c>
      <c r="N27">
        <v>3</v>
      </c>
      <c r="O27">
        <v>20</v>
      </c>
      <c r="P27">
        <v>97</v>
      </c>
      <c r="Q27">
        <v>73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1</v>
      </c>
      <c r="AB27">
        <v>1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306</v>
      </c>
      <c r="AV27">
        <v>62.009998321533203</v>
      </c>
      <c r="AW27">
        <v>62.080001831054688</v>
      </c>
      <c r="AX27">
        <v>64.5</v>
      </c>
      <c r="AY27">
        <v>61.869998931884773</v>
      </c>
      <c r="AZ27">
        <v>64.25</v>
      </c>
      <c r="BA27" s="2">
        <f t="shared" si="16"/>
        <v>1.1276338185683965E-3</v>
      </c>
      <c r="BB27" s="2">
        <f t="shared" si="17"/>
        <v>3.7519351456516525E-2</v>
      </c>
      <c r="BC27" s="2">
        <f t="shared" si="18"/>
        <v>3.3827785595338389E-3</v>
      </c>
      <c r="BD27" s="2">
        <f t="shared" si="19"/>
        <v>3.70428181807817E-2</v>
      </c>
      <c r="BE27">
        <v>9</v>
      </c>
      <c r="BF27">
        <v>7</v>
      </c>
      <c r="BG27">
        <v>16</v>
      </c>
      <c r="BH27">
        <v>18</v>
      </c>
      <c r="BI27">
        <v>145</v>
      </c>
      <c r="BJ27">
        <v>1</v>
      </c>
      <c r="BK27">
        <v>2</v>
      </c>
      <c r="BL27">
        <v>0</v>
      </c>
      <c r="BM27">
        <v>0</v>
      </c>
      <c r="BN27">
        <v>3</v>
      </c>
      <c r="BO27">
        <v>2</v>
      </c>
      <c r="BP27">
        <v>1</v>
      </c>
      <c r="BQ27">
        <v>0</v>
      </c>
      <c r="BR27">
        <v>0</v>
      </c>
      <c r="BS27">
        <v>2</v>
      </c>
      <c r="BT27">
        <v>6</v>
      </c>
      <c r="BU27">
        <v>1</v>
      </c>
      <c r="BV27">
        <v>6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 t="s">
        <v>307</v>
      </c>
      <c r="CN27">
        <v>64.25</v>
      </c>
      <c r="CO27">
        <v>63.700000762939453</v>
      </c>
      <c r="CP27">
        <v>64.319999694824219</v>
      </c>
      <c r="CQ27">
        <v>62.990001678466797</v>
      </c>
      <c r="CR27">
        <v>63.080001831054688</v>
      </c>
      <c r="CS27" s="2">
        <f t="shared" si="20"/>
        <v>-8.6342108394532602E-3</v>
      </c>
      <c r="CT27" s="2">
        <f t="shared" si="21"/>
        <v>9.6392869220528477E-3</v>
      </c>
      <c r="CU27" s="2">
        <f t="shared" si="22"/>
        <v>1.1145982354300532E-2</v>
      </c>
      <c r="CV27" s="2">
        <f t="shared" si="23"/>
        <v>1.4267620478030096E-3</v>
      </c>
      <c r="CW27">
        <v>102</v>
      </c>
      <c r="CX27">
        <v>14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21</v>
      </c>
      <c r="DG27">
        <v>13</v>
      </c>
      <c r="DH27">
        <v>3</v>
      </c>
      <c r="DI27">
        <v>6</v>
      </c>
      <c r="DJ27">
        <v>56</v>
      </c>
      <c r="DK27">
        <v>0</v>
      </c>
      <c r="DL27">
        <v>0</v>
      </c>
      <c r="DM27">
        <v>0</v>
      </c>
      <c r="DN27">
        <v>0</v>
      </c>
      <c r="DO27">
        <v>14</v>
      </c>
      <c r="DP27">
        <v>0</v>
      </c>
      <c r="DQ27">
        <v>0</v>
      </c>
      <c r="DR27">
        <v>0</v>
      </c>
      <c r="DS27">
        <v>2</v>
      </c>
      <c r="DT27">
        <v>0</v>
      </c>
      <c r="DU27">
        <v>1</v>
      </c>
      <c r="DV27">
        <v>0</v>
      </c>
      <c r="DW27">
        <v>116</v>
      </c>
      <c r="DX27">
        <v>14</v>
      </c>
      <c r="DY27">
        <v>0</v>
      </c>
      <c r="DZ27">
        <v>0</v>
      </c>
      <c r="EA27">
        <v>1</v>
      </c>
      <c r="EB27">
        <v>1</v>
      </c>
      <c r="EC27">
        <v>0</v>
      </c>
      <c r="ED27">
        <v>0</v>
      </c>
      <c r="EE27" t="s">
        <v>308</v>
      </c>
      <c r="EF27">
        <v>63.080001831054688</v>
      </c>
      <c r="EG27">
        <v>62.310001373291023</v>
      </c>
      <c r="EH27">
        <v>63.279998779296882</v>
      </c>
      <c r="EI27">
        <v>62.310001373291023</v>
      </c>
      <c r="EJ27">
        <v>62.889999389648438</v>
      </c>
      <c r="EK27" s="2">
        <f t="shared" si="24"/>
        <v>-1.2357574077886735E-2</v>
      </c>
      <c r="EL27" s="2">
        <f t="shared" si="25"/>
        <v>1.5328657154197178E-2</v>
      </c>
      <c r="EM27" s="2">
        <f t="shared" si="26"/>
        <v>0</v>
      </c>
      <c r="EN27" s="2">
        <f t="shared" si="27"/>
        <v>9.222420448184665E-3</v>
      </c>
      <c r="EO27">
        <v>1</v>
      </c>
      <c r="EP27">
        <v>72</v>
      </c>
      <c r="EQ27">
        <v>118</v>
      </c>
      <c r="ER27">
        <v>4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309</v>
      </c>
      <c r="FX27">
        <v>62.889999389648438</v>
      </c>
      <c r="FY27">
        <v>63.419998168945313</v>
      </c>
      <c r="FZ27">
        <v>63.430000305175781</v>
      </c>
      <c r="GA27">
        <v>58.930000305175781</v>
      </c>
      <c r="GB27">
        <v>59.959999084472663</v>
      </c>
      <c r="GC27">
        <v>701</v>
      </c>
      <c r="GD27">
        <v>106</v>
      </c>
      <c r="GE27">
        <v>311</v>
      </c>
      <c r="GF27">
        <v>99</v>
      </c>
      <c r="GG27">
        <v>0</v>
      </c>
      <c r="GH27">
        <v>337</v>
      </c>
      <c r="GI27">
        <v>0</v>
      </c>
      <c r="GJ27">
        <v>4</v>
      </c>
      <c r="GK27">
        <v>7</v>
      </c>
      <c r="GL27">
        <v>56</v>
      </c>
      <c r="GM27">
        <v>0</v>
      </c>
      <c r="GN27">
        <v>56</v>
      </c>
      <c r="GO27">
        <v>1</v>
      </c>
      <c r="GP27">
        <v>1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1.9</v>
      </c>
      <c r="GX27" t="s">
        <v>218</v>
      </c>
      <c r="GY27">
        <v>2070828</v>
      </c>
      <c r="GZ27">
        <v>1856857</v>
      </c>
      <c r="HA27">
        <v>1.1559999999999999</v>
      </c>
      <c r="HB27">
        <v>1.306</v>
      </c>
      <c r="HD27">
        <v>4.38</v>
      </c>
      <c r="HE27">
        <v>0</v>
      </c>
      <c r="HF27" s="2">
        <f t="shared" si="28"/>
        <v>8.3569661715379162E-3</v>
      </c>
      <c r="HG27" s="2">
        <f t="shared" si="29"/>
        <v>1.5768778468150391E-4</v>
      </c>
      <c r="HH27" s="2">
        <f t="shared" si="30"/>
        <v>7.0797823926272763E-2</v>
      </c>
      <c r="HI27" s="2">
        <f t="shared" si="31"/>
        <v>1.7178098649498041E-2</v>
      </c>
      <c r="HJ27" s="3">
        <f t="shared" si="32"/>
        <v>63.429998727961078</v>
      </c>
      <c r="HK27" t="str">
        <f t="shared" si="33"/>
        <v>PLAN</v>
      </c>
    </row>
    <row r="28" spans="1:219" hidden="1" x14ac:dyDescent="0.3">
      <c r="A28">
        <v>19</v>
      </c>
      <c r="B28" t="s">
        <v>310</v>
      </c>
      <c r="C28">
        <v>10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0</v>
      </c>
      <c r="N28">
        <v>4</v>
      </c>
      <c r="O28">
        <v>7</v>
      </c>
      <c r="P28">
        <v>18</v>
      </c>
      <c r="Q28">
        <v>111</v>
      </c>
      <c r="R28">
        <v>2</v>
      </c>
      <c r="S28">
        <v>3</v>
      </c>
      <c r="T28">
        <v>0</v>
      </c>
      <c r="U28">
        <v>0</v>
      </c>
      <c r="V28">
        <v>0</v>
      </c>
      <c r="W28">
        <v>3</v>
      </c>
      <c r="X28">
        <v>0</v>
      </c>
      <c r="Y28">
        <v>0</v>
      </c>
      <c r="Z28">
        <v>0</v>
      </c>
      <c r="AA28">
        <v>2</v>
      </c>
      <c r="AB28">
        <v>3</v>
      </c>
      <c r="AC28">
        <v>1</v>
      </c>
      <c r="AD28">
        <v>3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311</v>
      </c>
      <c r="AV28">
        <v>23.610000610351559</v>
      </c>
      <c r="AW28">
        <v>23.659999847412109</v>
      </c>
      <c r="AX28">
        <v>24.190000534057621</v>
      </c>
      <c r="AY28">
        <v>23.399999618530281</v>
      </c>
      <c r="AZ28">
        <v>24.090000152587891</v>
      </c>
      <c r="BA28" s="2">
        <f t="shared" si="16"/>
        <v>2.1132391117076876E-3</v>
      </c>
      <c r="BB28" s="2">
        <f t="shared" si="17"/>
        <v>2.1909908017542667E-2</v>
      </c>
      <c r="BC28" s="2">
        <f t="shared" si="18"/>
        <v>1.0989020733669475E-2</v>
      </c>
      <c r="BD28" s="2">
        <f t="shared" si="19"/>
        <v>2.8642612274267121E-2</v>
      </c>
      <c r="BE28">
        <v>18</v>
      </c>
      <c r="BF28">
        <v>31</v>
      </c>
      <c r="BG28">
        <v>46</v>
      </c>
      <c r="BH28">
        <v>20</v>
      </c>
      <c r="BI28">
        <v>3</v>
      </c>
      <c r="BJ28">
        <v>2</v>
      </c>
      <c r="BK28">
        <v>36</v>
      </c>
      <c r="BL28">
        <v>0</v>
      </c>
      <c r="BM28">
        <v>0</v>
      </c>
      <c r="BN28">
        <v>5</v>
      </c>
      <c r="BO28">
        <v>3</v>
      </c>
      <c r="BP28">
        <v>0</v>
      </c>
      <c r="BQ28">
        <v>1</v>
      </c>
      <c r="BR28">
        <v>8</v>
      </c>
      <c r="BS28">
        <v>3</v>
      </c>
      <c r="BT28">
        <v>17</v>
      </c>
      <c r="BU28">
        <v>1</v>
      </c>
      <c r="BV28">
        <v>0</v>
      </c>
      <c r="BW28">
        <v>12</v>
      </c>
      <c r="BX28">
        <v>7</v>
      </c>
      <c r="BY28">
        <v>8</v>
      </c>
      <c r="BZ28">
        <v>8</v>
      </c>
      <c r="CA28">
        <v>3</v>
      </c>
      <c r="CB28">
        <v>1</v>
      </c>
      <c r="CC28">
        <v>3</v>
      </c>
      <c r="CD28">
        <v>2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 t="s">
        <v>312</v>
      </c>
      <c r="CN28">
        <v>24.090000152587891</v>
      </c>
      <c r="CO28">
        <v>24.159999847412109</v>
      </c>
      <c r="CP28">
        <v>24.29000091552734</v>
      </c>
      <c r="CQ28">
        <v>23.604999542236332</v>
      </c>
      <c r="CR28">
        <v>23.899999618530281</v>
      </c>
      <c r="CS28" s="2">
        <f t="shared" si="20"/>
        <v>2.8973383802283204E-3</v>
      </c>
      <c r="CT28" s="2">
        <f t="shared" si="21"/>
        <v>5.3520404781922659E-3</v>
      </c>
      <c r="CU28" s="2">
        <f t="shared" si="22"/>
        <v>2.2971867081167496E-2</v>
      </c>
      <c r="CV28" s="2">
        <f t="shared" si="23"/>
        <v>1.2343099623534193E-2</v>
      </c>
      <c r="CW28">
        <v>3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3</v>
      </c>
      <c r="DH28">
        <v>1</v>
      </c>
      <c r="DI28">
        <v>3</v>
      </c>
      <c r="DJ28">
        <v>138</v>
      </c>
      <c r="DK28">
        <v>0</v>
      </c>
      <c r="DL28">
        <v>0</v>
      </c>
      <c r="DM28">
        <v>0</v>
      </c>
      <c r="DN28">
        <v>0</v>
      </c>
      <c r="DO28">
        <v>1</v>
      </c>
      <c r="DP28">
        <v>0</v>
      </c>
      <c r="DQ28">
        <v>0</v>
      </c>
      <c r="DR28">
        <v>0</v>
      </c>
      <c r="DS28">
        <v>1</v>
      </c>
      <c r="DT28">
        <v>0</v>
      </c>
      <c r="DU28">
        <v>0</v>
      </c>
      <c r="DV28">
        <v>0</v>
      </c>
      <c r="DW28">
        <v>4</v>
      </c>
      <c r="DX28">
        <v>1</v>
      </c>
      <c r="DY28">
        <v>0</v>
      </c>
      <c r="DZ28">
        <v>0</v>
      </c>
      <c r="EA28">
        <v>2</v>
      </c>
      <c r="EB28">
        <v>1</v>
      </c>
      <c r="EC28">
        <v>1</v>
      </c>
      <c r="ED28">
        <v>0</v>
      </c>
      <c r="EE28" t="s">
        <v>313</v>
      </c>
      <c r="EF28">
        <v>23.899999618530281</v>
      </c>
      <c r="EG28">
        <v>24.649999618530281</v>
      </c>
      <c r="EH28">
        <v>26.120000839233398</v>
      </c>
      <c r="EI28">
        <v>24.620000839233398</v>
      </c>
      <c r="EJ28">
        <v>24.940000534057621</v>
      </c>
      <c r="EK28" s="2">
        <f t="shared" si="24"/>
        <v>3.0425963959699098E-2</v>
      </c>
      <c r="EL28" s="2">
        <f t="shared" si="25"/>
        <v>5.6278758555593611E-2</v>
      </c>
      <c r="EM28" s="2">
        <f t="shared" si="26"/>
        <v>1.2169890369625458E-3</v>
      </c>
      <c r="EN28" s="2">
        <f t="shared" si="27"/>
        <v>1.2830781394220003E-2</v>
      </c>
      <c r="EO28">
        <v>0</v>
      </c>
      <c r="EP28">
        <v>4</v>
      </c>
      <c r="EQ28">
        <v>13</v>
      </c>
      <c r="ER28">
        <v>26</v>
      </c>
      <c r="ES28">
        <v>121</v>
      </c>
      <c r="ET28">
        <v>0</v>
      </c>
      <c r="EU28">
        <v>0</v>
      </c>
      <c r="EV28">
        <v>0</v>
      </c>
      <c r="EW28">
        <v>0</v>
      </c>
      <c r="EX28">
        <v>1</v>
      </c>
      <c r="EY28">
        <v>0</v>
      </c>
      <c r="EZ28">
        <v>0</v>
      </c>
      <c r="FA28">
        <v>0</v>
      </c>
      <c r="FB28">
        <v>0</v>
      </c>
      <c r="FC28">
        <v>1</v>
      </c>
      <c r="FD28">
        <v>1</v>
      </c>
      <c r="FE28">
        <v>1</v>
      </c>
      <c r="FF28">
        <v>1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314</v>
      </c>
      <c r="FX28">
        <v>24.940000534057621</v>
      </c>
      <c r="FY28">
        <v>25.110000610351559</v>
      </c>
      <c r="FZ28">
        <v>25.340000152587891</v>
      </c>
      <c r="GA28">
        <v>24.180000305175781</v>
      </c>
      <c r="GB28">
        <v>24.379999160766602</v>
      </c>
      <c r="GC28">
        <v>426</v>
      </c>
      <c r="GD28">
        <v>167</v>
      </c>
      <c r="GE28">
        <v>168</v>
      </c>
      <c r="GF28">
        <v>147</v>
      </c>
      <c r="GG28">
        <v>0</v>
      </c>
      <c r="GH28">
        <v>299</v>
      </c>
      <c r="GI28">
        <v>0</v>
      </c>
      <c r="GJ28">
        <v>147</v>
      </c>
      <c r="GK28">
        <v>4</v>
      </c>
      <c r="GL28">
        <v>146</v>
      </c>
      <c r="GM28">
        <v>1</v>
      </c>
      <c r="GN28">
        <v>138</v>
      </c>
      <c r="GO28">
        <v>3</v>
      </c>
      <c r="GP28">
        <v>0</v>
      </c>
      <c r="GQ28">
        <v>2</v>
      </c>
      <c r="GR28">
        <v>0</v>
      </c>
      <c r="GS28">
        <v>2</v>
      </c>
      <c r="GT28">
        <v>1</v>
      </c>
      <c r="GU28">
        <v>1</v>
      </c>
      <c r="GV28">
        <v>0</v>
      </c>
      <c r="GW28">
        <v>2.6</v>
      </c>
      <c r="GX28" t="s">
        <v>315</v>
      </c>
      <c r="GY28">
        <v>365426</v>
      </c>
      <c r="GZ28">
        <v>237885</v>
      </c>
      <c r="HA28">
        <v>19.86</v>
      </c>
      <c r="HB28">
        <v>20.007000000000001</v>
      </c>
      <c r="HD28">
        <v>12.02</v>
      </c>
      <c r="HE28">
        <v>0</v>
      </c>
      <c r="HF28" s="2">
        <f t="shared" si="28"/>
        <v>6.7702139451105703E-3</v>
      </c>
      <c r="HG28" s="2">
        <f t="shared" si="29"/>
        <v>9.0765406807956639E-3</v>
      </c>
      <c r="HH28" s="2">
        <f t="shared" si="30"/>
        <v>3.7037048290328833E-2</v>
      </c>
      <c r="HI28" s="2">
        <f t="shared" si="31"/>
        <v>8.2033987889822413E-3</v>
      </c>
      <c r="HJ28" s="3">
        <f t="shared" si="32"/>
        <v>25.337912552386218</v>
      </c>
      <c r="HK28" t="str">
        <f t="shared" si="33"/>
        <v>ANAB</v>
      </c>
    </row>
    <row r="29" spans="1:219" hidden="1" x14ac:dyDescent="0.3">
      <c r="A29">
        <v>20</v>
      </c>
      <c r="B29" t="s">
        <v>316</v>
      </c>
      <c r="C29">
        <v>11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21</v>
      </c>
      <c r="N29">
        <v>31</v>
      </c>
      <c r="O29">
        <v>56</v>
      </c>
      <c r="P29">
        <v>50</v>
      </c>
      <c r="Q29">
        <v>28</v>
      </c>
      <c r="R29">
        <v>0</v>
      </c>
      <c r="S29">
        <v>0</v>
      </c>
      <c r="T29">
        <v>0</v>
      </c>
      <c r="U29">
        <v>0</v>
      </c>
      <c r="V29">
        <v>2</v>
      </c>
      <c r="W29">
        <v>0</v>
      </c>
      <c r="X29">
        <v>0</v>
      </c>
      <c r="Y29">
        <v>0</v>
      </c>
      <c r="Z29">
        <v>2</v>
      </c>
      <c r="AA29">
        <v>1</v>
      </c>
      <c r="AB29">
        <v>4</v>
      </c>
      <c r="AC29">
        <v>1</v>
      </c>
      <c r="AD29">
        <v>4</v>
      </c>
      <c r="AE29">
        <v>0</v>
      </c>
      <c r="AF29">
        <v>0</v>
      </c>
      <c r="AG29">
        <v>2</v>
      </c>
      <c r="AH29">
        <v>2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0</v>
      </c>
      <c r="AO29">
        <v>1</v>
      </c>
      <c r="AP29">
        <v>1</v>
      </c>
      <c r="AQ29">
        <v>1</v>
      </c>
      <c r="AR29">
        <v>0</v>
      </c>
      <c r="AS29">
        <v>1</v>
      </c>
      <c r="AT29">
        <v>1</v>
      </c>
      <c r="AU29" t="s">
        <v>317</v>
      </c>
      <c r="AV29">
        <v>16.190000534057621</v>
      </c>
      <c r="AW29">
        <v>16.309999465942379</v>
      </c>
      <c r="AX29">
        <v>16.329999923706051</v>
      </c>
      <c r="AY29">
        <v>15.97999954223633</v>
      </c>
      <c r="AZ29">
        <v>16.180000305175781</v>
      </c>
      <c r="BA29" s="2">
        <f t="shared" si="16"/>
        <v>7.3573841700812492E-3</v>
      </c>
      <c r="BB29" s="2">
        <f t="shared" si="17"/>
        <v>1.224767780594882E-3</v>
      </c>
      <c r="BC29" s="2">
        <f t="shared" si="18"/>
        <v>2.0232981882993717E-2</v>
      </c>
      <c r="BD29" s="2">
        <f t="shared" si="19"/>
        <v>1.2360986351494296E-2</v>
      </c>
      <c r="BE29">
        <v>4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8</v>
      </c>
      <c r="BO29">
        <v>2</v>
      </c>
      <c r="BP29">
        <v>15</v>
      </c>
      <c r="BQ29">
        <v>16</v>
      </c>
      <c r="BR29">
        <v>131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7</v>
      </c>
      <c r="CF29">
        <v>0</v>
      </c>
      <c r="CG29">
        <v>0</v>
      </c>
      <c r="CH29">
        <v>0</v>
      </c>
      <c r="CI29">
        <v>3</v>
      </c>
      <c r="CJ29">
        <v>0</v>
      </c>
      <c r="CK29">
        <v>2</v>
      </c>
      <c r="CL29">
        <v>0</v>
      </c>
      <c r="CM29" t="s">
        <v>318</v>
      </c>
      <c r="CN29">
        <v>16.180000305175781</v>
      </c>
      <c r="CO29">
        <v>16.190000534057621</v>
      </c>
      <c r="CP29">
        <v>16.64999961853027</v>
      </c>
      <c r="CQ29">
        <v>16.030000686645511</v>
      </c>
      <c r="CR29">
        <v>16.389999389648441</v>
      </c>
      <c r="CS29" s="2">
        <f t="shared" si="20"/>
        <v>6.1767934230783084E-4</v>
      </c>
      <c r="CT29" s="2">
        <f t="shared" si="21"/>
        <v>2.7627573273977912E-2</v>
      </c>
      <c r="CU29" s="2">
        <f t="shared" si="22"/>
        <v>9.8826338563442473E-3</v>
      </c>
      <c r="CV29" s="2">
        <f t="shared" si="23"/>
        <v>2.1964534253143264E-2</v>
      </c>
      <c r="CW29">
        <v>22</v>
      </c>
      <c r="CX29">
        <v>24</v>
      </c>
      <c r="CY29">
        <v>50</v>
      </c>
      <c r="CZ29">
        <v>41</v>
      </c>
      <c r="DA29">
        <v>21</v>
      </c>
      <c r="DB29">
        <v>1</v>
      </c>
      <c r="DC29">
        <v>3</v>
      </c>
      <c r="DD29">
        <v>0</v>
      </c>
      <c r="DE29">
        <v>0</v>
      </c>
      <c r="DF29">
        <v>6</v>
      </c>
      <c r="DG29">
        <v>2</v>
      </c>
      <c r="DH29">
        <v>2</v>
      </c>
      <c r="DI29">
        <v>3</v>
      </c>
      <c r="DJ29">
        <v>7</v>
      </c>
      <c r="DK29">
        <v>1</v>
      </c>
      <c r="DL29">
        <v>20</v>
      </c>
      <c r="DM29">
        <v>1</v>
      </c>
      <c r="DN29">
        <v>20</v>
      </c>
      <c r="DO29">
        <v>7</v>
      </c>
      <c r="DP29">
        <v>3</v>
      </c>
      <c r="DQ29">
        <v>7</v>
      </c>
      <c r="DR29">
        <v>7</v>
      </c>
      <c r="DS29">
        <v>2</v>
      </c>
      <c r="DT29">
        <v>1</v>
      </c>
      <c r="DU29">
        <v>2</v>
      </c>
      <c r="DV29">
        <v>1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319</v>
      </c>
      <c r="EF29">
        <v>16.389999389648441</v>
      </c>
      <c r="EG29">
        <v>16.379999160766602</v>
      </c>
      <c r="EH29">
        <v>16.819999694824219</v>
      </c>
      <c r="EI29">
        <v>16.170000076293949</v>
      </c>
      <c r="EJ29">
        <v>16.420000076293949</v>
      </c>
      <c r="EK29" s="2">
        <f t="shared" si="24"/>
        <v>-6.105146150308105E-4</v>
      </c>
      <c r="EL29" s="2">
        <f t="shared" si="25"/>
        <v>2.6159366352010882E-2</v>
      </c>
      <c r="EM29" s="2">
        <f t="shared" si="26"/>
        <v>1.2820457584371781E-2</v>
      </c>
      <c r="EN29" s="2">
        <f t="shared" si="27"/>
        <v>1.522533488662603E-2</v>
      </c>
      <c r="EO29">
        <v>5</v>
      </c>
      <c r="EP29">
        <v>63</v>
      </c>
      <c r="EQ29">
        <v>23</v>
      </c>
      <c r="ER29">
        <v>47</v>
      </c>
      <c r="ES29">
        <v>47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</v>
      </c>
      <c r="EZ29">
        <v>1</v>
      </c>
      <c r="FA29">
        <v>0</v>
      </c>
      <c r="FB29">
        <v>6</v>
      </c>
      <c r="FC29">
        <v>1</v>
      </c>
      <c r="FD29">
        <v>8</v>
      </c>
      <c r="FE29">
        <v>1</v>
      </c>
      <c r="FF29">
        <v>8</v>
      </c>
      <c r="FG29">
        <v>0</v>
      </c>
      <c r="FH29">
        <v>0</v>
      </c>
      <c r="FI29">
        <v>6</v>
      </c>
      <c r="FJ29">
        <v>6</v>
      </c>
      <c r="FK29">
        <v>0</v>
      </c>
      <c r="FL29">
        <v>0</v>
      </c>
      <c r="FM29">
        <v>1</v>
      </c>
      <c r="FN29">
        <v>1</v>
      </c>
      <c r="FO29">
        <v>1</v>
      </c>
      <c r="FP29">
        <v>0</v>
      </c>
      <c r="FQ29">
        <v>5</v>
      </c>
      <c r="FR29">
        <v>5</v>
      </c>
      <c r="FS29">
        <v>1</v>
      </c>
      <c r="FT29">
        <v>0</v>
      </c>
      <c r="FU29">
        <v>1</v>
      </c>
      <c r="FV29">
        <v>1</v>
      </c>
      <c r="FW29" t="s">
        <v>320</v>
      </c>
      <c r="FX29">
        <v>16.420000076293949</v>
      </c>
      <c r="FY29">
        <v>16.510000228881839</v>
      </c>
      <c r="FZ29">
        <v>16.54000091552734</v>
      </c>
      <c r="GA29">
        <v>16.069999694824219</v>
      </c>
      <c r="GB29">
        <v>16.25</v>
      </c>
      <c r="GC29">
        <v>533</v>
      </c>
      <c r="GD29">
        <v>204</v>
      </c>
      <c r="GE29">
        <v>343</v>
      </c>
      <c r="GF29">
        <v>28</v>
      </c>
      <c r="GG29">
        <v>0</v>
      </c>
      <c r="GH29">
        <v>234</v>
      </c>
      <c r="GI29">
        <v>0</v>
      </c>
      <c r="GJ29">
        <v>156</v>
      </c>
      <c r="GK29">
        <v>32</v>
      </c>
      <c r="GL29">
        <v>146</v>
      </c>
      <c r="GM29">
        <v>28</v>
      </c>
      <c r="GN29">
        <v>13</v>
      </c>
      <c r="GO29">
        <v>4</v>
      </c>
      <c r="GP29">
        <v>3</v>
      </c>
      <c r="GQ29">
        <v>3</v>
      </c>
      <c r="GR29">
        <v>2</v>
      </c>
      <c r="GS29">
        <v>4</v>
      </c>
      <c r="GT29">
        <v>1</v>
      </c>
      <c r="GU29">
        <v>2</v>
      </c>
      <c r="GV29">
        <v>1</v>
      </c>
      <c r="GW29">
        <v>2.1</v>
      </c>
      <c r="GX29" t="s">
        <v>218</v>
      </c>
      <c r="GY29">
        <v>683066</v>
      </c>
      <c r="GZ29">
        <v>893157</v>
      </c>
      <c r="HA29">
        <v>3.8759999999999999</v>
      </c>
      <c r="HB29">
        <v>4.1840000000000002</v>
      </c>
      <c r="HC29">
        <v>-10.52</v>
      </c>
      <c r="HD29">
        <v>4.75</v>
      </c>
      <c r="HE29">
        <v>0</v>
      </c>
      <c r="HF29" s="2">
        <f t="shared" si="28"/>
        <v>5.4512508382917879E-3</v>
      </c>
      <c r="HG29" s="2">
        <f t="shared" si="29"/>
        <v>1.8138261780467069E-3</v>
      </c>
      <c r="HH29" s="2">
        <f t="shared" si="30"/>
        <v>2.6650546817552634E-2</v>
      </c>
      <c r="HI29" s="2">
        <f t="shared" si="31"/>
        <v>1.1076941856971168E-2</v>
      </c>
      <c r="HJ29" s="3">
        <f t="shared" si="32"/>
        <v>16.539946499496544</v>
      </c>
      <c r="HK29" t="str">
        <f t="shared" si="33"/>
        <v>ANGI</v>
      </c>
    </row>
    <row r="30" spans="1:219" hidden="1" x14ac:dyDescent="0.3">
      <c r="A30">
        <v>21</v>
      </c>
      <c r="B30" t="s">
        <v>321</v>
      </c>
      <c r="C30">
        <v>9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4</v>
      </c>
      <c r="N30">
        <v>45</v>
      </c>
      <c r="O30">
        <v>122</v>
      </c>
      <c r="P30">
        <v>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</v>
      </c>
      <c r="X30">
        <v>2</v>
      </c>
      <c r="Y30">
        <v>2</v>
      </c>
      <c r="Z30">
        <v>9</v>
      </c>
      <c r="AA30">
        <v>1</v>
      </c>
      <c r="AB30">
        <v>15</v>
      </c>
      <c r="AC30">
        <v>0</v>
      </c>
      <c r="AD30">
        <v>0</v>
      </c>
      <c r="AE30">
        <v>0</v>
      </c>
      <c r="AF30">
        <v>0</v>
      </c>
      <c r="AG30">
        <v>9</v>
      </c>
      <c r="AH30">
        <v>9</v>
      </c>
      <c r="AI30">
        <v>0</v>
      </c>
      <c r="AJ30">
        <v>0</v>
      </c>
      <c r="AK30">
        <v>1</v>
      </c>
      <c r="AL30">
        <v>1</v>
      </c>
      <c r="AM30">
        <v>1</v>
      </c>
      <c r="AN30">
        <v>0</v>
      </c>
      <c r="AO30">
        <v>1</v>
      </c>
      <c r="AP30">
        <v>1</v>
      </c>
      <c r="AQ30">
        <v>1</v>
      </c>
      <c r="AR30">
        <v>0</v>
      </c>
      <c r="AS30">
        <v>1</v>
      </c>
      <c r="AT30">
        <v>1</v>
      </c>
      <c r="AU30" t="s">
        <v>322</v>
      </c>
      <c r="AV30">
        <v>15.27000045776367</v>
      </c>
      <c r="AW30">
        <v>15.39999961853027</v>
      </c>
      <c r="AX30">
        <v>15.67000007629394</v>
      </c>
      <c r="AY30">
        <v>15.36999988555908</v>
      </c>
      <c r="AZ30">
        <v>15.430000305175779</v>
      </c>
      <c r="BA30" s="2">
        <f t="shared" si="16"/>
        <v>8.4415041549855685E-3</v>
      </c>
      <c r="BB30" s="2">
        <f t="shared" si="17"/>
        <v>1.7230405644485969E-2</v>
      </c>
      <c r="BC30" s="2">
        <f t="shared" si="18"/>
        <v>1.9480346567730678E-3</v>
      </c>
      <c r="BD30" s="2">
        <f t="shared" si="19"/>
        <v>3.8885559578746287E-3</v>
      </c>
      <c r="BE30">
        <v>36</v>
      </c>
      <c r="BF30">
        <v>76</v>
      </c>
      <c r="BG30">
        <v>77</v>
      </c>
      <c r="BH30">
        <v>4</v>
      </c>
      <c r="BI30">
        <v>0</v>
      </c>
      <c r="BJ30">
        <v>1</v>
      </c>
      <c r="BK30">
        <v>81</v>
      </c>
      <c r="BL30">
        <v>0</v>
      </c>
      <c r="BM30">
        <v>0</v>
      </c>
      <c r="BN30">
        <v>7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323</v>
      </c>
      <c r="CN30">
        <v>15.430000305175779</v>
      </c>
      <c r="CO30">
        <v>15.36999988555908</v>
      </c>
      <c r="CP30">
        <v>15.5</v>
      </c>
      <c r="CQ30">
        <v>15.14000034332275</v>
      </c>
      <c r="CR30">
        <v>15.430000305175779</v>
      </c>
      <c r="CS30" s="2">
        <f t="shared" si="20"/>
        <v>-3.9037358531845978E-3</v>
      </c>
      <c r="CT30" s="2">
        <f t="shared" si="21"/>
        <v>8.3871041574786753E-3</v>
      </c>
      <c r="CU30" s="2">
        <f t="shared" si="22"/>
        <v>1.4964186333691898E-2</v>
      </c>
      <c r="CV30" s="2">
        <f t="shared" si="23"/>
        <v>1.8794553215643939E-2</v>
      </c>
      <c r="CW30">
        <v>106</v>
      </c>
      <c r="CX30">
        <v>64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21</v>
      </c>
      <c r="DG30">
        <v>1</v>
      </c>
      <c r="DH30">
        <v>8</v>
      </c>
      <c r="DI30">
        <v>2</v>
      </c>
      <c r="DJ30">
        <v>10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10</v>
      </c>
      <c r="DR30">
        <v>0</v>
      </c>
      <c r="DS30">
        <v>0</v>
      </c>
      <c r="DT30">
        <v>0</v>
      </c>
      <c r="DU30">
        <v>1</v>
      </c>
      <c r="DV30">
        <v>0</v>
      </c>
      <c r="DW30">
        <v>2</v>
      </c>
      <c r="DX30">
        <v>0</v>
      </c>
      <c r="DY30">
        <v>5</v>
      </c>
      <c r="DZ30">
        <v>5</v>
      </c>
      <c r="EA30">
        <v>1</v>
      </c>
      <c r="EB30">
        <v>0</v>
      </c>
      <c r="EC30">
        <v>1</v>
      </c>
      <c r="ED30">
        <v>1</v>
      </c>
      <c r="EE30" t="s">
        <v>222</v>
      </c>
      <c r="EF30">
        <v>15.430000305175779</v>
      </c>
      <c r="EG30">
        <v>15.430000305175779</v>
      </c>
      <c r="EH30">
        <v>15.75</v>
      </c>
      <c r="EI30">
        <v>15.430000305175779</v>
      </c>
      <c r="EJ30">
        <v>15.67000007629394</v>
      </c>
      <c r="EK30" s="2">
        <f t="shared" si="24"/>
        <v>0</v>
      </c>
      <c r="EL30" s="2">
        <f t="shared" si="25"/>
        <v>2.0317440941220344E-2</v>
      </c>
      <c r="EM30" s="2">
        <f t="shared" si="26"/>
        <v>0</v>
      </c>
      <c r="EN30" s="2">
        <f t="shared" si="27"/>
        <v>1.5315875555178771E-2</v>
      </c>
      <c r="EO30">
        <v>6</v>
      </c>
      <c r="EP30">
        <v>13</v>
      </c>
      <c r="EQ30">
        <v>36</v>
      </c>
      <c r="ER30">
        <v>129</v>
      </c>
      <c r="ES30">
        <v>11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324</v>
      </c>
      <c r="FX30">
        <v>15.67000007629394</v>
      </c>
      <c r="FY30">
        <v>15.75</v>
      </c>
      <c r="FZ30">
        <v>15.930000305175779</v>
      </c>
      <c r="GA30">
        <v>15.614999771118161</v>
      </c>
      <c r="GB30">
        <v>15.829999923706049</v>
      </c>
      <c r="GC30">
        <v>738</v>
      </c>
      <c r="GD30">
        <v>64</v>
      </c>
      <c r="GE30">
        <v>365</v>
      </c>
      <c r="GF30">
        <v>42</v>
      </c>
      <c r="GG30">
        <v>0</v>
      </c>
      <c r="GH30">
        <v>153</v>
      </c>
      <c r="GI30">
        <v>0</v>
      </c>
      <c r="GJ30">
        <v>140</v>
      </c>
      <c r="GK30">
        <v>0</v>
      </c>
      <c r="GL30">
        <v>19</v>
      </c>
      <c r="GM30">
        <v>0</v>
      </c>
      <c r="GN30">
        <v>10</v>
      </c>
      <c r="GO30">
        <v>2</v>
      </c>
      <c r="GP30">
        <v>1</v>
      </c>
      <c r="GQ30">
        <v>1</v>
      </c>
      <c r="GR30">
        <v>0</v>
      </c>
      <c r="GS30">
        <v>2</v>
      </c>
      <c r="GT30">
        <v>1</v>
      </c>
      <c r="GU30">
        <v>2</v>
      </c>
      <c r="GV30">
        <v>1</v>
      </c>
      <c r="GW30">
        <v>2</v>
      </c>
      <c r="GX30" t="s">
        <v>218</v>
      </c>
      <c r="GY30">
        <v>1722562</v>
      </c>
      <c r="GZ30">
        <v>1775700</v>
      </c>
      <c r="HA30">
        <v>0.51100000000000001</v>
      </c>
      <c r="HB30">
        <v>1.145</v>
      </c>
      <c r="HD30">
        <v>2.56</v>
      </c>
      <c r="HF30" s="2">
        <f t="shared" si="28"/>
        <v>5.079360235305419E-3</v>
      </c>
      <c r="HG30" s="2">
        <f t="shared" si="29"/>
        <v>1.1299453969080941E-2</v>
      </c>
      <c r="HH30" s="2">
        <f t="shared" si="30"/>
        <v>8.5714431036089112E-3</v>
      </c>
      <c r="HI30" s="2">
        <f t="shared" si="31"/>
        <v>1.3581816400764279E-2</v>
      </c>
      <c r="HJ30" s="3">
        <f t="shared" si="32"/>
        <v>15.927966400013025</v>
      </c>
      <c r="HK30" t="str">
        <f t="shared" si="33"/>
        <v>APLE</v>
      </c>
    </row>
    <row r="31" spans="1:219" hidden="1" x14ac:dyDescent="0.3">
      <c r="A31">
        <v>22</v>
      </c>
      <c r="B31" t="s">
        <v>325</v>
      </c>
      <c r="C31">
        <v>9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45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50</v>
      </c>
      <c r="W31">
        <v>54</v>
      </c>
      <c r="X31">
        <v>29</v>
      </c>
      <c r="Y31">
        <v>11</v>
      </c>
      <c r="Z31">
        <v>24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16</v>
      </c>
      <c r="AP31">
        <v>0</v>
      </c>
      <c r="AQ31">
        <v>1</v>
      </c>
      <c r="AR31">
        <v>0</v>
      </c>
      <c r="AS31">
        <v>1</v>
      </c>
      <c r="AT31">
        <v>0</v>
      </c>
      <c r="AU31" t="s">
        <v>326</v>
      </c>
      <c r="AV31">
        <v>39.509998321533203</v>
      </c>
      <c r="AW31">
        <v>39.830001831054688</v>
      </c>
      <c r="AX31">
        <v>40.220001220703118</v>
      </c>
      <c r="AY31">
        <v>39.479999542236328</v>
      </c>
      <c r="AZ31">
        <v>39.849998474121087</v>
      </c>
      <c r="BA31" s="2">
        <f t="shared" si="16"/>
        <v>8.0342328599137813E-3</v>
      </c>
      <c r="BB31" s="2">
        <f t="shared" si="17"/>
        <v>9.6966528545920916E-3</v>
      </c>
      <c r="BC31" s="2">
        <f t="shared" si="18"/>
        <v>8.7874032821527726E-3</v>
      </c>
      <c r="BD31" s="2">
        <f t="shared" si="19"/>
        <v>9.2847916198801617E-3</v>
      </c>
      <c r="BE31">
        <v>31</v>
      </c>
      <c r="BF31">
        <v>19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58</v>
      </c>
      <c r="BO31">
        <v>34</v>
      </c>
      <c r="BP31">
        <v>24</v>
      </c>
      <c r="BQ31">
        <v>12</v>
      </c>
      <c r="BR31">
        <v>29</v>
      </c>
      <c r="BS31">
        <v>0</v>
      </c>
      <c r="BT31">
        <v>0</v>
      </c>
      <c r="BU31">
        <v>0</v>
      </c>
      <c r="BV31">
        <v>0</v>
      </c>
      <c r="BW31">
        <v>19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327</v>
      </c>
      <c r="CN31">
        <v>39.849998474121087</v>
      </c>
      <c r="CO31">
        <v>39.849998474121087</v>
      </c>
      <c r="CP31">
        <v>40.279998779296882</v>
      </c>
      <c r="CQ31">
        <v>39.610000610351563</v>
      </c>
      <c r="CR31">
        <v>39.869998931884773</v>
      </c>
      <c r="CS31" s="2">
        <f t="shared" si="20"/>
        <v>0</v>
      </c>
      <c r="CT31" s="2">
        <f t="shared" si="21"/>
        <v>1.067528098826076E-2</v>
      </c>
      <c r="CU31" s="2">
        <f t="shared" si="22"/>
        <v>6.0225313164159466E-3</v>
      </c>
      <c r="CV31" s="2">
        <f t="shared" si="23"/>
        <v>6.5211519563218578E-3</v>
      </c>
      <c r="CW31">
        <v>105</v>
      </c>
      <c r="CX31">
        <v>77</v>
      </c>
      <c r="CY31">
        <v>9</v>
      </c>
      <c r="CZ31">
        <v>0</v>
      </c>
      <c r="DA31">
        <v>0</v>
      </c>
      <c r="DB31">
        <v>1</v>
      </c>
      <c r="DC31">
        <v>9</v>
      </c>
      <c r="DD31">
        <v>0</v>
      </c>
      <c r="DE31">
        <v>0</v>
      </c>
      <c r="DF31">
        <v>21</v>
      </c>
      <c r="DG31">
        <v>0</v>
      </c>
      <c r="DH31">
        <v>2</v>
      </c>
      <c r="DI31">
        <v>0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0</v>
      </c>
      <c r="DS31">
        <v>0</v>
      </c>
      <c r="DT31">
        <v>0</v>
      </c>
      <c r="DU31">
        <v>1</v>
      </c>
      <c r="DV31">
        <v>1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328</v>
      </c>
      <c r="EF31">
        <v>39.869998931884773</v>
      </c>
      <c r="EG31">
        <v>40.020000457763672</v>
      </c>
      <c r="EH31">
        <v>40.439998626708977</v>
      </c>
      <c r="EI31">
        <v>39.709999084472663</v>
      </c>
      <c r="EJ31">
        <v>40.029998779296882</v>
      </c>
      <c r="EK31" s="2">
        <f t="shared" si="24"/>
        <v>3.7481640220671242E-3</v>
      </c>
      <c r="EL31" s="2">
        <f t="shared" si="25"/>
        <v>1.0385711750937388E-2</v>
      </c>
      <c r="EM31" s="2">
        <f t="shared" si="26"/>
        <v>7.7461611630459393E-3</v>
      </c>
      <c r="EN31" s="2">
        <f t="shared" si="27"/>
        <v>7.9939971167253265E-3</v>
      </c>
      <c r="EO31">
        <v>110</v>
      </c>
      <c r="EP31">
        <v>8</v>
      </c>
      <c r="EQ31">
        <v>1</v>
      </c>
      <c r="ER31">
        <v>0</v>
      </c>
      <c r="ES31">
        <v>0</v>
      </c>
      <c r="ET31">
        <v>1</v>
      </c>
      <c r="EU31">
        <v>1</v>
      </c>
      <c r="EV31">
        <v>0</v>
      </c>
      <c r="EW31">
        <v>0</v>
      </c>
      <c r="EX31">
        <v>22</v>
      </c>
      <c r="EY31">
        <v>13</v>
      </c>
      <c r="EZ31">
        <v>29</v>
      </c>
      <c r="FA31">
        <v>12</v>
      </c>
      <c r="FB31">
        <v>7</v>
      </c>
      <c r="FC31">
        <v>0</v>
      </c>
      <c r="FD31">
        <v>0</v>
      </c>
      <c r="FE31">
        <v>0</v>
      </c>
      <c r="FF31">
        <v>0</v>
      </c>
      <c r="FG31">
        <v>11</v>
      </c>
      <c r="FH31">
        <v>1</v>
      </c>
      <c r="FI31">
        <v>0</v>
      </c>
      <c r="FJ31">
        <v>0</v>
      </c>
      <c r="FK31">
        <v>1</v>
      </c>
      <c r="FL31">
        <v>1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298</v>
      </c>
      <c r="FX31">
        <v>40.029998779296882</v>
      </c>
      <c r="FY31">
        <v>40.639999389648438</v>
      </c>
      <c r="FZ31">
        <v>40.700000762939453</v>
      </c>
      <c r="GA31">
        <v>39.150001525878913</v>
      </c>
      <c r="GB31">
        <v>39.360000610351563</v>
      </c>
      <c r="GC31">
        <v>405</v>
      </c>
      <c r="GD31">
        <v>432</v>
      </c>
      <c r="GE31">
        <v>310</v>
      </c>
      <c r="GF31">
        <v>107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61</v>
      </c>
      <c r="GM31">
        <v>0</v>
      </c>
      <c r="GN31">
        <v>8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0</v>
      </c>
      <c r="GU31">
        <v>0</v>
      </c>
      <c r="GV31">
        <v>0</v>
      </c>
      <c r="GW31">
        <v>2.2999999999999998</v>
      </c>
      <c r="GX31" t="s">
        <v>218</v>
      </c>
      <c r="GY31">
        <v>763522</v>
      </c>
      <c r="GZ31">
        <v>1972414</v>
      </c>
      <c r="HA31">
        <v>1.1759999999999999</v>
      </c>
      <c r="HB31">
        <v>1.5009999999999999</v>
      </c>
      <c r="HC31">
        <v>15.14</v>
      </c>
      <c r="HD31">
        <v>4.68</v>
      </c>
      <c r="HF31" s="2">
        <f t="shared" si="28"/>
        <v>1.5009857763603529E-2</v>
      </c>
      <c r="HG31" s="2">
        <f t="shared" si="29"/>
        <v>1.4742351883603177E-3</v>
      </c>
      <c r="HH31" s="2">
        <f t="shared" si="30"/>
        <v>3.6663333812673393E-2</v>
      </c>
      <c r="HI31" s="2">
        <f t="shared" si="31"/>
        <v>5.3353425105745478E-3</v>
      </c>
      <c r="HJ31" s="3">
        <f t="shared" si="32"/>
        <v>40.699912306803597</v>
      </c>
      <c r="HK31" t="str">
        <f t="shared" si="33"/>
        <v>ARMK</v>
      </c>
    </row>
    <row r="32" spans="1:219" hidden="1" x14ac:dyDescent="0.3">
      <c r="A32">
        <v>23</v>
      </c>
      <c r="B32" t="s">
        <v>329</v>
      </c>
      <c r="C32">
        <v>9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11</v>
      </c>
      <c r="N32">
        <v>89</v>
      </c>
      <c r="O32">
        <v>36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7</v>
      </c>
      <c r="W32">
        <v>5</v>
      </c>
      <c r="X32">
        <v>1</v>
      </c>
      <c r="Y32">
        <v>0</v>
      </c>
      <c r="Z32">
        <v>47</v>
      </c>
      <c r="AA32">
        <v>1</v>
      </c>
      <c r="AB32">
        <v>60</v>
      </c>
      <c r="AC32">
        <v>0</v>
      </c>
      <c r="AD32">
        <v>0</v>
      </c>
      <c r="AE32">
        <v>0</v>
      </c>
      <c r="AF32">
        <v>0</v>
      </c>
      <c r="AG32">
        <v>47</v>
      </c>
      <c r="AH32">
        <v>47</v>
      </c>
      <c r="AI32">
        <v>0</v>
      </c>
      <c r="AJ32">
        <v>0</v>
      </c>
      <c r="AK32">
        <v>1</v>
      </c>
      <c r="AL32">
        <v>1</v>
      </c>
      <c r="AM32">
        <v>1</v>
      </c>
      <c r="AN32">
        <v>0</v>
      </c>
      <c r="AO32">
        <v>34</v>
      </c>
      <c r="AP32">
        <v>34</v>
      </c>
      <c r="AQ32">
        <v>1</v>
      </c>
      <c r="AR32">
        <v>0</v>
      </c>
      <c r="AS32">
        <v>1</v>
      </c>
      <c r="AT32">
        <v>1</v>
      </c>
      <c r="AU32" t="s">
        <v>330</v>
      </c>
      <c r="AV32">
        <v>27.85000038146973</v>
      </c>
      <c r="AW32">
        <v>28.059999465942379</v>
      </c>
      <c r="AX32">
        <v>28.79999923706055</v>
      </c>
      <c r="AY32">
        <v>27.659999847412109</v>
      </c>
      <c r="AZ32">
        <v>27.680000305175781</v>
      </c>
      <c r="BA32" s="2">
        <f t="shared" si="16"/>
        <v>7.483930451514631E-3</v>
      </c>
      <c r="BB32" s="2">
        <f t="shared" si="17"/>
        <v>2.5694437177828822E-2</v>
      </c>
      <c r="BC32" s="2">
        <f t="shared" si="18"/>
        <v>1.4255154174744988E-2</v>
      </c>
      <c r="BD32" s="2">
        <f t="shared" si="19"/>
        <v>7.225598823397128E-4</v>
      </c>
      <c r="BE32">
        <v>22</v>
      </c>
      <c r="BF32">
        <v>18</v>
      </c>
      <c r="BG32">
        <v>21</v>
      </c>
      <c r="BH32">
        <v>17</v>
      </c>
      <c r="BI32">
        <v>26</v>
      </c>
      <c r="BJ32">
        <v>1</v>
      </c>
      <c r="BK32">
        <v>64</v>
      </c>
      <c r="BL32">
        <v>1</v>
      </c>
      <c r="BM32">
        <v>26</v>
      </c>
      <c r="BN32">
        <v>7</v>
      </c>
      <c r="BO32">
        <v>1</v>
      </c>
      <c r="BP32">
        <v>3</v>
      </c>
      <c r="BQ32">
        <v>4</v>
      </c>
      <c r="BR32">
        <v>64</v>
      </c>
      <c r="BS32">
        <v>1</v>
      </c>
      <c r="BT32">
        <v>6</v>
      </c>
      <c r="BU32">
        <v>1</v>
      </c>
      <c r="BV32">
        <v>6</v>
      </c>
      <c r="BW32">
        <v>85</v>
      </c>
      <c r="BX32">
        <v>64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107</v>
      </c>
      <c r="CF32">
        <v>85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 t="s">
        <v>331</v>
      </c>
      <c r="CN32">
        <v>27.680000305175781</v>
      </c>
      <c r="CO32">
        <v>27.579999923706051</v>
      </c>
      <c r="CP32">
        <v>29.079999923706051</v>
      </c>
      <c r="CQ32">
        <v>27.409999847412109</v>
      </c>
      <c r="CR32">
        <v>29.059999465942379</v>
      </c>
      <c r="CS32" s="2">
        <f t="shared" si="20"/>
        <v>-3.6258296499767084E-3</v>
      </c>
      <c r="CT32" s="2">
        <f t="shared" si="21"/>
        <v>5.1581843326526267E-2</v>
      </c>
      <c r="CU32" s="2">
        <f t="shared" si="22"/>
        <v>6.1638896578756208E-3</v>
      </c>
      <c r="CV32" s="2">
        <f t="shared" si="23"/>
        <v>5.6779065686633268E-2</v>
      </c>
      <c r="CW32">
        <v>3</v>
      </c>
      <c r="CX32">
        <v>3</v>
      </c>
      <c r="CY32">
        <v>1</v>
      </c>
      <c r="CZ32">
        <v>2</v>
      </c>
      <c r="DA32">
        <v>180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2</v>
      </c>
      <c r="DH32">
        <v>2</v>
      </c>
      <c r="DI32">
        <v>0</v>
      </c>
      <c r="DJ32">
        <v>1</v>
      </c>
      <c r="DK32">
        <v>1</v>
      </c>
      <c r="DL32">
        <v>5</v>
      </c>
      <c r="DM32">
        <v>1</v>
      </c>
      <c r="DN32">
        <v>5</v>
      </c>
      <c r="DO32">
        <v>1</v>
      </c>
      <c r="DP32">
        <v>0</v>
      </c>
      <c r="DQ32">
        <v>1</v>
      </c>
      <c r="DR32">
        <v>1</v>
      </c>
      <c r="DS32">
        <v>1</v>
      </c>
      <c r="DT32">
        <v>0</v>
      </c>
      <c r="DU32">
        <v>1</v>
      </c>
      <c r="DV32">
        <v>1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332</v>
      </c>
      <c r="EF32">
        <v>29.059999465942379</v>
      </c>
      <c r="EG32">
        <v>29</v>
      </c>
      <c r="EH32">
        <v>30.020000457763668</v>
      </c>
      <c r="EI32">
        <v>28.760000228881839</v>
      </c>
      <c r="EJ32">
        <v>29.920000076293949</v>
      </c>
      <c r="EK32" s="2">
        <f t="shared" si="24"/>
        <v>-2.068947101461438E-3</v>
      </c>
      <c r="EL32" s="2">
        <f t="shared" si="25"/>
        <v>3.3977363164892305E-2</v>
      </c>
      <c r="EM32" s="2">
        <f t="shared" si="26"/>
        <v>8.2758541764882398E-3</v>
      </c>
      <c r="EN32" s="2">
        <f t="shared" si="27"/>
        <v>3.8770048277212199E-2</v>
      </c>
      <c r="EO32">
        <v>16</v>
      </c>
      <c r="EP32">
        <v>39</v>
      </c>
      <c r="EQ32">
        <v>44</v>
      </c>
      <c r="ER32">
        <v>11</v>
      </c>
      <c r="ES32">
        <v>76</v>
      </c>
      <c r="ET32">
        <v>2</v>
      </c>
      <c r="EU32">
        <v>6</v>
      </c>
      <c r="EV32">
        <v>0</v>
      </c>
      <c r="EW32">
        <v>0</v>
      </c>
      <c r="EX32">
        <v>4</v>
      </c>
      <c r="EY32">
        <v>0</v>
      </c>
      <c r="EZ32">
        <v>2</v>
      </c>
      <c r="FA32">
        <v>0</v>
      </c>
      <c r="FB32">
        <v>1</v>
      </c>
      <c r="FC32">
        <v>3</v>
      </c>
      <c r="FD32">
        <v>7</v>
      </c>
      <c r="FE32">
        <v>1</v>
      </c>
      <c r="FF32">
        <v>7</v>
      </c>
      <c r="FG32">
        <v>0</v>
      </c>
      <c r="FH32">
        <v>0</v>
      </c>
      <c r="FI32">
        <v>1</v>
      </c>
      <c r="FJ32">
        <v>1</v>
      </c>
      <c r="FK32">
        <v>0</v>
      </c>
      <c r="FL32">
        <v>0</v>
      </c>
      <c r="FM32">
        <v>1</v>
      </c>
      <c r="FN32">
        <v>1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333</v>
      </c>
      <c r="FX32">
        <v>29.920000076293949</v>
      </c>
      <c r="FY32">
        <v>30.10000038146973</v>
      </c>
      <c r="FZ32">
        <v>30.10000038146973</v>
      </c>
      <c r="GA32">
        <v>28.79999923706055</v>
      </c>
      <c r="GB32">
        <v>29.489999771118161</v>
      </c>
      <c r="GC32">
        <v>615</v>
      </c>
      <c r="GD32">
        <v>151</v>
      </c>
      <c r="GE32">
        <v>375</v>
      </c>
      <c r="GF32">
        <v>12</v>
      </c>
      <c r="GG32">
        <v>26</v>
      </c>
      <c r="GH32">
        <v>312</v>
      </c>
      <c r="GI32">
        <v>0</v>
      </c>
      <c r="GJ32">
        <v>269</v>
      </c>
      <c r="GK32">
        <v>18</v>
      </c>
      <c r="GL32">
        <v>113</v>
      </c>
      <c r="GM32">
        <v>12</v>
      </c>
      <c r="GN32">
        <v>2</v>
      </c>
      <c r="GO32">
        <v>4</v>
      </c>
      <c r="GP32">
        <v>2</v>
      </c>
      <c r="GQ32">
        <v>4</v>
      </c>
      <c r="GR32">
        <v>2</v>
      </c>
      <c r="GS32">
        <v>2</v>
      </c>
      <c r="GT32">
        <v>0</v>
      </c>
      <c r="GU32">
        <v>2</v>
      </c>
      <c r="GV32">
        <v>0</v>
      </c>
      <c r="GW32">
        <v>2.2000000000000002</v>
      </c>
      <c r="GX32" t="s">
        <v>218</v>
      </c>
      <c r="GY32">
        <v>597069</v>
      </c>
      <c r="GZ32">
        <v>876600</v>
      </c>
      <c r="HA32">
        <v>1.05</v>
      </c>
      <c r="HB32">
        <v>1.794</v>
      </c>
      <c r="HC32">
        <v>1.18</v>
      </c>
      <c r="HD32">
        <v>4.78</v>
      </c>
      <c r="HE32">
        <v>0</v>
      </c>
      <c r="HF32" s="2">
        <f t="shared" si="28"/>
        <v>5.9800765081250429E-3</v>
      </c>
      <c r="HG32" s="2">
        <f t="shared" si="29"/>
        <v>0</v>
      </c>
      <c r="HH32" s="2">
        <f t="shared" si="30"/>
        <v>4.3189406243645423E-2</v>
      </c>
      <c r="HI32" s="2">
        <f t="shared" si="31"/>
        <v>2.3397780244589272E-2</v>
      </c>
      <c r="HJ32" s="3">
        <f t="shared" si="32"/>
        <v>30.10000038146973</v>
      </c>
      <c r="HK32" t="str">
        <f t="shared" si="33"/>
        <v>ARNC</v>
      </c>
    </row>
    <row r="33" spans="1:219" hidden="1" x14ac:dyDescent="0.3">
      <c r="A33">
        <v>24</v>
      </c>
      <c r="B33" t="s">
        <v>334</v>
      </c>
      <c r="C33">
        <v>10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12</v>
      </c>
      <c r="N33">
        <v>30</v>
      </c>
      <c r="O33">
        <v>114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</v>
      </c>
      <c r="W33">
        <v>0</v>
      </c>
      <c r="X33">
        <v>0</v>
      </c>
      <c r="Y33">
        <v>0</v>
      </c>
      <c r="Z33">
        <v>0</v>
      </c>
      <c r="AA33">
        <v>1</v>
      </c>
      <c r="AB33">
        <v>4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335</v>
      </c>
      <c r="AV33">
        <v>318.6400146484375</v>
      </c>
      <c r="AW33">
        <v>318.6099853515625</v>
      </c>
      <c r="AX33">
        <v>322.74700927734369</v>
      </c>
      <c r="AY33">
        <v>318.20999145507813</v>
      </c>
      <c r="AZ33">
        <v>321.07000732421881</v>
      </c>
      <c r="BA33" s="2">
        <f t="shared" si="16"/>
        <v>-9.4250959654873512E-5</v>
      </c>
      <c r="BB33" s="2">
        <f t="shared" si="17"/>
        <v>1.2818163474370592E-2</v>
      </c>
      <c r="BC33" s="2">
        <f t="shared" si="18"/>
        <v>1.2554342766220028E-3</v>
      </c>
      <c r="BD33" s="2">
        <f t="shared" si="19"/>
        <v>8.9077640511361356E-3</v>
      </c>
      <c r="BE33">
        <v>8</v>
      </c>
      <c r="BF33">
        <v>68</v>
      </c>
      <c r="BG33">
        <v>82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2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2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336</v>
      </c>
      <c r="CN33">
        <v>321.07000732421881</v>
      </c>
      <c r="CO33">
        <v>322.26998901367188</v>
      </c>
      <c r="CP33">
        <v>322.26998901367188</v>
      </c>
      <c r="CQ33">
        <v>317.29998779296881</v>
      </c>
      <c r="CR33">
        <v>319.01998901367188</v>
      </c>
      <c r="CS33" s="2">
        <f t="shared" si="20"/>
        <v>3.7235291226641598E-3</v>
      </c>
      <c r="CT33" s="2">
        <f t="shared" si="21"/>
        <v>0</v>
      </c>
      <c r="CU33" s="2">
        <f t="shared" si="22"/>
        <v>1.5421855556311925E-2</v>
      </c>
      <c r="CV33" s="2">
        <f t="shared" si="23"/>
        <v>5.3915155160680905E-3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8</v>
      </c>
      <c r="DG33">
        <v>14</v>
      </c>
      <c r="DH33">
        <v>31</v>
      </c>
      <c r="DI33">
        <v>14</v>
      </c>
      <c r="DJ33">
        <v>110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1</v>
      </c>
      <c r="DX33">
        <v>0</v>
      </c>
      <c r="DY33">
        <v>0</v>
      </c>
      <c r="DZ33">
        <v>0</v>
      </c>
      <c r="EA33">
        <v>1</v>
      </c>
      <c r="EB33">
        <v>0</v>
      </c>
      <c r="EC33">
        <v>0</v>
      </c>
      <c r="ED33">
        <v>0</v>
      </c>
      <c r="EE33" t="s">
        <v>337</v>
      </c>
      <c r="EF33">
        <v>319.01998901367188</v>
      </c>
      <c r="EG33">
        <v>319.98001098632813</v>
      </c>
      <c r="EH33">
        <v>320.8699951171875</v>
      </c>
      <c r="EI33">
        <v>317.29998779296881</v>
      </c>
      <c r="EJ33">
        <v>320.760009765625</v>
      </c>
      <c r="EK33" s="2">
        <f t="shared" si="24"/>
        <v>3.0002560775500564E-3</v>
      </c>
      <c r="EL33" s="2">
        <f t="shared" si="25"/>
        <v>2.7736595643177431E-3</v>
      </c>
      <c r="EM33" s="2">
        <f t="shared" si="26"/>
        <v>8.375595666423763E-3</v>
      </c>
      <c r="EN33" s="2">
        <f t="shared" si="27"/>
        <v>1.0786949330698681E-2</v>
      </c>
      <c r="EO33">
        <v>29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60</v>
      </c>
      <c r="EY33">
        <v>27</v>
      </c>
      <c r="EZ33">
        <v>25</v>
      </c>
      <c r="FA33">
        <v>12</v>
      </c>
      <c r="FB33">
        <v>11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338</v>
      </c>
      <c r="FX33">
        <v>320.760009765625</v>
      </c>
      <c r="FY33">
        <v>320.04998779296881</v>
      </c>
      <c r="FZ33">
        <v>323.3900146484375</v>
      </c>
      <c r="GA33">
        <v>316.66000366210938</v>
      </c>
      <c r="GB33">
        <v>322.510009765625</v>
      </c>
      <c r="GC33">
        <v>343</v>
      </c>
      <c r="GD33">
        <v>318</v>
      </c>
      <c r="GE33">
        <v>29</v>
      </c>
      <c r="GF33">
        <v>312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121</v>
      </c>
      <c r="GM33">
        <v>0</v>
      </c>
      <c r="GN33">
        <v>121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2.2999999999999998</v>
      </c>
      <c r="GX33" t="s">
        <v>218</v>
      </c>
      <c r="GY33">
        <v>263287</v>
      </c>
      <c r="GZ33">
        <v>303057</v>
      </c>
      <c r="HA33">
        <v>4.2469999999999999</v>
      </c>
      <c r="HB33">
        <v>4.9950000000000001</v>
      </c>
      <c r="HC33">
        <v>4.2699999999999996</v>
      </c>
      <c r="HD33">
        <v>4.22</v>
      </c>
      <c r="HE33">
        <v>0</v>
      </c>
      <c r="HF33" s="2">
        <f t="shared" si="28"/>
        <v>-2.2184721129110407E-3</v>
      </c>
      <c r="HG33" s="2">
        <f t="shared" si="29"/>
        <v>1.0328169405909748E-2</v>
      </c>
      <c r="HH33" s="2">
        <f t="shared" si="30"/>
        <v>1.0592045805833061E-2</v>
      </c>
      <c r="HI33" s="2">
        <f t="shared" si="31"/>
        <v>1.8138990810756428E-2</v>
      </c>
      <c r="HJ33" s="3">
        <f t="shared" si="32"/>
        <v>323.35551828525394</v>
      </c>
      <c r="HK33" t="str">
        <f t="shared" si="33"/>
        <v>ANET</v>
      </c>
    </row>
    <row r="34" spans="1:219" hidden="1" x14ac:dyDescent="0.3">
      <c r="A34">
        <v>25</v>
      </c>
      <c r="B34" t="s">
        <v>339</v>
      </c>
      <c r="C34">
        <v>10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7</v>
      </c>
      <c r="N34">
        <v>64</v>
      </c>
      <c r="O34">
        <v>75</v>
      </c>
      <c r="P34">
        <v>14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  <c r="AA34">
        <v>1</v>
      </c>
      <c r="AB34">
        <v>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340</v>
      </c>
      <c r="AV34">
        <v>92.669998168945327</v>
      </c>
      <c r="AW34">
        <v>93.309997558593764</v>
      </c>
      <c r="AX34">
        <v>95.199996948242202</v>
      </c>
      <c r="AY34">
        <v>93.269996643066406</v>
      </c>
      <c r="AZ34">
        <v>94.339996337890625</v>
      </c>
      <c r="BA34" s="2">
        <f t="shared" si="16"/>
        <v>6.8588512098776144E-3</v>
      </c>
      <c r="BB34" s="2">
        <f t="shared" si="17"/>
        <v>1.9852935401625915E-2</v>
      </c>
      <c r="BC34" s="2">
        <f t="shared" si="18"/>
        <v>4.2868842111198902E-4</v>
      </c>
      <c r="BD34" s="2">
        <f t="shared" si="19"/>
        <v>1.1341951837605335E-2</v>
      </c>
      <c r="BE34">
        <v>3</v>
      </c>
      <c r="BF34">
        <v>3</v>
      </c>
      <c r="BG34">
        <v>48</v>
      </c>
      <c r="BH34">
        <v>131</v>
      </c>
      <c r="BI34">
        <v>2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1</v>
      </c>
      <c r="BU34">
        <v>1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341</v>
      </c>
      <c r="CN34">
        <v>94.339996337890625</v>
      </c>
      <c r="CO34">
        <v>93.989997863769517</v>
      </c>
      <c r="CP34">
        <v>94.559997558593764</v>
      </c>
      <c r="CQ34">
        <v>92.849998474121094</v>
      </c>
      <c r="CR34">
        <v>93.669998168945327</v>
      </c>
      <c r="CS34" s="2">
        <f t="shared" si="20"/>
        <v>-3.7237842544521893E-3</v>
      </c>
      <c r="CT34" s="2">
        <f t="shared" si="21"/>
        <v>6.0279157100342484E-3</v>
      </c>
      <c r="CU34" s="2">
        <f t="shared" si="22"/>
        <v>1.2128943670163261E-2</v>
      </c>
      <c r="CV34" s="2">
        <f t="shared" si="23"/>
        <v>8.754133776593731E-3</v>
      </c>
      <c r="CW34">
        <v>38</v>
      </c>
      <c r="CX34">
        <v>2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36</v>
      </c>
      <c r="DG34">
        <v>17</v>
      </c>
      <c r="DH34">
        <v>32</v>
      </c>
      <c r="DI34">
        <v>27</v>
      </c>
      <c r="DJ34">
        <v>56</v>
      </c>
      <c r="DK34">
        <v>0</v>
      </c>
      <c r="DL34">
        <v>0</v>
      </c>
      <c r="DM34">
        <v>0</v>
      </c>
      <c r="DN34">
        <v>0</v>
      </c>
      <c r="DO34">
        <v>2</v>
      </c>
      <c r="DP34">
        <v>0</v>
      </c>
      <c r="DQ34">
        <v>0</v>
      </c>
      <c r="DR34">
        <v>0</v>
      </c>
      <c r="DS34">
        <v>1</v>
      </c>
      <c r="DT34">
        <v>0</v>
      </c>
      <c r="DU34">
        <v>1</v>
      </c>
      <c r="DV34">
        <v>0</v>
      </c>
      <c r="DW34">
        <v>45</v>
      </c>
      <c r="DX34">
        <v>2</v>
      </c>
      <c r="DY34">
        <v>0</v>
      </c>
      <c r="DZ34">
        <v>0</v>
      </c>
      <c r="EA34">
        <v>1</v>
      </c>
      <c r="EB34">
        <v>1</v>
      </c>
      <c r="EC34">
        <v>0</v>
      </c>
      <c r="ED34">
        <v>0</v>
      </c>
      <c r="EE34" t="s">
        <v>271</v>
      </c>
      <c r="EF34">
        <v>93.669998168945327</v>
      </c>
      <c r="EG34">
        <v>93.879997253417955</v>
      </c>
      <c r="EH34">
        <v>95.199996948242202</v>
      </c>
      <c r="EI34">
        <v>93.419998168945327</v>
      </c>
      <c r="EJ34">
        <v>94.870002746582045</v>
      </c>
      <c r="EK34" s="2">
        <f t="shared" si="24"/>
        <v>2.2368884812146161E-3</v>
      </c>
      <c r="EL34" s="2">
        <f t="shared" si="25"/>
        <v>1.3865543457337481E-2</v>
      </c>
      <c r="EM34" s="2">
        <f t="shared" si="26"/>
        <v>4.8998625684970598E-3</v>
      </c>
      <c r="EN34" s="2">
        <f t="shared" si="27"/>
        <v>1.5284120751108077E-2</v>
      </c>
      <c r="EO34">
        <v>10</v>
      </c>
      <c r="EP34">
        <v>102</v>
      </c>
      <c r="EQ34">
        <v>49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</v>
      </c>
      <c r="EY34">
        <v>1</v>
      </c>
      <c r="EZ34">
        <v>0</v>
      </c>
      <c r="FA34">
        <v>1</v>
      </c>
      <c r="FB34">
        <v>0</v>
      </c>
      <c r="FC34">
        <v>1</v>
      </c>
      <c r="FD34">
        <v>5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342</v>
      </c>
      <c r="FX34">
        <v>94.870002746582045</v>
      </c>
      <c r="FY34">
        <v>90.400001525878906</v>
      </c>
      <c r="FZ34">
        <v>92.010002136230469</v>
      </c>
      <c r="GA34">
        <v>85.839996337890625</v>
      </c>
      <c r="GB34">
        <v>87.089996337890625</v>
      </c>
      <c r="GC34">
        <v>548</v>
      </c>
      <c r="GD34">
        <v>176</v>
      </c>
      <c r="GE34">
        <v>201</v>
      </c>
      <c r="GF34">
        <v>173</v>
      </c>
      <c r="GG34">
        <v>0</v>
      </c>
      <c r="GH34">
        <v>147</v>
      </c>
      <c r="GI34">
        <v>0</v>
      </c>
      <c r="GJ34">
        <v>0</v>
      </c>
      <c r="GK34">
        <v>0</v>
      </c>
      <c r="GL34">
        <v>56</v>
      </c>
      <c r="GM34">
        <v>0</v>
      </c>
      <c r="GN34">
        <v>56</v>
      </c>
      <c r="GO34">
        <v>1</v>
      </c>
      <c r="GP34">
        <v>1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2</v>
      </c>
      <c r="GX34" t="s">
        <v>218</v>
      </c>
      <c r="GY34">
        <v>284467</v>
      </c>
      <c r="GZ34">
        <v>430771</v>
      </c>
      <c r="HA34">
        <v>1.248</v>
      </c>
      <c r="HB34">
        <v>2.3610000000000002</v>
      </c>
      <c r="HC34">
        <v>1.88</v>
      </c>
      <c r="HD34">
        <v>6.1</v>
      </c>
      <c r="HF34" s="2">
        <f t="shared" si="28"/>
        <v>-4.9446915323596574E-2</v>
      </c>
      <c r="HG34" s="2">
        <f t="shared" si="29"/>
        <v>1.7498104260097569E-2</v>
      </c>
      <c r="HH34" s="2">
        <f t="shared" si="30"/>
        <v>5.0442534413927875E-2</v>
      </c>
      <c r="HI34" s="2">
        <f t="shared" si="31"/>
        <v>1.4352968797360699E-2</v>
      </c>
      <c r="HJ34" s="3">
        <f t="shared" si="32"/>
        <v>91.98183017769172</v>
      </c>
      <c r="HK34" t="str">
        <f t="shared" si="33"/>
        <v>ASH</v>
      </c>
    </row>
    <row r="35" spans="1:219" hidden="1" x14ac:dyDescent="0.3">
      <c r="A35">
        <v>26</v>
      </c>
      <c r="B35" t="s">
        <v>343</v>
      </c>
      <c r="C35">
        <v>10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11</v>
      </c>
      <c r="N35">
        <v>79</v>
      </c>
      <c r="O35">
        <v>50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344</v>
      </c>
      <c r="AV35">
        <v>150.8699951171875</v>
      </c>
      <c r="AW35">
        <v>151.1300048828125</v>
      </c>
      <c r="AX35">
        <v>153.50999450683591</v>
      </c>
      <c r="AY35">
        <v>150.3500061035156</v>
      </c>
      <c r="AZ35">
        <v>153.3699951171875</v>
      </c>
      <c r="BA35" s="2">
        <f t="shared" si="16"/>
        <v>1.7204377504428381E-3</v>
      </c>
      <c r="BB35" s="2">
        <f t="shared" si="17"/>
        <v>1.5503808932241347E-2</v>
      </c>
      <c r="BC35" s="2">
        <f t="shared" si="18"/>
        <v>5.1611113220152438E-3</v>
      </c>
      <c r="BD35" s="2">
        <f t="shared" si="19"/>
        <v>1.9690872464098175E-2</v>
      </c>
      <c r="BE35">
        <v>14</v>
      </c>
      <c r="BF35">
        <v>87</v>
      </c>
      <c r="BG35">
        <v>24</v>
      </c>
      <c r="BH35">
        <v>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3</v>
      </c>
      <c r="BO35">
        <v>2</v>
      </c>
      <c r="BP35">
        <v>2</v>
      </c>
      <c r="BQ35">
        <v>2</v>
      </c>
      <c r="BR35">
        <v>1</v>
      </c>
      <c r="BS35">
        <v>1</v>
      </c>
      <c r="BT35">
        <v>10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1</v>
      </c>
      <c r="CA35">
        <v>0</v>
      </c>
      <c r="CB35">
        <v>0</v>
      </c>
      <c r="CC35">
        <v>1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322</v>
      </c>
      <c r="CN35">
        <v>153.3699951171875</v>
      </c>
      <c r="CO35">
        <v>152.99000549316409</v>
      </c>
      <c r="CP35">
        <v>153.69999694824219</v>
      </c>
      <c r="CQ35">
        <v>150.27000427246091</v>
      </c>
      <c r="CR35">
        <v>152.53999328613281</v>
      </c>
      <c r="CS35" s="2">
        <f t="shared" si="20"/>
        <v>-2.4837545616036572E-3</v>
      </c>
      <c r="CT35" s="2">
        <f t="shared" si="21"/>
        <v>4.6193329159087693E-3</v>
      </c>
      <c r="CU35" s="2">
        <f t="shared" si="22"/>
        <v>1.7778947140600798E-2</v>
      </c>
      <c r="CV35" s="2">
        <f t="shared" si="23"/>
        <v>1.4881271231039661E-2</v>
      </c>
      <c r="CW35">
        <v>45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6</v>
      </c>
      <c r="DG35">
        <v>9</v>
      </c>
      <c r="DH35">
        <v>20</v>
      </c>
      <c r="DI35">
        <v>17</v>
      </c>
      <c r="DJ35">
        <v>70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1</v>
      </c>
      <c r="DX35">
        <v>0</v>
      </c>
      <c r="DY35">
        <v>23</v>
      </c>
      <c r="DZ35">
        <v>0</v>
      </c>
      <c r="EA35">
        <v>1</v>
      </c>
      <c r="EB35">
        <v>0</v>
      </c>
      <c r="EC35">
        <v>1</v>
      </c>
      <c r="ED35">
        <v>0</v>
      </c>
      <c r="EE35" t="s">
        <v>345</v>
      </c>
      <c r="EF35">
        <v>152.53999328613281</v>
      </c>
      <c r="EG35">
        <v>153.33000183105469</v>
      </c>
      <c r="EH35">
        <v>154.80999755859381</v>
      </c>
      <c r="EI35">
        <v>152.22999572753909</v>
      </c>
      <c r="EJ35">
        <v>152.88999938964841</v>
      </c>
      <c r="EK35" s="2">
        <f t="shared" si="24"/>
        <v>5.1523415866930877E-3</v>
      </c>
      <c r="EL35" s="2">
        <f t="shared" si="25"/>
        <v>9.5600784889809942E-3</v>
      </c>
      <c r="EM35" s="2">
        <f t="shared" si="26"/>
        <v>7.1741087222292332E-3</v>
      </c>
      <c r="EN35" s="2">
        <f t="shared" si="27"/>
        <v>4.3168530626209733E-3</v>
      </c>
      <c r="EO35">
        <v>40</v>
      </c>
      <c r="EP35">
        <v>90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</v>
      </c>
      <c r="EY35">
        <v>6</v>
      </c>
      <c r="EZ35">
        <v>9</v>
      </c>
      <c r="FA35">
        <v>10</v>
      </c>
      <c r="FB35">
        <v>3</v>
      </c>
      <c r="FC35">
        <v>0</v>
      </c>
      <c r="FD35">
        <v>0</v>
      </c>
      <c r="FE35">
        <v>0</v>
      </c>
      <c r="FF35">
        <v>0</v>
      </c>
      <c r="FG35">
        <v>92</v>
      </c>
      <c r="FH35">
        <v>0</v>
      </c>
      <c r="FI35">
        <v>0</v>
      </c>
      <c r="FJ35">
        <v>0</v>
      </c>
      <c r="FK35">
        <v>1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346</v>
      </c>
      <c r="FX35">
        <v>152.88999938964841</v>
      </c>
      <c r="FY35">
        <v>130.99000549316409</v>
      </c>
      <c r="FZ35">
        <v>137.3399963378906</v>
      </c>
      <c r="GA35">
        <v>130.99000549316409</v>
      </c>
      <c r="GB35">
        <v>132.63999938964841</v>
      </c>
      <c r="GC35">
        <v>443</v>
      </c>
      <c r="GD35">
        <v>167</v>
      </c>
      <c r="GE35">
        <v>175</v>
      </c>
      <c r="GF35">
        <v>157</v>
      </c>
      <c r="GG35">
        <v>0</v>
      </c>
      <c r="GH35">
        <v>3</v>
      </c>
      <c r="GI35">
        <v>0</v>
      </c>
      <c r="GJ35">
        <v>0</v>
      </c>
      <c r="GK35">
        <v>0</v>
      </c>
      <c r="GL35">
        <v>74</v>
      </c>
      <c r="GM35">
        <v>0</v>
      </c>
      <c r="GN35">
        <v>73</v>
      </c>
      <c r="GO35">
        <v>1</v>
      </c>
      <c r="GP35">
        <v>0</v>
      </c>
      <c r="GQ35">
        <v>1</v>
      </c>
      <c r="GR35">
        <v>0</v>
      </c>
      <c r="GS35">
        <v>1</v>
      </c>
      <c r="GT35">
        <v>1</v>
      </c>
      <c r="GU35">
        <v>0</v>
      </c>
      <c r="GV35">
        <v>0</v>
      </c>
      <c r="GW35">
        <v>2.4</v>
      </c>
      <c r="GX35" t="s">
        <v>218</v>
      </c>
      <c r="GY35">
        <v>263755</v>
      </c>
      <c r="GZ35">
        <v>215500</v>
      </c>
      <c r="HA35">
        <v>4.8159999999999998</v>
      </c>
      <c r="HB35">
        <v>4.9409999999999998</v>
      </c>
      <c r="HC35">
        <v>1.75</v>
      </c>
      <c r="HD35">
        <v>2.5499999999999998</v>
      </c>
      <c r="HE35">
        <v>0</v>
      </c>
      <c r="HF35" s="2">
        <f t="shared" si="28"/>
        <v>-0.16718828138095776</v>
      </c>
      <c r="HG35" s="2">
        <f t="shared" si="29"/>
        <v>4.6235554201588536E-2</v>
      </c>
      <c r="HH35" s="2">
        <f t="shared" si="30"/>
        <v>0</v>
      </c>
      <c r="HI35" s="2">
        <f t="shared" si="31"/>
        <v>1.2439640410712216E-2</v>
      </c>
      <c r="HJ35" s="3">
        <f t="shared" si="32"/>
        <v>137.04640099200967</v>
      </c>
      <c r="HK35" t="str">
        <f t="shared" si="33"/>
        <v>AZPN</v>
      </c>
    </row>
    <row r="36" spans="1:219" hidden="1" x14ac:dyDescent="0.3">
      <c r="A36">
        <v>27</v>
      </c>
      <c r="B36" t="s">
        <v>347</v>
      </c>
      <c r="C36">
        <v>9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69</v>
      </c>
      <c r="N36">
        <v>100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5</v>
      </c>
      <c r="W36">
        <v>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348</v>
      </c>
      <c r="AV36">
        <v>202.16000366210929</v>
      </c>
      <c r="AW36">
        <v>202.58999633789071</v>
      </c>
      <c r="AX36">
        <v>203.49000549316409</v>
      </c>
      <c r="AY36">
        <v>200.44000244140619</v>
      </c>
      <c r="AZ36">
        <v>200.78999328613281</v>
      </c>
      <c r="BA36" s="2">
        <f t="shared" si="16"/>
        <v>2.1224773362661375E-3</v>
      </c>
      <c r="BB36" s="2">
        <f t="shared" si="17"/>
        <v>4.4228666321580734E-3</v>
      </c>
      <c r="BC36" s="2">
        <f t="shared" si="18"/>
        <v>1.0612537318469784E-2</v>
      </c>
      <c r="BD36" s="2">
        <f t="shared" si="19"/>
        <v>1.7430691589688241E-3</v>
      </c>
      <c r="BE36">
        <v>19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31</v>
      </c>
      <c r="BO36">
        <v>18</v>
      </c>
      <c r="BP36">
        <v>6</v>
      </c>
      <c r="BQ36">
        <v>11</v>
      </c>
      <c r="BR36">
        <v>107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24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0</v>
      </c>
      <c r="CM36" t="s">
        <v>349</v>
      </c>
      <c r="CN36">
        <v>200.78999328613281</v>
      </c>
      <c r="CO36">
        <v>200.00999450683599</v>
      </c>
      <c r="CP36">
        <v>205.49000549316409</v>
      </c>
      <c r="CQ36">
        <v>199.83999633789071</v>
      </c>
      <c r="CR36">
        <v>204.24000549316409</v>
      </c>
      <c r="CS36" s="2">
        <f t="shared" si="20"/>
        <v>-3.8997990136446781E-3</v>
      </c>
      <c r="CT36" s="2">
        <f t="shared" si="21"/>
        <v>2.6668017128990695E-2</v>
      </c>
      <c r="CU36" s="2">
        <f t="shared" si="22"/>
        <v>8.4994837065244244E-4</v>
      </c>
      <c r="CV36" s="2">
        <f t="shared" si="23"/>
        <v>2.1543326659480777E-2</v>
      </c>
      <c r="CW36">
        <v>1</v>
      </c>
      <c r="CX36">
        <v>6</v>
      </c>
      <c r="CY36">
        <v>22</v>
      </c>
      <c r="CZ36">
        <v>13</v>
      </c>
      <c r="DA36">
        <v>150</v>
      </c>
      <c r="DB36">
        <v>0</v>
      </c>
      <c r="DC36">
        <v>0</v>
      </c>
      <c r="DD36">
        <v>0</v>
      </c>
      <c r="DE36">
        <v>0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1</v>
      </c>
      <c r="DL36">
        <v>1</v>
      </c>
      <c r="DM36">
        <v>1</v>
      </c>
      <c r="DN36">
        <v>1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350</v>
      </c>
      <c r="EF36">
        <v>204.24000549316409</v>
      </c>
      <c r="EG36">
        <v>205.1499938964844</v>
      </c>
      <c r="EH36">
        <v>216.97999572753901</v>
      </c>
      <c r="EI36">
        <v>205.1499938964844</v>
      </c>
      <c r="EJ36">
        <v>211.41000366210929</v>
      </c>
      <c r="EK36" s="2">
        <f t="shared" si="24"/>
        <v>4.4357223026751935E-3</v>
      </c>
      <c r="EL36" s="2">
        <f t="shared" si="25"/>
        <v>5.4521163535782735E-2</v>
      </c>
      <c r="EM36" s="2">
        <f t="shared" si="26"/>
        <v>0</v>
      </c>
      <c r="EN36" s="2">
        <f t="shared" si="27"/>
        <v>2.9610754728665034E-2</v>
      </c>
      <c r="EO36">
        <v>0</v>
      </c>
      <c r="EP36">
        <v>2</v>
      </c>
      <c r="EQ36">
        <v>1</v>
      </c>
      <c r="ER36">
        <v>1</v>
      </c>
      <c r="ES36">
        <v>191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351</v>
      </c>
      <c r="FX36">
        <v>211.41000366210929</v>
      </c>
      <c r="FY36">
        <v>212.8999938964844</v>
      </c>
      <c r="FZ36">
        <v>215.1300048828125</v>
      </c>
      <c r="GA36">
        <v>211.33000183105469</v>
      </c>
      <c r="GB36">
        <v>214.72999572753909</v>
      </c>
      <c r="GC36">
        <v>575</v>
      </c>
      <c r="GD36">
        <v>184</v>
      </c>
      <c r="GE36">
        <v>387</v>
      </c>
      <c r="GF36">
        <v>1</v>
      </c>
      <c r="GG36">
        <v>0</v>
      </c>
      <c r="GH36">
        <v>355</v>
      </c>
      <c r="GI36">
        <v>0</v>
      </c>
      <c r="GJ36">
        <v>355</v>
      </c>
      <c r="GK36">
        <v>1</v>
      </c>
      <c r="GL36">
        <v>107</v>
      </c>
      <c r="GM36">
        <v>1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2.1</v>
      </c>
      <c r="GX36" t="s">
        <v>218</v>
      </c>
      <c r="GY36">
        <v>1165943</v>
      </c>
      <c r="GZ36">
        <v>615300</v>
      </c>
      <c r="HA36">
        <v>0.78900000000000003</v>
      </c>
      <c r="HB36">
        <v>1.2549999999999999</v>
      </c>
      <c r="HC36">
        <v>3.12</v>
      </c>
      <c r="HD36">
        <v>1.74</v>
      </c>
      <c r="HE36">
        <v>0.35699999999999998</v>
      </c>
      <c r="HF36" s="2">
        <f t="shared" si="28"/>
        <v>6.9985452188391362E-3</v>
      </c>
      <c r="HG36" s="2">
        <f t="shared" si="29"/>
        <v>1.036587614797313E-2</v>
      </c>
      <c r="HH36" s="2">
        <f t="shared" si="30"/>
        <v>7.3743170992905949E-3</v>
      </c>
      <c r="HI36" s="2">
        <f t="shared" si="31"/>
        <v>1.5833809733776127E-2</v>
      </c>
      <c r="HJ36" s="3">
        <f t="shared" si="32"/>
        <v>215.1068888651196</v>
      </c>
      <c r="HK36" t="str">
        <f t="shared" si="33"/>
        <v>AVY</v>
      </c>
    </row>
    <row r="37" spans="1:219" hidden="1" x14ac:dyDescent="0.3">
      <c r="A37">
        <v>28</v>
      </c>
      <c r="B37" t="s">
        <v>352</v>
      </c>
      <c r="C37">
        <v>9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3</v>
      </c>
      <c r="N37">
        <v>12</v>
      </c>
      <c r="O37">
        <v>13</v>
      </c>
      <c r="P37">
        <v>52</v>
      </c>
      <c r="Q37">
        <v>113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2</v>
      </c>
      <c r="AA37">
        <v>1</v>
      </c>
      <c r="AB37">
        <v>3</v>
      </c>
      <c r="AC37">
        <v>1</v>
      </c>
      <c r="AD37">
        <v>3</v>
      </c>
      <c r="AE37">
        <v>0</v>
      </c>
      <c r="AF37">
        <v>0</v>
      </c>
      <c r="AG37">
        <v>2</v>
      </c>
      <c r="AH37">
        <v>2</v>
      </c>
      <c r="AI37">
        <v>0</v>
      </c>
      <c r="AJ37">
        <v>0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t="s">
        <v>353</v>
      </c>
      <c r="AV37">
        <v>47.599998474121087</v>
      </c>
      <c r="AW37">
        <v>47.840000152587891</v>
      </c>
      <c r="AX37">
        <v>48.540000915527337</v>
      </c>
      <c r="AY37">
        <v>47.75</v>
      </c>
      <c r="AZ37">
        <v>48.110000610351563</v>
      </c>
      <c r="BA37" s="2">
        <f t="shared" si="16"/>
        <v>5.0167574770340062E-3</v>
      </c>
      <c r="BB37" s="2">
        <f t="shared" si="17"/>
        <v>1.4421111449042567E-2</v>
      </c>
      <c r="BC37" s="2">
        <f t="shared" si="18"/>
        <v>1.8812740865558064E-3</v>
      </c>
      <c r="BD37" s="2">
        <f t="shared" si="19"/>
        <v>7.4828643896150959E-3</v>
      </c>
      <c r="BE37">
        <v>1</v>
      </c>
      <c r="BF37">
        <v>50</v>
      </c>
      <c r="BG37">
        <v>144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 t="s">
        <v>354</v>
      </c>
      <c r="CN37">
        <v>48.110000610351563</v>
      </c>
      <c r="CO37">
        <v>47.869998931884773</v>
      </c>
      <c r="CP37">
        <v>48.659999847412109</v>
      </c>
      <c r="CQ37">
        <v>47.580001831054688</v>
      </c>
      <c r="CR37">
        <v>48.549999237060547</v>
      </c>
      <c r="CS37" s="2">
        <f t="shared" si="20"/>
        <v>-5.0136136165011003E-3</v>
      </c>
      <c r="CT37" s="2">
        <f t="shared" si="21"/>
        <v>1.623511956441881E-2</v>
      </c>
      <c r="CU37" s="2">
        <f t="shared" si="22"/>
        <v>6.0580135220543729E-3</v>
      </c>
      <c r="CV37" s="2">
        <f t="shared" si="23"/>
        <v>1.9979349562284088E-2</v>
      </c>
      <c r="CW37">
        <v>24</v>
      </c>
      <c r="CX37">
        <v>93</v>
      </c>
      <c r="CY37">
        <v>45</v>
      </c>
      <c r="CZ37">
        <v>2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17</v>
      </c>
      <c r="DG37">
        <v>7</v>
      </c>
      <c r="DH37">
        <v>4</v>
      </c>
      <c r="DI37">
        <v>6</v>
      </c>
      <c r="DJ37">
        <v>2</v>
      </c>
      <c r="DK37">
        <v>1</v>
      </c>
      <c r="DL37">
        <v>36</v>
      </c>
      <c r="DM37">
        <v>0</v>
      </c>
      <c r="DN37">
        <v>0</v>
      </c>
      <c r="DO37">
        <v>0</v>
      </c>
      <c r="DP37">
        <v>0</v>
      </c>
      <c r="DQ37">
        <v>2</v>
      </c>
      <c r="DR37">
        <v>2</v>
      </c>
      <c r="DS37">
        <v>0</v>
      </c>
      <c r="DT37">
        <v>0</v>
      </c>
      <c r="DU37">
        <v>1</v>
      </c>
      <c r="DV37">
        <v>1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355</v>
      </c>
      <c r="EF37">
        <v>48.549999237060547</v>
      </c>
      <c r="EG37">
        <v>48.610000610351563</v>
      </c>
      <c r="EH37">
        <v>49.240001678466797</v>
      </c>
      <c r="EI37">
        <v>48.610000610351563</v>
      </c>
      <c r="EJ37">
        <v>49.180000305175781</v>
      </c>
      <c r="EK37" s="2">
        <f t="shared" si="24"/>
        <v>1.2343421628807638E-3</v>
      </c>
      <c r="EL37" s="2">
        <f t="shared" si="25"/>
        <v>1.2794497291634732E-2</v>
      </c>
      <c r="EM37" s="2">
        <f t="shared" si="26"/>
        <v>0</v>
      </c>
      <c r="EN37" s="2">
        <f t="shared" si="27"/>
        <v>1.1590070989979884E-2</v>
      </c>
      <c r="EO37">
        <v>18</v>
      </c>
      <c r="EP37">
        <v>138</v>
      </c>
      <c r="EQ37">
        <v>39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319</v>
      </c>
      <c r="FX37">
        <v>49.180000305175781</v>
      </c>
      <c r="FY37">
        <v>49.5</v>
      </c>
      <c r="FZ37">
        <v>50.259998321533203</v>
      </c>
      <c r="GA37">
        <v>49.430000305175781</v>
      </c>
      <c r="GB37">
        <v>50.080001831054688</v>
      </c>
      <c r="GC37">
        <v>747</v>
      </c>
      <c r="GD37">
        <v>40</v>
      </c>
      <c r="GE37">
        <v>359</v>
      </c>
      <c r="GF37">
        <v>36</v>
      </c>
      <c r="GG37">
        <v>0</v>
      </c>
      <c r="GH37">
        <v>167</v>
      </c>
      <c r="GI37">
        <v>0</v>
      </c>
      <c r="GJ37">
        <v>2</v>
      </c>
      <c r="GK37">
        <v>3</v>
      </c>
      <c r="GL37">
        <v>4</v>
      </c>
      <c r="GM37">
        <v>0</v>
      </c>
      <c r="GN37">
        <v>2</v>
      </c>
      <c r="GO37">
        <v>2</v>
      </c>
      <c r="GP37">
        <v>1</v>
      </c>
      <c r="GQ37">
        <v>2</v>
      </c>
      <c r="GR37">
        <v>1</v>
      </c>
      <c r="GS37">
        <v>0</v>
      </c>
      <c r="GT37">
        <v>0</v>
      </c>
      <c r="GU37">
        <v>0</v>
      </c>
      <c r="GV37">
        <v>0</v>
      </c>
      <c r="GW37">
        <v>2.2000000000000002</v>
      </c>
      <c r="GX37" t="s">
        <v>218</v>
      </c>
      <c r="GY37">
        <v>5775281</v>
      </c>
      <c r="GZ37">
        <v>5655542</v>
      </c>
      <c r="HC37">
        <v>0.89</v>
      </c>
      <c r="HD37">
        <v>1.41</v>
      </c>
      <c r="HE37">
        <v>0.33069999999999999</v>
      </c>
      <c r="HF37" s="2">
        <f t="shared" si="28"/>
        <v>6.4646402994791297E-3</v>
      </c>
      <c r="HG37" s="2">
        <f t="shared" si="29"/>
        <v>1.5121335991123419E-2</v>
      </c>
      <c r="HH37" s="2">
        <f t="shared" si="30"/>
        <v>1.4141352489741577E-3</v>
      </c>
      <c r="HI37" s="2">
        <f t="shared" si="31"/>
        <v>1.2979263221109538E-2</v>
      </c>
      <c r="HJ37" s="3">
        <f t="shared" si="32"/>
        <v>50.24850613156061</v>
      </c>
      <c r="HK37" t="str">
        <f t="shared" si="33"/>
        <v>BK</v>
      </c>
    </row>
    <row r="38" spans="1:219" hidden="1" x14ac:dyDescent="0.3">
      <c r="A38">
        <v>29</v>
      </c>
      <c r="B38" t="s">
        <v>356</v>
      </c>
      <c r="C38">
        <v>9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82</v>
      </c>
      <c r="N38">
        <v>61</v>
      </c>
      <c r="O38">
        <v>11</v>
      </c>
      <c r="P38">
        <v>0</v>
      </c>
      <c r="Q38">
        <v>0</v>
      </c>
      <c r="R38">
        <v>1</v>
      </c>
      <c r="S38">
        <v>11</v>
      </c>
      <c r="T38">
        <v>0</v>
      </c>
      <c r="U38">
        <v>0</v>
      </c>
      <c r="V38">
        <v>9</v>
      </c>
      <c r="W38">
        <v>3</v>
      </c>
      <c r="X38">
        <v>3</v>
      </c>
      <c r="Y38">
        <v>6</v>
      </c>
      <c r="Z38">
        <v>24</v>
      </c>
      <c r="AA38">
        <v>1</v>
      </c>
      <c r="AB38">
        <v>43</v>
      </c>
      <c r="AC38">
        <v>0</v>
      </c>
      <c r="AD38">
        <v>0</v>
      </c>
      <c r="AE38">
        <v>0</v>
      </c>
      <c r="AF38">
        <v>0</v>
      </c>
      <c r="AG38">
        <v>24</v>
      </c>
      <c r="AH38">
        <v>24</v>
      </c>
      <c r="AI38">
        <v>0</v>
      </c>
      <c r="AJ38">
        <v>0</v>
      </c>
      <c r="AK38">
        <v>1</v>
      </c>
      <c r="AL38">
        <v>1</v>
      </c>
      <c r="AM38">
        <v>1</v>
      </c>
      <c r="AN38">
        <v>0</v>
      </c>
      <c r="AO38">
        <v>15</v>
      </c>
      <c r="AP38">
        <v>15</v>
      </c>
      <c r="AQ38">
        <v>1</v>
      </c>
      <c r="AR38">
        <v>0</v>
      </c>
      <c r="AS38">
        <v>1</v>
      </c>
      <c r="AT38">
        <v>1</v>
      </c>
      <c r="AU38" t="s">
        <v>357</v>
      </c>
      <c r="AV38">
        <v>65.980003356933594</v>
      </c>
      <c r="AW38">
        <v>66.580001831054688</v>
      </c>
      <c r="AX38">
        <v>68.230003356933594</v>
      </c>
      <c r="AY38">
        <v>65.709999084472656</v>
      </c>
      <c r="AZ38">
        <v>67.989997863769531</v>
      </c>
      <c r="BA38" s="2">
        <f t="shared" si="16"/>
        <v>9.0116920639861098E-3</v>
      </c>
      <c r="BB38" s="2">
        <f t="shared" si="17"/>
        <v>2.4182931917022032E-2</v>
      </c>
      <c r="BC38" s="2">
        <f t="shared" si="18"/>
        <v>1.306702797620285E-2</v>
      </c>
      <c r="BD38" s="2">
        <f t="shared" si="19"/>
        <v>3.3534326385261437E-2</v>
      </c>
      <c r="BE38">
        <v>34</v>
      </c>
      <c r="BF38">
        <v>44</v>
      </c>
      <c r="BG38">
        <v>34</v>
      </c>
      <c r="BH38">
        <v>37</v>
      </c>
      <c r="BI38">
        <v>21</v>
      </c>
      <c r="BJ38">
        <v>1</v>
      </c>
      <c r="BK38">
        <v>2</v>
      </c>
      <c r="BL38">
        <v>0</v>
      </c>
      <c r="BM38">
        <v>0</v>
      </c>
      <c r="BN38">
        <v>27</v>
      </c>
      <c r="BO38">
        <v>7</v>
      </c>
      <c r="BP38">
        <v>1</v>
      </c>
      <c r="BQ38">
        <v>2</v>
      </c>
      <c r="BR38">
        <v>2</v>
      </c>
      <c r="BS38">
        <v>2</v>
      </c>
      <c r="BT38">
        <v>39</v>
      </c>
      <c r="BU38">
        <v>1</v>
      </c>
      <c r="BV38">
        <v>39</v>
      </c>
      <c r="BW38">
        <v>0</v>
      </c>
      <c r="BX38">
        <v>0</v>
      </c>
      <c r="BY38">
        <v>2</v>
      </c>
      <c r="BZ38">
        <v>2</v>
      </c>
      <c r="CA38">
        <v>0</v>
      </c>
      <c r="CB38">
        <v>0</v>
      </c>
      <c r="CC38">
        <v>1</v>
      </c>
      <c r="CD38">
        <v>1</v>
      </c>
      <c r="CE38">
        <v>0</v>
      </c>
      <c r="CF38">
        <v>0</v>
      </c>
      <c r="CG38">
        <v>1</v>
      </c>
      <c r="CH38">
        <v>1</v>
      </c>
      <c r="CI38">
        <v>0</v>
      </c>
      <c r="CJ38">
        <v>0</v>
      </c>
      <c r="CK38">
        <v>1</v>
      </c>
      <c r="CL38">
        <v>1</v>
      </c>
      <c r="CM38" t="s">
        <v>358</v>
      </c>
      <c r="CN38">
        <v>67.989997863769531</v>
      </c>
      <c r="CO38">
        <v>68.660003662109375</v>
      </c>
      <c r="CP38">
        <v>70.480003356933594</v>
      </c>
      <c r="CQ38">
        <v>68.400001525878906</v>
      </c>
      <c r="CR38">
        <v>69.459999084472656</v>
      </c>
      <c r="CS38" s="2">
        <f t="shared" si="20"/>
        <v>9.7583128838309996E-3</v>
      </c>
      <c r="CT38" s="2">
        <f t="shared" si="21"/>
        <v>2.582292293045374E-2</v>
      </c>
      <c r="CU38" s="2">
        <f t="shared" si="22"/>
        <v>3.7868063262855856E-3</v>
      </c>
      <c r="CV38" s="2">
        <f t="shared" si="23"/>
        <v>1.5260546682482001E-2</v>
      </c>
      <c r="CW38">
        <v>5</v>
      </c>
      <c r="CX38">
        <v>8</v>
      </c>
      <c r="CY38">
        <v>103</v>
      </c>
      <c r="CZ38">
        <v>58</v>
      </c>
      <c r="DA38">
        <v>17</v>
      </c>
      <c r="DB38">
        <v>0</v>
      </c>
      <c r="DC38">
        <v>0</v>
      </c>
      <c r="DD38">
        <v>0</v>
      </c>
      <c r="DE38">
        <v>0</v>
      </c>
      <c r="DF38">
        <v>2</v>
      </c>
      <c r="DG38">
        <v>2</v>
      </c>
      <c r="DH38">
        <v>1</v>
      </c>
      <c r="DI38">
        <v>0</v>
      </c>
      <c r="DJ38">
        <v>0</v>
      </c>
      <c r="DK38">
        <v>1</v>
      </c>
      <c r="DL38">
        <v>5</v>
      </c>
      <c r="DM38">
        <v>1</v>
      </c>
      <c r="DN38">
        <v>5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359</v>
      </c>
      <c r="EF38">
        <v>69.459999084472656</v>
      </c>
      <c r="EG38">
        <v>69.589996337890625</v>
      </c>
      <c r="EH38">
        <v>70.120002746582031</v>
      </c>
      <c r="EI38">
        <v>68.529998779296875</v>
      </c>
      <c r="EJ38">
        <v>69.040000915527344</v>
      </c>
      <c r="EK38" s="2">
        <f t="shared" si="24"/>
        <v>1.8680451251466001E-3</v>
      </c>
      <c r="EL38" s="2">
        <f t="shared" si="25"/>
        <v>7.5585622922303974E-3</v>
      </c>
      <c r="EM38" s="2">
        <f t="shared" si="26"/>
        <v>1.5232039292644717E-2</v>
      </c>
      <c r="EN38" s="2">
        <f t="shared" si="27"/>
        <v>7.3870528601885921E-3</v>
      </c>
      <c r="EO38">
        <v>39</v>
      </c>
      <c r="EP38">
        <v>8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27</v>
      </c>
      <c r="EY38">
        <v>18</v>
      </c>
      <c r="EZ38">
        <v>28</v>
      </c>
      <c r="FA38">
        <v>20</v>
      </c>
      <c r="FB38">
        <v>67</v>
      </c>
      <c r="FC38">
        <v>0</v>
      </c>
      <c r="FD38">
        <v>0</v>
      </c>
      <c r="FE38">
        <v>0</v>
      </c>
      <c r="FF38">
        <v>0</v>
      </c>
      <c r="FG38">
        <v>8</v>
      </c>
      <c r="FH38">
        <v>0</v>
      </c>
      <c r="FI38">
        <v>34</v>
      </c>
      <c r="FJ38">
        <v>0</v>
      </c>
      <c r="FK38">
        <v>1</v>
      </c>
      <c r="FL38">
        <v>0</v>
      </c>
      <c r="FM38">
        <v>1</v>
      </c>
      <c r="FN38">
        <v>0</v>
      </c>
      <c r="FO38">
        <v>1</v>
      </c>
      <c r="FP38">
        <v>0</v>
      </c>
      <c r="FQ38">
        <v>12</v>
      </c>
      <c r="FR38">
        <v>12</v>
      </c>
      <c r="FS38">
        <v>1</v>
      </c>
      <c r="FT38">
        <v>0</v>
      </c>
      <c r="FU38">
        <v>1</v>
      </c>
      <c r="FV38">
        <v>1</v>
      </c>
      <c r="FW38" t="s">
        <v>360</v>
      </c>
      <c r="FX38">
        <v>69.040000915527344</v>
      </c>
      <c r="FY38">
        <v>70.050003051757813</v>
      </c>
      <c r="FZ38">
        <v>70.819999694824219</v>
      </c>
      <c r="GA38">
        <v>69.19000244140625</v>
      </c>
      <c r="GB38">
        <v>70.470001220703125</v>
      </c>
      <c r="GC38">
        <v>562</v>
      </c>
      <c r="GD38">
        <v>249</v>
      </c>
      <c r="GE38">
        <v>238</v>
      </c>
      <c r="GF38">
        <v>165</v>
      </c>
      <c r="GG38">
        <v>0</v>
      </c>
      <c r="GH38">
        <v>133</v>
      </c>
      <c r="GI38">
        <v>0</v>
      </c>
      <c r="GJ38">
        <v>75</v>
      </c>
      <c r="GK38">
        <v>44</v>
      </c>
      <c r="GL38">
        <v>93</v>
      </c>
      <c r="GM38">
        <v>5</v>
      </c>
      <c r="GN38">
        <v>67</v>
      </c>
      <c r="GO38">
        <v>3</v>
      </c>
      <c r="GP38">
        <v>1</v>
      </c>
      <c r="GQ38">
        <v>2</v>
      </c>
      <c r="GR38">
        <v>0</v>
      </c>
      <c r="GS38">
        <v>3</v>
      </c>
      <c r="GT38">
        <v>1</v>
      </c>
      <c r="GU38">
        <v>3</v>
      </c>
      <c r="GV38">
        <v>1</v>
      </c>
      <c r="GW38">
        <v>2.8</v>
      </c>
      <c r="GX38" t="s">
        <v>315</v>
      </c>
      <c r="GY38">
        <v>482943</v>
      </c>
      <c r="GZ38">
        <v>680100</v>
      </c>
      <c r="HA38">
        <v>0.55900000000000005</v>
      </c>
      <c r="HB38">
        <v>1.585</v>
      </c>
      <c r="HC38">
        <v>1.27</v>
      </c>
      <c r="HD38">
        <v>5.28</v>
      </c>
      <c r="HE38">
        <v>7.4499994999999999E-2</v>
      </c>
      <c r="HF38" s="2">
        <f t="shared" si="28"/>
        <v>1.441830253003995E-2</v>
      </c>
      <c r="HG38" s="2">
        <f t="shared" si="29"/>
        <v>1.0872587494838437E-2</v>
      </c>
      <c r="HH38" s="2">
        <f t="shared" si="30"/>
        <v>1.2276953217491449E-2</v>
      </c>
      <c r="HI38" s="2">
        <f t="shared" si="31"/>
        <v>1.8163739990412098E-2</v>
      </c>
      <c r="HJ38" s="3">
        <f t="shared" si="32"/>
        <v>70.81162783895175</v>
      </c>
      <c r="HK38" t="str">
        <f t="shared" si="33"/>
        <v>BIG</v>
      </c>
    </row>
    <row r="39" spans="1:219" hidden="1" x14ac:dyDescent="0.3">
      <c r="A39">
        <v>30</v>
      </c>
      <c r="B39" t="s">
        <v>361</v>
      </c>
      <c r="C39">
        <v>9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12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22</v>
      </c>
      <c r="W39">
        <v>5</v>
      </c>
      <c r="X39">
        <v>11</v>
      </c>
      <c r="Y39">
        <v>12</v>
      </c>
      <c r="Z39">
        <v>32</v>
      </c>
      <c r="AA39">
        <v>0</v>
      </c>
      <c r="AB39">
        <v>0</v>
      </c>
      <c r="AC39">
        <v>0</v>
      </c>
      <c r="AD39">
        <v>0</v>
      </c>
      <c r="AE39">
        <v>3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1</v>
      </c>
      <c r="AL39">
        <v>0</v>
      </c>
      <c r="AM39">
        <v>1</v>
      </c>
      <c r="AN39">
        <v>0</v>
      </c>
      <c r="AO39">
        <v>5</v>
      </c>
      <c r="AP39">
        <v>0</v>
      </c>
      <c r="AQ39">
        <v>1</v>
      </c>
      <c r="AR39">
        <v>0</v>
      </c>
      <c r="AS39">
        <v>1</v>
      </c>
      <c r="AT39">
        <v>1</v>
      </c>
      <c r="AU39" t="s">
        <v>362</v>
      </c>
      <c r="AV39">
        <v>640.41998291015625</v>
      </c>
      <c r="AW39">
        <v>640.70001220703125</v>
      </c>
      <c r="AX39">
        <v>648.47998046875</v>
      </c>
      <c r="AY39">
        <v>638.6300048828125</v>
      </c>
      <c r="AZ39">
        <v>648.34002685546875</v>
      </c>
      <c r="BA39" s="2">
        <f t="shared" si="16"/>
        <v>4.3706772520635262E-4</v>
      </c>
      <c r="BB39" s="2">
        <f t="shared" si="17"/>
        <v>1.199723737978009E-2</v>
      </c>
      <c r="BC39" s="2">
        <f t="shared" si="18"/>
        <v>3.2308526373959756E-3</v>
      </c>
      <c r="BD39" s="2">
        <f t="shared" si="19"/>
        <v>1.4976743021329564E-2</v>
      </c>
      <c r="BE39">
        <v>58</v>
      </c>
      <c r="BF39">
        <v>21</v>
      </c>
      <c r="BG39">
        <v>17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15</v>
      </c>
      <c r="BO39">
        <v>2</v>
      </c>
      <c r="BP39">
        <v>3</v>
      </c>
      <c r="BQ39">
        <v>0</v>
      </c>
      <c r="BR39">
        <v>0</v>
      </c>
      <c r="BS39">
        <v>1</v>
      </c>
      <c r="BT39">
        <v>20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363</v>
      </c>
      <c r="CN39">
        <v>648.34002685546875</v>
      </c>
      <c r="CO39">
        <v>648</v>
      </c>
      <c r="CP39">
        <v>650.67999267578125</v>
      </c>
      <c r="CQ39">
        <v>641.79998779296875</v>
      </c>
      <c r="CR39">
        <v>648.719970703125</v>
      </c>
      <c r="CS39" s="2">
        <f t="shared" si="20"/>
        <v>-5.2473280164933023E-4</v>
      </c>
      <c r="CT39" s="2">
        <f t="shared" si="21"/>
        <v>4.1187568481403369E-3</v>
      </c>
      <c r="CU39" s="2">
        <f t="shared" si="22"/>
        <v>9.5679200725791169E-3</v>
      </c>
      <c r="CV39" s="2">
        <f t="shared" si="23"/>
        <v>1.0667134083533591E-2</v>
      </c>
      <c r="CW39">
        <v>25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47</v>
      </c>
      <c r="DG39">
        <v>11</v>
      </c>
      <c r="DH39">
        <v>9</v>
      </c>
      <c r="DI39">
        <v>6</v>
      </c>
      <c r="DJ39">
        <v>30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t="s">
        <v>364</v>
      </c>
      <c r="EF39">
        <v>648.719970703125</v>
      </c>
      <c r="EG39">
        <v>645.20001220703125</v>
      </c>
      <c r="EH39">
        <v>651.719970703125</v>
      </c>
      <c r="EI39">
        <v>640.83001708984375</v>
      </c>
      <c r="EJ39">
        <v>649.03997802734375</v>
      </c>
      <c r="EK39" s="2">
        <f t="shared" si="24"/>
        <v>-5.4556082292265273E-3</v>
      </c>
      <c r="EL39" s="2">
        <f t="shared" si="25"/>
        <v>1.0004233089649706E-2</v>
      </c>
      <c r="EM39" s="2">
        <f t="shared" si="26"/>
        <v>6.7730859183326997E-3</v>
      </c>
      <c r="EN39" s="2">
        <f t="shared" si="27"/>
        <v>1.2649391740787497E-2</v>
      </c>
      <c r="EO39">
        <v>32</v>
      </c>
      <c r="EP39">
        <v>65</v>
      </c>
      <c r="EQ39">
        <v>2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</v>
      </c>
      <c r="EY39">
        <v>1</v>
      </c>
      <c r="EZ39">
        <v>0</v>
      </c>
      <c r="FA39">
        <v>0</v>
      </c>
      <c r="FB39">
        <v>1</v>
      </c>
      <c r="FC39">
        <v>1</v>
      </c>
      <c r="FD39">
        <v>8</v>
      </c>
      <c r="FE39">
        <v>0</v>
      </c>
      <c r="FF39">
        <v>0</v>
      </c>
      <c r="FG39">
        <v>0</v>
      </c>
      <c r="FH39">
        <v>0</v>
      </c>
      <c r="FI39">
        <v>1</v>
      </c>
      <c r="FJ39">
        <v>1</v>
      </c>
      <c r="FK39">
        <v>0</v>
      </c>
      <c r="FL39">
        <v>0</v>
      </c>
      <c r="FM39">
        <v>1</v>
      </c>
      <c r="FN39">
        <v>1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328</v>
      </c>
      <c r="FX39">
        <v>649.03997802734375</v>
      </c>
      <c r="FY39">
        <v>651.80999755859375</v>
      </c>
      <c r="FZ39">
        <v>651.80999755859375</v>
      </c>
      <c r="GA39">
        <v>625</v>
      </c>
      <c r="GB39">
        <v>640.72998046875</v>
      </c>
      <c r="GC39">
        <v>234</v>
      </c>
      <c r="GD39">
        <v>213</v>
      </c>
      <c r="GE39">
        <v>124</v>
      </c>
      <c r="GF39">
        <v>111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63</v>
      </c>
      <c r="GM39">
        <v>0</v>
      </c>
      <c r="GN39">
        <v>31</v>
      </c>
      <c r="GO39">
        <v>2</v>
      </c>
      <c r="GP39">
        <v>1</v>
      </c>
      <c r="GQ39">
        <v>1</v>
      </c>
      <c r="GR39">
        <v>1</v>
      </c>
      <c r="GS39">
        <v>1</v>
      </c>
      <c r="GT39">
        <v>0</v>
      </c>
      <c r="GU39">
        <v>1</v>
      </c>
      <c r="GV39">
        <v>0</v>
      </c>
      <c r="GW39">
        <v>1.5</v>
      </c>
      <c r="GX39" t="s">
        <v>248</v>
      </c>
      <c r="GY39">
        <v>97472</v>
      </c>
      <c r="GZ39">
        <v>120371</v>
      </c>
      <c r="HA39">
        <v>2.2360000000000002</v>
      </c>
      <c r="HB39">
        <v>3.3879999999999999</v>
      </c>
      <c r="HC39">
        <v>2.75</v>
      </c>
      <c r="HD39">
        <v>4.0999999999999996</v>
      </c>
      <c r="HE39">
        <v>0</v>
      </c>
      <c r="HF39" s="2">
        <f t="shared" si="28"/>
        <v>4.2497346490930621E-3</v>
      </c>
      <c r="HG39" s="2">
        <f t="shared" si="29"/>
        <v>0</v>
      </c>
      <c r="HH39" s="2">
        <f t="shared" si="30"/>
        <v>4.1131614518053916E-2</v>
      </c>
      <c r="HI39" s="2">
        <f t="shared" si="31"/>
        <v>2.4550092782051669E-2</v>
      </c>
      <c r="HJ39" s="3">
        <f t="shared" si="32"/>
        <v>651.80999755859375</v>
      </c>
      <c r="HK39" t="str">
        <f t="shared" si="33"/>
        <v>BIO</v>
      </c>
    </row>
    <row r="40" spans="1:219" hidden="1" x14ac:dyDescent="0.3">
      <c r="A40">
        <v>31</v>
      </c>
      <c r="B40" t="s">
        <v>365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11</v>
      </c>
      <c r="N40">
        <v>19</v>
      </c>
      <c r="O40">
        <v>76</v>
      </c>
      <c r="P40">
        <v>0</v>
      </c>
      <c r="Q40">
        <v>0</v>
      </c>
      <c r="R40">
        <v>1</v>
      </c>
      <c r="S40">
        <v>76</v>
      </c>
      <c r="T40">
        <v>0</v>
      </c>
      <c r="U40">
        <v>0</v>
      </c>
      <c r="V40">
        <v>10</v>
      </c>
      <c r="W40">
        <v>2</v>
      </c>
      <c r="X40">
        <v>1</v>
      </c>
      <c r="Y40">
        <v>1</v>
      </c>
      <c r="Z40">
        <v>2</v>
      </c>
      <c r="AA40">
        <v>1</v>
      </c>
      <c r="AB40">
        <v>15</v>
      </c>
      <c r="AC40">
        <v>0</v>
      </c>
      <c r="AD40">
        <v>0</v>
      </c>
      <c r="AE40">
        <v>0</v>
      </c>
      <c r="AF40">
        <v>0</v>
      </c>
      <c r="AG40">
        <v>2</v>
      </c>
      <c r="AH40">
        <v>2</v>
      </c>
      <c r="AI40">
        <v>0</v>
      </c>
      <c r="AJ40">
        <v>0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366</v>
      </c>
      <c r="AV40">
        <v>70.839996337890625</v>
      </c>
      <c r="AW40">
        <v>71.160003662109375</v>
      </c>
      <c r="AX40">
        <v>73.260002136230469</v>
      </c>
      <c r="AY40">
        <v>71.160003662109375</v>
      </c>
      <c r="AZ40">
        <v>72.540000915527344</v>
      </c>
      <c r="BA40" s="2">
        <f t="shared" si="16"/>
        <v>4.4970110701265664E-3</v>
      </c>
      <c r="BB40" s="2">
        <f t="shared" si="17"/>
        <v>2.8665007000901355E-2</v>
      </c>
      <c r="BC40" s="2">
        <f t="shared" si="18"/>
        <v>0</v>
      </c>
      <c r="BD40" s="2">
        <f t="shared" si="19"/>
        <v>1.9023948662820866E-2</v>
      </c>
      <c r="BE40">
        <v>5</v>
      </c>
      <c r="BF40">
        <v>2</v>
      </c>
      <c r="BG40">
        <v>4</v>
      </c>
      <c r="BH40">
        <v>28</v>
      </c>
      <c r="BI40">
        <v>96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367</v>
      </c>
      <c r="CN40">
        <v>72.540000915527344</v>
      </c>
      <c r="CO40">
        <v>73.019996643066406</v>
      </c>
      <c r="CP40">
        <v>73.25</v>
      </c>
      <c r="CQ40">
        <v>71.720001220703125</v>
      </c>
      <c r="CR40">
        <v>72.040000915527344</v>
      </c>
      <c r="CS40" s="2">
        <f t="shared" si="20"/>
        <v>6.5734832868502568E-3</v>
      </c>
      <c r="CT40" s="2">
        <f t="shared" si="21"/>
        <v>3.1399775690592602E-3</v>
      </c>
      <c r="CU40" s="2">
        <f t="shared" si="22"/>
        <v>1.7803279678549888E-2</v>
      </c>
      <c r="CV40" s="2">
        <f t="shared" si="23"/>
        <v>4.4419723869720817E-3</v>
      </c>
      <c r="CW40">
        <v>22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20</v>
      </c>
      <c r="DG40">
        <v>13</v>
      </c>
      <c r="DH40">
        <v>14</v>
      </c>
      <c r="DI40">
        <v>8</v>
      </c>
      <c r="DJ40">
        <v>66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23</v>
      </c>
      <c r="DX40">
        <v>0</v>
      </c>
      <c r="DY40">
        <v>12</v>
      </c>
      <c r="DZ40">
        <v>0</v>
      </c>
      <c r="EA40">
        <v>2</v>
      </c>
      <c r="EB40">
        <v>0</v>
      </c>
      <c r="EC40">
        <v>1</v>
      </c>
      <c r="ED40">
        <v>0</v>
      </c>
      <c r="EE40" t="s">
        <v>368</v>
      </c>
      <c r="EF40">
        <v>72.040000915527344</v>
      </c>
      <c r="EG40">
        <v>72.099998474121094</v>
      </c>
      <c r="EH40">
        <v>75.089996337890625</v>
      </c>
      <c r="EI40">
        <v>71.489997863769531</v>
      </c>
      <c r="EJ40">
        <v>74.680000305175781</v>
      </c>
      <c r="EK40" s="2">
        <f t="shared" si="24"/>
        <v>8.3214368742723366E-4</v>
      </c>
      <c r="EL40" s="2">
        <f t="shared" si="25"/>
        <v>3.981885749887526E-2</v>
      </c>
      <c r="EM40" s="2">
        <f t="shared" si="26"/>
        <v>8.4604802116675648E-3</v>
      </c>
      <c r="EN40" s="2">
        <f t="shared" si="27"/>
        <v>4.2715619019422557E-2</v>
      </c>
      <c r="EO40">
        <v>5</v>
      </c>
      <c r="EP40">
        <v>11</v>
      </c>
      <c r="EQ40">
        <v>15</v>
      </c>
      <c r="ER40">
        <v>25</v>
      </c>
      <c r="ES40">
        <v>105</v>
      </c>
      <c r="ET40">
        <v>0</v>
      </c>
      <c r="EU40">
        <v>0</v>
      </c>
      <c r="EV40">
        <v>0</v>
      </c>
      <c r="EW40">
        <v>0</v>
      </c>
      <c r="EX40">
        <v>1</v>
      </c>
      <c r="EY40">
        <v>0</v>
      </c>
      <c r="EZ40">
        <v>1</v>
      </c>
      <c r="FA40">
        <v>0</v>
      </c>
      <c r="FB40">
        <v>3</v>
      </c>
      <c r="FC40">
        <v>1</v>
      </c>
      <c r="FD40">
        <v>5</v>
      </c>
      <c r="FE40">
        <v>1</v>
      </c>
      <c r="FF40">
        <v>5</v>
      </c>
      <c r="FG40">
        <v>1</v>
      </c>
      <c r="FH40">
        <v>0</v>
      </c>
      <c r="FI40">
        <v>3</v>
      </c>
      <c r="FJ40">
        <v>3</v>
      </c>
      <c r="FK40">
        <v>1</v>
      </c>
      <c r="FL40">
        <v>0</v>
      </c>
      <c r="FM40">
        <v>2</v>
      </c>
      <c r="FN40">
        <v>1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369</v>
      </c>
      <c r="FX40">
        <v>74.680000305175781</v>
      </c>
      <c r="FY40">
        <v>75</v>
      </c>
      <c r="FZ40">
        <v>75</v>
      </c>
      <c r="GA40">
        <v>69.360000610351563</v>
      </c>
      <c r="GB40">
        <v>70.879997253417969</v>
      </c>
      <c r="GC40">
        <v>424</v>
      </c>
      <c r="GD40">
        <v>142</v>
      </c>
      <c r="GE40">
        <v>183</v>
      </c>
      <c r="GF40">
        <v>126</v>
      </c>
      <c r="GG40">
        <v>0</v>
      </c>
      <c r="GH40">
        <v>254</v>
      </c>
      <c r="GI40">
        <v>0</v>
      </c>
      <c r="GJ40">
        <v>130</v>
      </c>
      <c r="GK40">
        <v>5</v>
      </c>
      <c r="GL40">
        <v>71</v>
      </c>
      <c r="GM40">
        <v>5</v>
      </c>
      <c r="GN40">
        <v>69</v>
      </c>
      <c r="GO40">
        <v>3</v>
      </c>
      <c r="GP40">
        <v>2</v>
      </c>
      <c r="GQ40">
        <v>2</v>
      </c>
      <c r="GR40">
        <v>1</v>
      </c>
      <c r="GS40">
        <v>1</v>
      </c>
      <c r="GT40">
        <v>1</v>
      </c>
      <c r="GU40">
        <v>0</v>
      </c>
      <c r="GV40">
        <v>0</v>
      </c>
      <c r="GW40">
        <v>2.8</v>
      </c>
      <c r="GX40" t="s">
        <v>315</v>
      </c>
      <c r="GY40">
        <v>450152</v>
      </c>
      <c r="GZ40">
        <v>265328</v>
      </c>
      <c r="HA40">
        <v>0.129</v>
      </c>
      <c r="HB40">
        <v>0.80800000000000005</v>
      </c>
      <c r="HC40">
        <v>-3.81</v>
      </c>
      <c r="HD40">
        <v>7.4</v>
      </c>
      <c r="HE40">
        <v>0.75</v>
      </c>
      <c r="HF40" s="2">
        <f t="shared" si="28"/>
        <v>4.26666259765629E-3</v>
      </c>
      <c r="HG40" s="2">
        <f t="shared" si="29"/>
        <v>0</v>
      </c>
      <c r="HH40" s="2">
        <f t="shared" si="30"/>
        <v>7.5199991861979121E-2</v>
      </c>
      <c r="HI40" s="2">
        <f t="shared" si="31"/>
        <v>2.1444648729767146E-2</v>
      </c>
      <c r="HJ40" s="3">
        <f t="shared" si="32"/>
        <v>75</v>
      </c>
      <c r="HK40" t="str">
        <f t="shared" si="33"/>
        <v>BLKB</v>
      </c>
    </row>
    <row r="41" spans="1:219" hidden="1" x14ac:dyDescent="0.3">
      <c r="A41">
        <v>32</v>
      </c>
      <c r="B41" t="s">
        <v>370</v>
      </c>
      <c r="C41">
        <v>9</v>
      </c>
      <c r="D41">
        <v>1</v>
      </c>
      <c r="E41">
        <v>5</v>
      </c>
      <c r="F41">
        <v>1</v>
      </c>
      <c r="G41" t="s">
        <v>218</v>
      </c>
      <c r="H41" t="s">
        <v>273</v>
      </c>
      <c r="I41">
        <v>6</v>
      </c>
      <c r="J41">
        <v>0</v>
      </c>
      <c r="K41" t="s">
        <v>218</v>
      </c>
      <c r="L41" t="s">
        <v>218</v>
      </c>
      <c r="M41">
        <v>34</v>
      </c>
      <c r="N41">
        <v>57</v>
      </c>
      <c r="O41">
        <v>50</v>
      </c>
      <c r="P41">
        <v>0</v>
      </c>
      <c r="Q41">
        <v>0</v>
      </c>
      <c r="R41">
        <v>1</v>
      </c>
      <c r="S41">
        <v>8</v>
      </c>
      <c r="T41">
        <v>0</v>
      </c>
      <c r="U41">
        <v>0</v>
      </c>
      <c r="V41">
        <v>7</v>
      </c>
      <c r="W41">
        <v>2</v>
      </c>
      <c r="X41">
        <v>5</v>
      </c>
      <c r="Y41">
        <v>2</v>
      </c>
      <c r="Z41">
        <v>1</v>
      </c>
      <c r="AA41">
        <v>2</v>
      </c>
      <c r="AB41">
        <v>17</v>
      </c>
      <c r="AC41">
        <v>0</v>
      </c>
      <c r="AD41">
        <v>0</v>
      </c>
      <c r="AE41">
        <v>22</v>
      </c>
      <c r="AF41">
        <v>8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371</v>
      </c>
      <c r="AV41">
        <v>120.0500030517578</v>
      </c>
      <c r="AW41">
        <v>120.2799987792969</v>
      </c>
      <c r="AX41">
        <v>122.40000152587891</v>
      </c>
      <c r="AY41">
        <v>118.6999969482422</v>
      </c>
      <c r="AZ41">
        <v>121.13999938964839</v>
      </c>
      <c r="BA41" s="2">
        <f t="shared" si="16"/>
        <v>1.9121693537853535E-3</v>
      </c>
      <c r="BB41" s="2">
        <f t="shared" si="17"/>
        <v>1.7320283661383606E-2</v>
      </c>
      <c r="BC41" s="2">
        <f t="shared" si="18"/>
        <v>1.3136031319337382E-2</v>
      </c>
      <c r="BD41" s="2">
        <f t="shared" si="19"/>
        <v>2.0142004735841934E-2</v>
      </c>
      <c r="BE41">
        <v>8</v>
      </c>
      <c r="BF41">
        <v>78</v>
      </c>
      <c r="BG41">
        <v>33</v>
      </c>
      <c r="BH41">
        <v>8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2</v>
      </c>
      <c r="BO41">
        <v>3</v>
      </c>
      <c r="BP41">
        <v>4</v>
      </c>
      <c r="BQ41">
        <v>3</v>
      </c>
      <c r="BR41">
        <v>8</v>
      </c>
      <c r="BS41">
        <v>1</v>
      </c>
      <c r="BT41">
        <v>20</v>
      </c>
      <c r="BU41">
        <v>0</v>
      </c>
      <c r="BV41">
        <v>0</v>
      </c>
      <c r="BW41">
        <v>0</v>
      </c>
      <c r="BX41">
        <v>0</v>
      </c>
      <c r="BY41">
        <v>8</v>
      </c>
      <c r="BZ41">
        <v>8</v>
      </c>
      <c r="CA41">
        <v>0</v>
      </c>
      <c r="CB41">
        <v>0</v>
      </c>
      <c r="CC41">
        <v>1</v>
      </c>
      <c r="CD41">
        <v>1</v>
      </c>
      <c r="CE41">
        <v>3</v>
      </c>
      <c r="CF41">
        <v>0</v>
      </c>
      <c r="CG41">
        <v>1</v>
      </c>
      <c r="CH41">
        <v>1</v>
      </c>
      <c r="CI41">
        <v>1</v>
      </c>
      <c r="CJ41">
        <v>0</v>
      </c>
      <c r="CK41">
        <v>1</v>
      </c>
      <c r="CL41">
        <v>1</v>
      </c>
      <c r="CM41" t="s">
        <v>355</v>
      </c>
      <c r="CN41">
        <v>121.13999938964839</v>
      </c>
      <c r="CO41">
        <v>121.9499969482422</v>
      </c>
      <c r="CP41">
        <v>122.4899978637695</v>
      </c>
      <c r="CQ41">
        <v>119.2200012207031</v>
      </c>
      <c r="CR41">
        <v>120.6999969482422</v>
      </c>
      <c r="CS41" s="2">
        <f t="shared" si="20"/>
        <v>6.6420465671481743E-3</v>
      </c>
      <c r="CT41" s="2">
        <f t="shared" si="21"/>
        <v>4.4085306959338322E-3</v>
      </c>
      <c r="CU41" s="2">
        <f t="shared" si="22"/>
        <v>2.2386189387915811E-2</v>
      </c>
      <c r="CV41" s="2">
        <f t="shared" si="23"/>
        <v>1.226177104357129E-2</v>
      </c>
      <c r="CW41">
        <v>1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2</v>
      </c>
      <c r="DG41">
        <v>0</v>
      </c>
      <c r="DH41">
        <v>1</v>
      </c>
      <c r="DI41">
        <v>1</v>
      </c>
      <c r="DJ41">
        <v>165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2</v>
      </c>
      <c r="DX41">
        <v>0</v>
      </c>
      <c r="DY41">
        <v>0</v>
      </c>
      <c r="DZ41">
        <v>0</v>
      </c>
      <c r="EA41">
        <v>1</v>
      </c>
      <c r="EB41">
        <v>0</v>
      </c>
      <c r="EC41">
        <v>0</v>
      </c>
      <c r="ED41">
        <v>0</v>
      </c>
      <c r="EE41" t="s">
        <v>242</v>
      </c>
      <c r="EF41">
        <v>120.6999969482422</v>
      </c>
      <c r="EG41">
        <v>119.7600021362305</v>
      </c>
      <c r="EH41">
        <v>121.0899963378906</v>
      </c>
      <c r="EI41">
        <v>118.629997253418</v>
      </c>
      <c r="EJ41">
        <v>120.4599990844727</v>
      </c>
      <c r="EK41" s="2">
        <f t="shared" si="24"/>
        <v>-7.8489879362428905E-3</v>
      </c>
      <c r="EL41" s="2">
        <f t="shared" si="25"/>
        <v>1.098351839031253E-2</v>
      </c>
      <c r="EM41" s="2">
        <f t="shared" si="26"/>
        <v>9.4355783454903586E-3</v>
      </c>
      <c r="EN41" s="2">
        <f t="shared" si="27"/>
        <v>1.5191780217194029E-2</v>
      </c>
      <c r="EO41">
        <v>62</v>
      </c>
      <c r="EP41">
        <v>94</v>
      </c>
      <c r="EQ41">
        <v>3</v>
      </c>
      <c r="ER41">
        <v>0</v>
      </c>
      <c r="ES41">
        <v>0</v>
      </c>
      <c r="ET41">
        <v>1</v>
      </c>
      <c r="EU41">
        <v>3</v>
      </c>
      <c r="EV41">
        <v>0</v>
      </c>
      <c r="EW41">
        <v>0</v>
      </c>
      <c r="EX41">
        <v>3</v>
      </c>
      <c r="EY41">
        <v>1</v>
      </c>
      <c r="EZ41">
        <v>0</v>
      </c>
      <c r="FA41">
        <v>0</v>
      </c>
      <c r="FB41">
        <v>6</v>
      </c>
      <c r="FC41">
        <v>1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6</v>
      </c>
      <c r="FJ41">
        <v>0</v>
      </c>
      <c r="FK41">
        <v>0</v>
      </c>
      <c r="FL41">
        <v>0</v>
      </c>
      <c r="FM41">
        <v>1</v>
      </c>
      <c r="FN41">
        <v>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372</v>
      </c>
      <c r="FX41">
        <v>120.4599990844727</v>
      </c>
      <c r="FY41">
        <v>121.25</v>
      </c>
      <c r="FZ41">
        <v>121.26999664306641</v>
      </c>
      <c r="GA41">
        <v>114.5100021362305</v>
      </c>
      <c r="GB41">
        <v>117.0800018310547</v>
      </c>
      <c r="GC41">
        <v>428</v>
      </c>
      <c r="GD41">
        <v>216</v>
      </c>
      <c r="GE41">
        <v>160</v>
      </c>
      <c r="GF41">
        <v>179</v>
      </c>
      <c r="GG41">
        <v>0</v>
      </c>
      <c r="GH41">
        <v>8</v>
      </c>
      <c r="GI41">
        <v>0</v>
      </c>
      <c r="GJ41">
        <v>0</v>
      </c>
      <c r="GK41">
        <v>0</v>
      </c>
      <c r="GL41">
        <v>180</v>
      </c>
      <c r="GM41">
        <v>0</v>
      </c>
      <c r="GN41">
        <v>171</v>
      </c>
      <c r="GO41">
        <v>3</v>
      </c>
      <c r="GP41">
        <v>1</v>
      </c>
      <c r="GQ41">
        <v>3</v>
      </c>
      <c r="GR41">
        <v>1</v>
      </c>
      <c r="GS41">
        <v>1</v>
      </c>
      <c r="GT41">
        <v>0</v>
      </c>
      <c r="GU41">
        <v>1</v>
      </c>
      <c r="GV41">
        <v>0</v>
      </c>
      <c r="GW41">
        <v>2.2000000000000002</v>
      </c>
      <c r="GX41" t="s">
        <v>218</v>
      </c>
      <c r="GY41">
        <v>187010</v>
      </c>
      <c r="GZ41">
        <v>549600</v>
      </c>
      <c r="HA41">
        <v>2.698</v>
      </c>
      <c r="HB41">
        <v>2.782</v>
      </c>
      <c r="HC41">
        <v>10.98</v>
      </c>
      <c r="HD41">
        <v>8.5</v>
      </c>
      <c r="HE41">
        <v>0</v>
      </c>
      <c r="HF41" s="2">
        <f t="shared" si="28"/>
        <v>6.515471468266365E-3</v>
      </c>
      <c r="HG41" s="2">
        <f t="shared" si="29"/>
        <v>1.6489357318338893E-4</v>
      </c>
      <c r="HH41" s="2">
        <f t="shared" si="30"/>
        <v>5.558761124758349E-2</v>
      </c>
      <c r="HI41" s="2">
        <f t="shared" si="31"/>
        <v>2.1950799919978503E-2</v>
      </c>
      <c r="HJ41" s="3">
        <f t="shared" si="32"/>
        <v>121.26999334574849</v>
      </c>
      <c r="HK41" t="str">
        <f t="shared" si="33"/>
        <v>BL</v>
      </c>
    </row>
    <row r="42" spans="1:219" hidden="1" x14ac:dyDescent="0.3">
      <c r="A42">
        <v>33</v>
      </c>
      <c r="B42" t="s">
        <v>373</v>
      </c>
      <c r="C42">
        <v>9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19</v>
      </c>
      <c r="N42">
        <v>26</v>
      </c>
      <c r="O42">
        <v>15</v>
      </c>
      <c r="P42">
        <v>97</v>
      </c>
      <c r="Q42">
        <v>17</v>
      </c>
      <c r="R42">
        <v>0</v>
      </c>
      <c r="S42">
        <v>0</v>
      </c>
      <c r="T42">
        <v>0</v>
      </c>
      <c r="U42">
        <v>0</v>
      </c>
      <c r="V42">
        <v>7</v>
      </c>
      <c r="W42">
        <v>0</v>
      </c>
      <c r="X42">
        <v>3</v>
      </c>
      <c r="Y42">
        <v>0</v>
      </c>
      <c r="Z42">
        <v>0</v>
      </c>
      <c r="AA42">
        <v>1</v>
      </c>
      <c r="AB42">
        <v>10</v>
      </c>
      <c r="AC42">
        <v>1</v>
      </c>
      <c r="AD42">
        <v>10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374</v>
      </c>
      <c r="AV42">
        <v>813.16998291015625</v>
      </c>
      <c r="AW42">
        <v>814.52001953125</v>
      </c>
      <c r="AX42">
        <v>822.280029296875</v>
      </c>
      <c r="AY42">
        <v>814.02001953125</v>
      </c>
      <c r="AZ42">
        <v>818.32000732421875</v>
      </c>
      <c r="BA42" s="2">
        <f t="shared" si="16"/>
        <v>1.657462786329944E-3</v>
      </c>
      <c r="BB42" s="2">
        <f t="shared" si="17"/>
        <v>9.4371862250631766E-3</v>
      </c>
      <c r="BC42" s="2">
        <f t="shared" si="18"/>
        <v>6.1385845407180284E-4</v>
      </c>
      <c r="BD42" s="2">
        <f t="shared" si="19"/>
        <v>5.2546531362822613E-3</v>
      </c>
      <c r="BE42">
        <v>9</v>
      </c>
      <c r="BF42">
        <v>168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 t="s">
        <v>375</v>
      </c>
      <c r="CN42">
        <v>818.32000732421875</v>
      </c>
      <c r="CO42">
        <v>817.70001220703125</v>
      </c>
      <c r="CP42">
        <v>822.69000244140625</v>
      </c>
      <c r="CQ42">
        <v>812.67999267578125</v>
      </c>
      <c r="CR42">
        <v>820.510009765625</v>
      </c>
      <c r="CS42" s="2">
        <f t="shared" si="20"/>
        <v>-7.5821830491862308E-4</v>
      </c>
      <c r="CT42" s="2">
        <f t="shared" si="21"/>
        <v>6.0654562709729909E-3</v>
      </c>
      <c r="CU42" s="2">
        <f t="shared" si="22"/>
        <v>6.1391946389980356E-3</v>
      </c>
      <c r="CV42" s="2">
        <f t="shared" si="23"/>
        <v>9.5428660182711456E-3</v>
      </c>
      <c r="CW42">
        <v>61</v>
      </c>
      <c r="CX42">
        <v>8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48</v>
      </c>
      <c r="DG42">
        <v>20</v>
      </c>
      <c r="DH42">
        <v>15</v>
      </c>
      <c r="DI42">
        <v>8</v>
      </c>
      <c r="DJ42">
        <v>4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4</v>
      </c>
      <c r="DR42">
        <v>0</v>
      </c>
      <c r="DS42">
        <v>0</v>
      </c>
      <c r="DT42">
        <v>0</v>
      </c>
      <c r="DU42">
        <v>1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376</v>
      </c>
      <c r="EF42">
        <v>820.510009765625</v>
      </c>
      <c r="EG42">
        <v>819.8699951171875</v>
      </c>
      <c r="EH42">
        <v>821.02001953125</v>
      </c>
      <c r="EI42">
        <v>815.29998779296875</v>
      </c>
      <c r="EJ42">
        <v>816.280029296875</v>
      </c>
      <c r="EK42" s="2">
        <f t="shared" si="24"/>
        <v>-7.8062943179912914E-4</v>
      </c>
      <c r="EL42" s="2">
        <f t="shared" si="25"/>
        <v>1.4007263972918294E-3</v>
      </c>
      <c r="EM42" s="2">
        <f t="shared" si="26"/>
        <v>5.5740633898494485E-3</v>
      </c>
      <c r="EN42" s="2">
        <f t="shared" si="27"/>
        <v>1.2006192344928834E-3</v>
      </c>
      <c r="EO42">
        <v>17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88</v>
      </c>
      <c r="EY42">
        <v>32</v>
      </c>
      <c r="EZ42">
        <v>21</v>
      </c>
      <c r="FA42">
        <v>4</v>
      </c>
      <c r="FB42">
        <v>1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 t="s">
        <v>377</v>
      </c>
      <c r="FX42">
        <v>816.280029296875</v>
      </c>
      <c r="FY42">
        <v>824.29998779296875</v>
      </c>
      <c r="FZ42">
        <v>829.510009765625</v>
      </c>
      <c r="GA42">
        <v>817.07000732421875</v>
      </c>
      <c r="GB42">
        <v>827.32000732421875</v>
      </c>
      <c r="GC42">
        <v>437</v>
      </c>
      <c r="GD42">
        <v>252</v>
      </c>
      <c r="GE42">
        <v>86</v>
      </c>
      <c r="GF42">
        <v>241</v>
      </c>
      <c r="GG42">
        <v>0</v>
      </c>
      <c r="GH42">
        <v>114</v>
      </c>
      <c r="GI42">
        <v>0</v>
      </c>
      <c r="GJ42">
        <v>0</v>
      </c>
      <c r="GK42">
        <v>10</v>
      </c>
      <c r="GL42">
        <v>5</v>
      </c>
      <c r="GM42">
        <v>0</v>
      </c>
      <c r="GN42">
        <v>5</v>
      </c>
      <c r="GO42">
        <v>1</v>
      </c>
      <c r="GP42">
        <v>1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1.9</v>
      </c>
      <c r="GX42" t="s">
        <v>218</v>
      </c>
      <c r="GY42">
        <v>335320</v>
      </c>
      <c r="GZ42">
        <v>460142</v>
      </c>
      <c r="HC42">
        <v>1.73</v>
      </c>
      <c r="HD42">
        <v>3.37</v>
      </c>
      <c r="HE42">
        <v>0.43569999999999998</v>
      </c>
      <c r="HF42" s="2">
        <f t="shared" si="28"/>
        <v>9.7294172205034668E-3</v>
      </c>
      <c r="HG42" s="2">
        <f t="shared" si="29"/>
        <v>6.2808428003519046E-3</v>
      </c>
      <c r="HH42" s="2">
        <f t="shared" si="30"/>
        <v>8.771054926384303E-3</v>
      </c>
      <c r="HI42" s="2">
        <f t="shared" si="31"/>
        <v>1.2389401814602907E-2</v>
      </c>
      <c r="HJ42" s="3">
        <f t="shared" si="32"/>
        <v>829.47728643662833</v>
      </c>
      <c r="HK42" t="str">
        <f t="shared" si="33"/>
        <v>BLK</v>
      </c>
    </row>
    <row r="43" spans="1:219" hidden="1" x14ac:dyDescent="0.3">
      <c r="A43">
        <v>34</v>
      </c>
      <c r="B43" t="s">
        <v>378</v>
      </c>
      <c r="C43">
        <v>9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14</v>
      </c>
      <c r="N43">
        <v>10</v>
      </c>
      <c r="O43">
        <v>23</v>
      </c>
      <c r="P43">
        <v>23</v>
      </c>
      <c r="Q43">
        <v>81</v>
      </c>
      <c r="R43">
        <v>0</v>
      </c>
      <c r="S43">
        <v>0</v>
      </c>
      <c r="T43">
        <v>0</v>
      </c>
      <c r="U43">
        <v>0</v>
      </c>
      <c r="V43">
        <v>15</v>
      </c>
      <c r="W43">
        <v>4</v>
      </c>
      <c r="X43">
        <v>2</v>
      </c>
      <c r="Y43">
        <v>5</v>
      </c>
      <c r="Z43">
        <v>8</v>
      </c>
      <c r="AA43">
        <v>1</v>
      </c>
      <c r="AB43">
        <v>34</v>
      </c>
      <c r="AC43">
        <v>1</v>
      </c>
      <c r="AD43">
        <v>34</v>
      </c>
      <c r="AE43">
        <v>1</v>
      </c>
      <c r="AF43">
        <v>0</v>
      </c>
      <c r="AG43">
        <v>8</v>
      </c>
      <c r="AH43">
        <v>8</v>
      </c>
      <c r="AI43">
        <v>1</v>
      </c>
      <c r="AJ43">
        <v>0</v>
      </c>
      <c r="AK43">
        <v>1</v>
      </c>
      <c r="AL43">
        <v>1</v>
      </c>
      <c r="AM43">
        <v>3</v>
      </c>
      <c r="AN43">
        <v>1</v>
      </c>
      <c r="AO43">
        <v>2</v>
      </c>
      <c r="AP43">
        <v>2</v>
      </c>
      <c r="AQ43">
        <v>1</v>
      </c>
      <c r="AR43">
        <v>1</v>
      </c>
      <c r="AS43">
        <v>1</v>
      </c>
      <c r="AT43">
        <v>1</v>
      </c>
      <c r="AU43" t="s">
        <v>379</v>
      </c>
      <c r="AV43">
        <v>72.349998474121094</v>
      </c>
      <c r="AW43">
        <v>73.269996643066406</v>
      </c>
      <c r="AX43">
        <v>73.669998168945313</v>
      </c>
      <c r="AY43">
        <v>69.019996643066406</v>
      </c>
      <c r="AZ43">
        <v>69.980003356933594</v>
      </c>
      <c r="BA43" s="2">
        <f t="shared" si="16"/>
        <v>1.2556274206304008E-2</v>
      </c>
      <c r="BB43" s="2">
        <f t="shared" si="17"/>
        <v>5.4296394165993522E-3</v>
      </c>
      <c r="BC43" s="2">
        <f t="shared" si="18"/>
        <v>5.8004643028766734E-2</v>
      </c>
      <c r="BD43" s="2">
        <f t="shared" si="19"/>
        <v>1.3718300483220425E-2</v>
      </c>
      <c r="BE43">
        <v>3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2</v>
      </c>
      <c r="BR43">
        <v>178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1</v>
      </c>
      <c r="CB43">
        <v>0</v>
      </c>
      <c r="CC43">
        <v>0</v>
      </c>
      <c r="CD43">
        <v>0</v>
      </c>
      <c r="CE43">
        <v>4</v>
      </c>
      <c r="CF43">
        <v>1</v>
      </c>
      <c r="CG43">
        <v>0</v>
      </c>
      <c r="CH43">
        <v>0</v>
      </c>
      <c r="CI43">
        <v>1</v>
      </c>
      <c r="CJ43">
        <v>1</v>
      </c>
      <c r="CK43">
        <v>0</v>
      </c>
      <c r="CL43">
        <v>0</v>
      </c>
      <c r="CM43" t="s">
        <v>380</v>
      </c>
      <c r="CN43">
        <v>69.980003356933594</v>
      </c>
      <c r="CO43">
        <v>69.849998474121094</v>
      </c>
      <c r="CP43">
        <v>73.169998168945313</v>
      </c>
      <c r="CQ43">
        <v>69.849998474121094</v>
      </c>
      <c r="CR43">
        <v>71.919998168945313</v>
      </c>
      <c r="CS43" s="2">
        <f t="shared" si="20"/>
        <v>-1.8612009399063822E-3</v>
      </c>
      <c r="CT43" s="2">
        <f t="shared" si="21"/>
        <v>4.537378403589043E-2</v>
      </c>
      <c r="CU43" s="2">
        <f t="shared" si="22"/>
        <v>0</v>
      </c>
      <c r="CV43" s="2">
        <f t="shared" si="23"/>
        <v>2.8781976467263548E-2</v>
      </c>
      <c r="CW43">
        <v>2</v>
      </c>
      <c r="CX43">
        <v>0</v>
      </c>
      <c r="CY43">
        <v>1</v>
      </c>
      <c r="CZ43">
        <v>6</v>
      </c>
      <c r="DA43">
        <v>155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381</v>
      </c>
      <c r="EF43">
        <v>71.919998168945313</v>
      </c>
      <c r="EG43">
        <v>71.569999694824219</v>
      </c>
      <c r="EH43">
        <v>72.260002136230469</v>
      </c>
      <c r="EI43">
        <v>70.330001831054688</v>
      </c>
      <c r="EJ43">
        <v>72.129997253417969</v>
      </c>
      <c r="EK43" s="2">
        <f t="shared" si="24"/>
        <v>-4.890295872760797E-3</v>
      </c>
      <c r="EL43" s="2">
        <f t="shared" si="25"/>
        <v>9.5488848741714927E-3</v>
      </c>
      <c r="EM43" s="2">
        <f t="shared" si="26"/>
        <v>1.7325665349404828E-2</v>
      </c>
      <c r="EN43" s="2">
        <f t="shared" si="27"/>
        <v>2.4954879951530673E-2</v>
      </c>
      <c r="EO43">
        <v>53</v>
      </c>
      <c r="EP43">
        <v>38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32</v>
      </c>
      <c r="EY43">
        <v>7</v>
      </c>
      <c r="EZ43">
        <v>5</v>
      </c>
      <c r="FA43">
        <v>1</v>
      </c>
      <c r="FB43">
        <v>12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12</v>
      </c>
      <c r="FJ43">
        <v>0</v>
      </c>
      <c r="FK43">
        <v>0</v>
      </c>
      <c r="FL43">
        <v>0</v>
      </c>
      <c r="FM43">
        <v>1</v>
      </c>
      <c r="FN43">
        <v>0</v>
      </c>
      <c r="FO43">
        <v>1</v>
      </c>
      <c r="FP43">
        <v>0</v>
      </c>
      <c r="FQ43">
        <v>7</v>
      </c>
      <c r="FR43">
        <v>7</v>
      </c>
      <c r="FS43">
        <v>1</v>
      </c>
      <c r="FT43">
        <v>0</v>
      </c>
      <c r="FU43">
        <v>1</v>
      </c>
      <c r="FV43">
        <v>1</v>
      </c>
      <c r="FW43" t="s">
        <v>382</v>
      </c>
      <c r="FX43">
        <v>72.129997253417969</v>
      </c>
      <c r="FY43">
        <v>73.019996643066406</v>
      </c>
      <c r="FZ43">
        <v>73.611000061035156</v>
      </c>
      <c r="GA43">
        <v>70.230003356933594</v>
      </c>
      <c r="GB43">
        <v>71.230003356933594</v>
      </c>
      <c r="GC43">
        <v>410</v>
      </c>
      <c r="GD43">
        <v>272</v>
      </c>
      <c r="GE43">
        <v>255</v>
      </c>
      <c r="GF43">
        <v>57</v>
      </c>
      <c r="GG43">
        <v>0</v>
      </c>
      <c r="GH43">
        <v>265</v>
      </c>
      <c r="GI43">
        <v>0</v>
      </c>
      <c r="GJ43">
        <v>161</v>
      </c>
      <c r="GK43">
        <v>34</v>
      </c>
      <c r="GL43">
        <v>198</v>
      </c>
      <c r="GM43">
        <v>0</v>
      </c>
      <c r="GN43">
        <v>12</v>
      </c>
      <c r="GO43">
        <v>2</v>
      </c>
      <c r="GP43">
        <v>1</v>
      </c>
      <c r="GQ43">
        <v>1</v>
      </c>
      <c r="GR43">
        <v>0</v>
      </c>
      <c r="GS43">
        <v>2</v>
      </c>
      <c r="GT43">
        <v>1</v>
      </c>
      <c r="GU43">
        <v>2</v>
      </c>
      <c r="GV43">
        <v>1</v>
      </c>
      <c r="GW43">
        <v>2.2000000000000002</v>
      </c>
      <c r="GX43" t="s">
        <v>218</v>
      </c>
      <c r="GY43">
        <v>176664</v>
      </c>
      <c r="GZ43">
        <v>305457</v>
      </c>
      <c r="HA43">
        <v>0.38400000000000001</v>
      </c>
      <c r="HB43">
        <v>1.496</v>
      </c>
      <c r="HC43">
        <v>3.84</v>
      </c>
      <c r="HD43">
        <v>4.79</v>
      </c>
      <c r="HE43">
        <v>0</v>
      </c>
      <c r="HF43" s="2">
        <f t="shared" si="28"/>
        <v>1.2188433724516612E-2</v>
      </c>
      <c r="HG43" s="2">
        <f t="shared" si="29"/>
        <v>8.0287377902584778E-3</v>
      </c>
      <c r="HH43" s="2">
        <f t="shared" si="30"/>
        <v>3.8208619753445805E-2</v>
      </c>
      <c r="HI43" s="2">
        <f t="shared" si="31"/>
        <v>1.4039027837595364E-2</v>
      </c>
      <c r="HJ43" s="3">
        <f t="shared" si="32"/>
        <v>73.606255049559138</v>
      </c>
      <c r="HK43" t="str">
        <f t="shared" si="33"/>
        <v>BOOT</v>
      </c>
    </row>
    <row r="44" spans="1:219" hidden="1" x14ac:dyDescent="0.3">
      <c r="A44">
        <v>35</v>
      </c>
      <c r="B44" t="s">
        <v>383</v>
      </c>
      <c r="C44">
        <v>10</v>
      </c>
      <c r="D44">
        <v>1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146</v>
      </c>
      <c r="N44">
        <v>14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26</v>
      </c>
      <c r="W44">
        <v>5</v>
      </c>
      <c r="X44">
        <v>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328</v>
      </c>
      <c r="AV44">
        <v>106.0500030517578</v>
      </c>
      <c r="AW44">
        <v>106.3199996948242</v>
      </c>
      <c r="AX44">
        <v>107.90000152587891</v>
      </c>
      <c r="AY44">
        <v>106.3199996948242</v>
      </c>
      <c r="AZ44">
        <v>107.3300018310547</v>
      </c>
      <c r="BA44" s="2">
        <f t="shared" si="16"/>
        <v>2.5394718194261534E-3</v>
      </c>
      <c r="BB44" s="2">
        <f t="shared" si="17"/>
        <v>1.4643204900008699E-2</v>
      </c>
      <c r="BC44" s="2">
        <f t="shared" si="18"/>
        <v>0</v>
      </c>
      <c r="BD44" s="2">
        <f t="shared" si="19"/>
        <v>9.410249874218013E-3</v>
      </c>
      <c r="BE44">
        <v>0</v>
      </c>
      <c r="BF44">
        <v>39</v>
      </c>
      <c r="BG44">
        <v>152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229</v>
      </c>
      <c r="CN44">
        <v>107.3300018310547</v>
      </c>
      <c r="CO44">
        <v>107.620002746582</v>
      </c>
      <c r="CP44">
        <v>108.7799987792969</v>
      </c>
      <c r="CQ44">
        <v>106.63999938964839</v>
      </c>
      <c r="CR44">
        <v>108.09999847412109</v>
      </c>
      <c r="CS44" s="2">
        <f t="shared" si="20"/>
        <v>2.694674857146917E-3</v>
      </c>
      <c r="CT44" s="2">
        <f t="shared" si="21"/>
        <v>1.0663688598382959E-2</v>
      </c>
      <c r="CU44" s="2">
        <f t="shared" si="22"/>
        <v>9.1061450652558662E-3</v>
      </c>
      <c r="CV44" s="2">
        <f t="shared" si="23"/>
        <v>1.3506004672351746E-2</v>
      </c>
      <c r="CW44">
        <v>53</v>
      </c>
      <c r="CX44">
        <v>114</v>
      </c>
      <c r="CY44">
        <v>13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3</v>
      </c>
      <c r="DG44">
        <v>2</v>
      </c>
      <c r="DH44">
        <v>1</v>
      </c>
      <c r="DI44">
        <v>2</v>
      </c>
      <c r="DJ44">
        <v>7</v>
      </c>
      <c r="DK44">
        <v>1</v>
      </c>
      <c r="DL44">
        <v>15</v>
      </c>
      <c r="DM44">
        <v>0</v>
      </c>
      <c r="DN44">
        <v>0</v>
      </c>
      <c r="DO44">
        <v>0</v>
      </c>
      <c r="DP44">
        <v>0</v>
      </c>
      <c r="DQ44">
        <v>7</v>
      </c>
      <c r="DR44">
        <v>7</v>
      </c>
      <c r="DS44">
        <v>0</v>
      </c>
      <c r="DT44">
        <v>0</v>
      </c>
      <c r="DU44">
        <v>1</v>
      </c>
      <c r="DV44">
        <v>1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t="s">
        <v>384</v>
      </c>
      <c r="EF44">
        <v>108.09999847412109</v>
      </c>
      <c r="EG44">
        <v>108.379997253418</v>
      </c>
      <c r="EH44">
        <v>108.379997253418</v>
      </c>
      <c r="EI44">
        <v>106.9599990844727</v>
      </c>
      <c r="EJ44">
        <v>107.5400009155273</v>
      </c>
      <c r="EK44" s="2">
        <f t="shared" si="24"/>
        <v>2.5834912935289722E-3</v>
      </c>
      <c r="EL44" s="2">
        <f t="shared" si="25"/>
        <v>0</v>
      </c>
      <c r="EM44" s="2">
        <f t="shared" si="26"/>
        <v>1.3102031785671708E-2</v>
      </c>
      <c r="EN44" s="2">
        <f t="shared" si="27"/>
        <v>5.3933589930894588E-3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10</v>
      </c>
      <c r="EZ44">
        <v>63</v>
      </c>
      <c r="FA44">
        <v>27</v>
      </c>
      <c r="FB44">
        <v>95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0</v>
      </c>
      <c r="FQ44">
        <v>0</v>
      </c>
      <c r="FR44">
        <v>0</v>
      </c>
      <c r="FS44">
        <v>1</v>
      </c>
      <c r="FT44">
        <v>0</v>
      </c>
      <c r="FU44">
        <v>0</v>
      </c>
      <c r="FV44">
        <v>0</v>
      </c>
      <c r="FW44" t="s">
        <v>377</v>
      </c>
      <c r="FX44">
        <v>107.5400009155273</v>
      </c>
      <c r="FY44">
        <v>108.0899963378906</v>
      </c>
      <c r="FZ44">
        <v>110.2200012207031</v>
      </c>
      <c r="GA44">
        <v>108.0899963378906</v>
      </c>
      <c r="GB44">
        <v>109.4199981689453</v>
      </c>
      <c r="GC44">
        <v>531</v>
      </c>
      <c r="GD44">
        <v>246</v>
      </c>
      <c r="GE44">
        <v>180</v>
      </c>
      <c r="GF44">
        <v>210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102</v>
      </c>
      <c r="GM44">
        <v>0</v>
      </c>
      <c r="GN44">
        <v>102</v>
      </c>
      <c r="GO44">
        <v>1</v>
      </c>
      <c r="GP44">
        <v>1</v>
      </c>
      <c r="GQ44">
        <v>1</v>
      </c>
      <c r="GR44">
        <v>1</v>
      </c>
      <c r="GS44">
        <v>0</v>
      </c>
      <c r="GT44">
        <v>0</v>
      </c>
      <c r="GU44">
        <v>0</v>
      </c>
      <c r="GV44">
        <v>0</v>
      </c>
      <c r="GW44">
        <v>2.5</v>
      </c>
      <c r="GX44" t="s">
        <v>218</v>
      </c>
      <c r="GY44">
        <v>1394801</v>
      </c>
      <c r="GZ44">
        <v>1154385</v>
      </c>
      <c r="HA44">
        <v>4.45</v>
      </c>
      <c r="HB44">
        <v>4.7300000000000004</v>
      </c>
      <c r="HC44">
        <v>5.79</v>
      </c>
      <c r="HD44">
        <v>3.99</v>
      </c>
      <c r="HE44">
        <v>0.70760000000000001</v>
      </c>
      <c r="HF44" s="2">
        <f t="shared" si="28"/>
        <v>5.0883101211698367E-3</v>
      </c>
      <c r="HG44" s="2">
        <f t="shared" si="29"/>
        <v>1.9325030477430394E-2</v>
      </c>
      <c r="HH44" s="2">
        <f t="shared" si="30"/>
        <v>0</v>
      </c>
      <c r="HI44" s="2">
        <f t="shared" si="31"/>
        <v>1.2155016023681187E-2</v>
      </c>
      <c r="HJ44" s="3">
        <f t="shared" si="32"/>
        <v>110.17883881142568</v>
      </c>
      <c r="HK44" t="str">
        <f t="shared" si="33"/>
        <v>BXP</v>
      </c>
    </row>
    <row r="45" spans="1:219" hidden="1" x14ac:dyDescent="0.3">
      <c r="A45">
        <v>36</v>
      </c>
      <c r="B45" t="s">
        <v>385</v>
      </c>
      <c r="C45">
        <v>9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3</v>
      </c>
      <c r="N45">
        <v>1</v>
      </c>
      <c r="O45">
        <v>28</v>
      </c>
      <c r="P45">
        <v>94</v>
      </c>
      <c r="Q45">
        <v>62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1</v>
      </c>
      <c r="AA45">
        <v>1</v>
      </c>
      <c r="AB45">
        <v>2</v>
      </c>
      <c r="AC45">
        <v>1</v>
      </c>
      <c r="AD45">
        <v>2</v>
      </c>
      <c r="AE45">
        <v>0</v>
      </c>
      <c r="AF45">
        <v>0</v>
      </c>
      <c r="AG45">
        <v>1</v>
      </c>
      <c r="AH45">
        <v>1</v>
      </c>
      <c r="AI45">
        <v>0</v>
      </c>
      <c r="AJ45">
        <v>0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251</v>
      </c>
      <c r="AV45">
        <v>45.439998626708977</v>
      </c>
      <c r="AW45">
        <v>46.180000305175781</v>
      </c>
      <c r="AX45">
        <v>46.729999542236328</v>
      </c>
      <c r="AY45">
        <v>45.479999542236328</v>
      </c>
      <c r="AZ45">
        <v>45.680000305175781</v>
      </c>
      <c r="BA45" s="2">
        <f t="shared" si="16"/>
        <v>1.6024289163633187E-2</v>
      </c>
      <c r="BB45" s="2">
        <f t="shared" si="17"/>
        <v>1.1769724854446828E-2</v>
      </c>
      <c r="BC45" s="2">
        <f t="shared" si="18"/>
        <v>1.5158093510471371E-2</v>
      </c>
      <c r="BD45" s="2">
        <f t="shared" si="19"/>
        <v>4.3783003853612446E-3</v>
      </c>
      <c r="BE45">
        <v>45</v>
      </c>
      <c r="BF45">
        <v>27</v>
      </c>
      <c r="BG45">
        <v>2</v>
      </c>
      <c r="BH45">
        <v>0</v>
      </c>
      <c r="BI45">
        <v>0</v>
      </c>
      <c r="BJ45">
        <v>1</v>
      </c>
      <c r="BK45">
        <v>2</v>
      </c>
      <c r="BL45">
        <v>0</v>
      </c>
      <c r="BM45">
        <v>0</v>
      </c>
      <c r="BN45">
        <v>8</v>
      </c>
      <c r="BO45">
        <v>6</v>
      </c>
      <c r="BP45">
        <v>5</v>
      </c>
      <c r="BQ45">
        <v>13</v>
      </c>
      <c r="BR45">
        <v>85</v>
      </c>
      <c r="BS45">
        <v>1</v>
      </c>
      <c r="BT45">
        <v>0</v>
      </c>
      <c r="BU45">
        <v>0</v>
      </c>
      <c r="BV45">
        <v>0</v>
      </c>
      <c r="BW45">
        <v>38</v>
      </c>
      <c r="BX45">
        <v>2</v>
      </c>
      <c r="BY45">
        <v>0</v>
      </c>
      <c r="BZ45">
        <v>0</v>
      </c>
      <c r="CA45">
        <v>1</v>
      </c>
      <c r="CB45">
        <v>1</v>
      </c>
      <c r="CC45">
        <v>0</v>
      </c>
      <c r="CD45">
        <v>0</v>
      </c>
      <c r="CE45">
        <v>75</v>
      </c>
      <c r="CF45">
        <v>39</v>
      </c>
      <c r="CG45">
        <v>0</v>
      </c>
      <c r="CH45">
        <v>0</v>
      </c>
      <c r="CI45">
        <v>1</v>
      </c>
      <c r="CJ45">
        <v>1</v>
      </c>
      <c r="CK45">
        <v>0</v>
      </c>
      <c r="CL45">
        <v>0</v>
      </c>
      <c r="CM45" t="s">
        <v>266</v>
      </c>
      <c r="CN45">
        <v>45.680000305175781</v>
      </c>
      <c r="CO45">
        <v>45.119998931884773</v>
      </c>
      <c r="CP45">
        <v>46.470001220703118</v>
      </c>
      <c r="CQ45">
        <v>45.119998931884773</v>
      </c>
      <c r="CR45">
        <v>46.349998474121087</v>
      </c>
      <c r="CS45" s="2">
        <f t="shared" si="20"/>
        <v>-1.2411378247956462E-2</v>
      </c>
      <c r="CT45" s="2">
        <f t="shared" si="21"/>
        <v>2.9051049136123108E-2</v>
      </c>
      <c r="CU45" s="2">
        <f t="shared" si="22"/>
        <v>0</v>
      </c>
      <c r="CV45" s="2">
        <f t="shared" si="23"/>
        <v>2.6537207825865772E-2</v>
      </c>
      <c r="CW45">
        <v>0</v>
      </c>
      <c r="CX45">
        <v>0</v>
      </c>
      <c r="CY45">
        <v>46</v>
      </c>
      <c r="CZ45">
        <v>85</v>
      </c>
      <c r="DA45">
        <v>51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386</v>
      </c>
      <c r="EF45">
        <v>46.349998474121087</v>
      </c>
      <c r="EG45">
        <v>46.380001068115227</v>
      </c>
      <c r="EH45">
        <v>46.950000762939453</v>
      </c>
      <c r="EI45">
        <v>46.259998321533203</v>
      </c>
      <c r="EJ45">
        <v>46.520000457763672</v>
      </c>
      <c r="EK45" s="2">
        <f t="shared" si="24"/>
        <v>6.4688644465704659E-4</v>
      </c>
      <c r="EL45" s="2">
        <f t="shared" si="25"/>
        <v>1.2140568382570938E-2</v>
      </c>
      <c r="EM45" s="2">
        <f t="shared" si="26"/>
        <v>2.5873812811212371E-3</v>
      </c>
      <c r="EN45" s="2">
        <f t="shared" si="27"/>
        <v>5.589039846775834E-3</v>
      </c>
      <c r="EO45">
        <v>41</v>
      </c>
      <c r="EP45">
        <v>126</v>
      </c>
      <c r="EQ45">
        <v>23</v>
      </c>
      <c r="ER45">
        <v>0</v>
      </c>
      <c r="ES45">
        <v>0</v>
      </c>
      <c r="ET45">
        <v>1</v>
      </c>
      <c r="EU45">
        <v>23</v>
      </c>
      <c r="EV45">
        <v>0</v>
      </c>
      <c r="EW45">
        <v>0</v>
      </c>
      <c r="EX45">
        <v>4</v>
      </c>
      <c r="EY45">
        <v>1</v>
      </c>
      <c r="EZ45">
        <v>0</v>
      </c>
      <c r="FA45">
        <v>0</v>
      </c>
      <c r="FB45">
        <v>0</v>
      </c>
      <c r="FC45">
        <v>1</v>
      </c>
      <c r="FD45">
        <v>4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387</v>
      </c>
      <c r="FX45">
        <v>46.520000457763672</v>
      </c>
      <c r="FY45">
        <v>47.200000762939453</v>
      </c>
      <c r="FZ45">
        <v>47.529998779296882</v>
      </c>
      <c r="GA45">
        <v>46.380001068115227</v>
      </c>
      <c r="GB45">
        <v>47.099998474121087</v>
      </c>
      <c r="GC45">
        <v>634</v>
      </c>
      <c r="GD45">
        <v>124</v>
      </c>
      <c r="GE45">
        <v>372</v>
      </c>
      <c r="GF45">
        <v>5</v>
      </c>
      <c r="GG45">
        <v>0</v>
      </c>
      <c r="GH45">
        <v>292</v>
      </c>
      <c r="GI45">
        <v>0</v>
      </c>
      <c r="GJ45">
        <v>136</v>
      </c>
      <c r="GK45">
        <v>2</v>
      </c>
      <c r="GL45">
        <v>86</v>
      </c>
      <c r="GM45">
        <v>0</v>
      </c>
      <c r="GN45">
        <v>0</v>
      </c>
      <c r="GO45">
        <v>1</v>
      </c>
      <c r="GP45">
        <v>0</v>
      </c>
      <c r="GQ45">
        <v>1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3.2</v>
      </c>
      <c r="GX45" t="s">
        <v>315</v>
      </c>
      <c r="GY45">
        <v>498109</v>
      </c>
      <c r="GZ45">
        <v>493428</v>
      </c>
      <c r="HA45">
        <v>1.679</v>
      </c>
      <c r="HB45">
        <v>1.8420000000000001</v>
      </c>
      <c r="HC45">
        <v>0.11</v>
      </c>
      <c r="HD45">
        <v>3.31</v>
      </c>
      <c r="HE45">
        <v>0</v>
      </c>
      <c r="HF45" s="2">
        <f t="shared" si="28"/>
        <v>1.4406785893734675E-2</v>
      </c>
      <c r="HG45" s="2">
        <f t="shared" si="29"/>
        <v>6.94294182269517E-3</v>
      </c>
      <c r="HH45" s="2">
        <f t="shared" si="30"/>
        <v>1.7372874609529076E-2</v>
      </c>
      <c r="HI45" s="2">
        <f t="shared" si="31"/>
        <v>1.5286569624868629E-2</v>
      </c>
      <c r="HJ45" s="3">
        <f t="shared" si="32"/>
        <v>47.527707622267712</v>
      </c>
      <c r="HK45" t="str">
        <f t="shared" si="33"/>
        <v>BHF</v>
      </c>
    </row>
    <row r="46" spans="1:219" hidden="1" x14ac:dyDescent="0.3">
      <c r="A46">
        <v>37</v>
      </c>
      <c r="B46" t="s">
        <v>388</v>
      </c>
      <c r="C46">
        <v>10</v>
      </c>
      <c r="D46">
        <v>1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20</v>
      </c>
      <c r="N46">
        <v>24</v>
      </c>
      <c r="O46">
        <v>7</v>
      </c>
      <c r="P46">
        <v>17</v>
      </c>
      <c r="Q46">
        <v>100</v>
      </c>
      <c r="R46">
        <v>0</v>
      </c>
      <c r="S46">
        <v>0</v>
      </c>
      <c r="T46">
        <v>0</v>
      </c>
      <c r="U46">
        <v>0</v>
      </c>
      <c r="V46">
        <v>4</v>
      </c>
      <c r="W46">
        <v>0</v>
      </c>
      <c r="X46">
        <v>0</v>
      </c>
      <c r="Y46">
        <v>2</v>
      </c>
      <c r="Z46">
        <v>0</v>
      </c>
      <c r="AA46">
        <v>1</v>
      </c>
      <c r="AB46">
        <v>6</v>
      </c>
      <c r="AC46">
        <v>1</v>
      </c>
      <c r="AD46">
        <v>6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389</v>
      </c>
      <c r="AV46">
        <v>69.510002136230469</v>
      </c>
      <c r="AW46">
        <v>69.639999389648438</v>
      </c>
      <c r="AX46">
        <v>70.150001525878906</v>
      </c>
      <c r="AY46">
        <v>68.879997253417969</v>
      </c>
      <c r="AZ46">
        <v>69.480003356933594</v>
      </c>
      <c r="BA46" s="2">
        <f t="shared" si="16"/>
        <v>1.866703827646643E-3</v>
      </c>
      <c r="BB46" s="2">
        <f t="shared" si="17"/>
        <v>7.2701657182762114E-3</v>
      </c>
      <c r="BC46" s="2">
        <f t="shared" si="18"/>
        <v>1.0913299007630939E-2</v>
      </c>
      <c r="BD46" s="2">
        <f t="shared" si="19"/>
        <v>8.6356660121800211E-3</v>
      </c>
      <c r="BE46">
        <v>105</v>
      </c>
      <c r="BF46">
        <v>25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37</v>
      </c>
      <c r="BO46">
        <v>12</v>
      </c>
      <c r="BP46">
        <v>2</v>
      </c>
      <c r="BQ46">
        <v>0</v>
      </c>
      <c r="BR46">
        <v>2</v>
      </c>
      <c r="BS46">
        <v>0</v>
      </c>
      <c r="BT46">
        <v>0</v>
      </c>
      <c r="BU46">
        <v>0</v>
      </c>
      <c r="BV46">
        <v>0</v>
      </c>
      <c r="BW46">
        <v>1</v>
      </c>
      <c r="BX46">
        <v>0</v>
      </c>
      <c r="BY46">
        <v>2</v>
      </c>
      <c r="BZ46">
        <v>0</v>
      </c>
      <c r="CA46">
        <v>1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1</v>
      </c>
      <c r="CH46">
        <v>1</v>
      </c>
      <c r="CI46">
        <v>0</v>
      </c>
      <c r="CJ46">
        <v>0</v>
      </c>
      <c r="CK46">
        <v>1</v>
      </c>
      <c r="CL46">
        <v>1</v>
      </c>
      <c r="CM46" t="s">
        <v>260</v>
      </c>
      <c r="CN46">
        <v>69.480003356933594</v>
      </c>
      <c r="CO46">
        <v>69.410003662109375</v>
      </c>
      <c r="CP46">
        <v>70.269996643066406</v>
      </c>
      <c r="CQ46">
        <v>68.800003051757813</v>
      </c>
      <c r="CR46">
        <v>70.029998779296875</v>
      </c>
      <c r="CS46" s="2">
        <f t="shared" si="20"/>
        <v>-1.0084957661864458E-3</v>
      </c>
      <c r="CT46" s="2">
        <f t="shared" si="21"/>
        <v>1.2238409307536058E-2</v>
      </c>
      <c r="CU46" s="2">
        <f t="shared" si="22"/>
        <v>8.7883673558218911E-3</v>
      </c>
      <c r="CV46" s="2">
        <f t="shared" si="23"/>
        <v>1.7563840482354709E-2</v>
      </c>
      <c r="CW46">
        <v>43</v>
      </c>
      <c r="CX46">
        <v>124</v>
      </c>
      <c r="CY46">
        <v>11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7</v>
      </c>
      <c r="DG46">
        <v>1</v>
      </c>
      <c r="DH46">
        <v>2</v>
      </c>
      <c r="DI46">
        <v>0</v>
      </c>
      <c r="DJ46">
        <v>2</v>
      </c>
      <c r="DK46">
        <v>1</v>
      </c>
      <c r="DL46">
        <v>12</v>
      </c>
      <c r="DM46">
        <v>0</v>
      </c>
      <c r="DN46">
        <v>0</v>
      </c>
      <c r="DO46">
        <v>0</v>
      </c>
      <c r="DP46">
        <v>0</v>
      </c>
      <c r="DQ46">
        <v>2</v>
      </c>
      <c r="DR46">
        <v>2</v>
      </c>
      <c r="DS46">
        <v>0</v>
      </c>
      <c r="DT46">
        <v>0</v>
      </c>
      <c r="DU46">
        <v>1</v>
      </c>
      <c r="DV46">
        <v>1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390</v>
      </c>
      <c r="EF46">
        <v>70.029998779296875</v>
      </c>
      <c r="EG46">
        <v>70</v>
      </c>
      <c r="EH46">
        <v>70.580001831054688</v>
      </c>
      <c r="EI46">
        <v>68.980003356933594</v>
      </c>
      <c r="EJ46">
        <v>69.430000305175781</v>
      </c>
      <c r="EK46" s="2">
        <f t="shared" si="24"/>
        <v>-4.2855398995533811E-4</v>
      </c>
      <c r="EL46" s="2">
        <f t="shared" si="25"/>
        <v>8.2176511194066437E-3</v>
      </c>
      <c r="EM46" s="2">
        <f t="shared" si="26"/>
        <v>1.4571380615234331E-2</v>
      </c>
      <c r="EN46" s="2">
        <f t="shared" si="27"/>
        <v>6.4813041374658376E-3</v>
      </c>
      <c r="EO46">
        <v>75</v>
      </c>
      <c r="EP46">
        <v>35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19</v>
      </c>
      <c r="EY46">
        <v>3</v>
      </c>
      <c r="EZ46">
        <v>2</v>
      </c>
      <c r="FA46">
        <v>14</v>
      </c>
      <c r="FB46">
        <v>20</v>
      </c>
      <c r="FC46">
        <v>0</v>
      </c>
      <c r="FD46">
        <v>0</v>
      </c>
      <c r="FE46">
        <v>0</v>
      </c>
      <c r="FF46">
        <v>0</v>
      </c>
      <c r="FG46">
        <v>36</v>
      </c>
      <c r="FH46">
        <v>0</v>
      </c>
      <c r="FI46">
        <v>10</v>
      </c>
      <c r="FJ46">
        <v>0</v>
      </c>
      <c r="FK46">
        <v>1</v>
      </c>
      <c r="FL46">
        <v>0</v>
      </c>
      <c r="FM46">
        <v>1</v>
      </c>
      <c r="FN46">
        <v>0</v>
      </c>
      <c r="FO46">
        <v>1</v>
      </c>
      <c r="FP46">
        <v>0</v>
      </c>
      <c r="FQ46">
        <v>3</v>
      </c>
      <c r="FR46">
        <v>3</v>
      </c>
      <c r="FS46">
        <v>1</v>
      </c>
      <c r="FT46">
        <v>0</v>
      </c>
      <c r="FU46">
        <v>1</v>
      </c>
      <c r="FV46">
        <v>1</v>
      </c>
      <c r="FW46" t="s">
        <v>391</v>
      </c>
      <c r="FX46">
        <v>69.430000305175781</v>
      </c>
      <c r="FY46">
        <v>69.800003051757813</v>
      </c>
      <c r="FZ46">
        <v>70.620002746582031</v>
      </c>
      <c r="GA46">
        <v>68.620002746582031</v>
      </c>
      <c r="GB46">
        <v>70.029998779296875</v>
      </c>
      <c r="GC46">
        <v>586</v>
      </c>
      <c r="GD46">
        <v>129</v>
      </c>
      <c r="GE46">
        <v>288</v>
      </c>
      <c r="GF46">
        <v>70</v>
      </c>
      <c r="GG46">
        <v>0</v>
      </c>
      <c r="GH46">
        <v>117</v>
      </c>
      <c r="GI46">
        <v>0</v>
      </c>
      <c r="GJ46">
        <v>0</v>
      </c>
      <c r="GK46">
        <v>6</v>
      </c>
      <c r="GL46">
        <v>24</v>
      </c>
      <c r="GM46">
        <v>0</v>
      </c>
      <c r="GN46">
        <v>22</v>
      </c>
      <c r="GO46">
        <v>3</v>
      </c>
      <c r="GP46">
        <v>2</v>
      </c>
      <c r="GQ46">
        <v>1</v>
      </c>
      <c r="GR46">
        <v>1</v>
      </c>
      <c r="GS46">
        <v>2</v>
      </c>
      <c r="GT46">
        <v>1</v>
      </c>
      <c r="GU46">
        <v>2</v>
      </c>
      <c r="GV46">
        <v>1</v>
      </c>
      <c r="GW46">
        <v>2.5</v>
      </c>
      <c r="GX46" t="s">
        <v>218</v>
      </c>
      <c r="GY46">
        <v>425654</v>
      </c>
      <c r="GZ46">
        <v>470671</v>
      </c>
      <c r="HA46">
        <v>1.41</v>
      </c>
      <c r="HB46">
        <v>2.431</v>
      </c>
      <c r="HC46">
        <v>3.62</v>
      </c>
      <c r="HD46">
        <v>4.09</v>
      </c>
      <c r="HE46">
        <v>0.15689998999999999</v>
      </c>
      <c r="HF46" s="2">
        <f t="shared" si="28"/>
        <v>5.3008987164036014E-3</v>
      </c>
      <c r="HG46" s="2">
        <f t="shared" si="29"/>
        <v>1.1611436745007864E-2</v>
      </c>
      <c r="HH46" s="2">
        <f t="shared" si="30"/>
        <v>1.6905447759089531E-2</v>
      </c>
      <c r="HI46" s="2">
        <f t="shared" si="31"/>
        <v>2.0134171887657981E-2</v>
      </c>
      <c r="HJ46" s="3">
        <f t="shared" si="32"/>
        <v>70.610481371994652</v>
      </c>
      <c r="HK46" t="str">
        <f t="shared" si="33"/>
        <v>BRKR</v>
      </c>
    </row>
    <row r="47" spans="1:219" hidden="1" x14ac:dyDescent="0.3">
      <c r="A47">
        <v>38</v>
      </c>
      <c r="B47" t="s">
        <v>392</v>
      </c>
      <c r="C47">
        <v>9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6</v>
      </c>
      <c r="N47">
        <v>19</v>
      </c>
      <c r="O47">
        <v>24</v>
      </c>
      <c r="P47">
        <v>49</v>
      </c>
      <c r="Q47">
        <v>96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1</v>
      </c>
      <c r="Y47">
        <v>0</v>
      </c>
      <c r="Z47">
        <v>2</v>
      </c>
      <c r="AA47">
        <v>1</v>
      </c>
      <c r="AB47">
        <v>4</v>
      </c>
      <c r="AC47">
        <v>1</v>
      </c>
      <c r="AD47">
        <v>4</v>
      </c>
      <c r="AE47">
        <v>0</v>
      </c>
      <c r="AF47">
        <v>0</v>
      </c>
      <c r="AG47">
        <v>2</v>
      </c>
      <c r="AH47">
        <v>2</v>
      </c>
      <c r="AI47">
        <v>0</v>
      </c>
      <c r="AJ47">
        <v>0</v>
      </c>
      <c r="AK47">
        <v>1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393</v>
      </c>
      <c r="AV47">
        <v>135.67999267578119</v>
      </c>
      <c r="AW47">
        <v>137</v>
      </c>
      <c r="AX47">
        <v>139.94000244140619</v>
      </c>
      <c r="AY47">
        <v>136.80999755859381</v>
      </c>
      <c r="AZ47">
        <v>138.28999328613281</v>
      </c>
      <c r="BA47" s="2">
        <f t="shared" si="16"/>
        <v>9.6350899578014904E-3</v>
      </c>
      <c r="BB47" s="2">
        <f t="shared" si="17"/>
        <v>2.1009020938363876E-2</v>
      </c>
      <c r="BC47" s="2">
        <f t="shared" si="18"/>
        <v>1.3868791343517595E-3</v>
      </c>
      <c r="BD47" s="2">
        <f t="shared" si="19"/>
        <v>1.0702117285353974E-2</v>
      </c>
      <c r="BE47">
        <v>1</v>
      </c>
      <c r="BF47">
        <v>25</v>
      </c>
      <c r="BG47">
        <v>102</v>
      </c>
      <c r="BH47">
        <v>64</v>
      </c>
      <c r="BI47">
        <v>3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1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371</v>
      </c>
      <c r="CN47">
        <v>138.28999328613281</v>
      </c>
      <c r="CO47">
        <v>138.61000061035159</v>
      </c>
      <c r="CP47">
        <v>139.53999328613281</v>
      </c>
      <c r="CQ47">
        <v>138.03999328613281</v>
      </c>
      <c r="CR47">
        <v>138.94999694824219</v>
      </c>
      <c r="CS47" s="2">
        <f t="shared" si="20"/>
        <v>2.3086885708799576E-3</v>
      </c>
      <c r="CT47" s="2">
        <f t="shared" si="21"/>
        <v>6.6647034579845332E-3</v>
      </c>
      <c r="CU47" s="2">
        <f t="shared" si="22"/>
        <v>4.1123102352559338E-3</v>
      </c>
      <c r="CV47" s="2">
        <f t="shared" si="23"/>
        <v>6.5491448873391533E-3</v>
      </c>
      <c r="CW47">
        <v>90</v>
      </c>
      <c r="CX47">
        <v>4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92</v>
      </c>
      <c r="DG47">
        <v>27</v>
      </c>
      <c r="DH47">
        <v>8</v>
      </c>
      <c r="DI47">
        <v>1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394</v>
      </c>
      <c r="EF47">
        <v>138.94999694824219</v>
      </c>
      <c r="EG47">
        <v>143</v>
      </c>
      <c r="EH47">
        <v>147.03999328613281</v>
      </c>
      <c r="EI47">
        <v>142</v>
      </c>
      <c r="EJ47">
        <v>144.36000061035159</v>
      </c>
      <c r="EK47" s="2">
        <f t="shared" si="24"/>
        <v>2.8321699662642086E-2</v>
      </c>
      <c r="EL47" s="2">
        <f t="shared" si="25"/>
        <v>2.7475472460551487E-2</v>
      </c>
      <c r="EM47" s="2">
        <f t="shared" si="26"/>
        <v>6.9930069930069783E-3</v>
      </c>
      <c r="EN47" s="2">
        <f t="shared" si="27"/>
        <v>1.6348023000647971E-2</v>
      </c>
      <c r="EO47">
        <v>1</v>
      </c>
      <c r="EP47">
        <v>1</v>
      </c>
      <c r="EQ47">
        <v>41</v>
      </c>
      <c r="ER47">
        <v>80</v>
      </c>
      <c r="ES47">
        <v>72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1</v>
      </c>
      <c r="EZ47">
        <v>0</v>
      </c>
      <c r="FA47">
        <v>0</v>
      </c>
      <c r="FB47">
        <v>1</v>
      </c>
      <c r="FC47">
        <v>1</v>
      </c>
      <c r="FD47">
        <v>2</v>
      </c>
      <c r="FE47">
        <v>1</v>
      </c>
      <c r="FF47">
        <v>2</v>
      </c>
      <c r="FG47">
        <v>0</v>
      </c>
      <c r="FH47">
        <v>0</v>
      </c>
      <c r="FI47">
        <v>1</v>
      </c>
      <c r="FJ47">
        <v>1</v>
      </c>
      <c r="FK47">
        <v>0</v>
      </c>
      <c r="FL47">
        <v>0</v>
      </c>
      <c r="FM47">
        <v>1</v>
      </c>
      <c r="FN47">
        <v>1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395</v>
      </c>
      <c r="FX47">
        <v>144.36000061035159</v>
      </c>
      <c r="FY47">
        <v>146.00999450683591</v>
      </c>
      <c r="FZ47">
        <v>149.66999816894531</v>
      </c>
      <c r="GA47">
        <v>145.71000671386719</v>
      </c>
      <c r="GB47">
        <v>149.22999572753909</v>
      </c>
      <c r="GC47">
        <v>678</v>
      </c>
      <c r="GD47">
        <v>135</v>
      </c>
      <c r="GE47">
        <v>289</v>
      </c>
      <c r="GF47">
        <v>130</v>
      </c>
      <c r="GG47">
        <v>0</v>
      </c>
      <c r="GH47">
        <v>364</v>
      </c>
      <c r="GI47">
        <v>0</v>
      </c>
      <c r="GJ47">
        <v>152</v>
      </c>
      <c r="GK47">
        <v>6</v>
      </c>
      <c r="GL47">
        <v>3</v>
      </c>
      <c r="GM47">
        <v>2</v>
      </c>
      <c r="GN47">
        <v>1</v>
      </c>
      <c r="GO47">
        <v>2</v>
      </c>
      <c r="GP47">
        <v>1</v>
      </c>
      <c r="GQ47">
        <v>2</v>
      </c>
      <c r="GR47">
        <v>1</v>
      </c>
      <c r="GS47">
        <v>0</v>
      </c>
      <c r="GT47">
        <v>0</v>
      </c>
      <c r="GU47">
        <v>0</v>
      </c>
      <c r="GV47">
        <v>0</v>
      </c>
      <c r="GW47">
        <v>1.9</v>
      </c>
      <c r="GX47" t="s">
        <v>218</v>
      </c>
      <c r="GY47">
        <v>4601830</v>
      </c>
      <c r="GZ47">
        <v>2624028</v>
      </c>
      <c r="HC47">
        <v>1.9</v>
      </c>
      <c r="HD47">
        <v>1.67</v>
      </c>
      <c r="HE47">
        <v>0.19270000000000001</v>
      </c>
      <c r="HF47" s="2">
        <f t="shared" si="28"/>
        <v>1.1300554472708169E-2</v>
      </c>
      <c r="HG47" s="2">
        <f t="shared" si="29"/>
        <v>2.4453823123442797E-2</v>
      </c>
      <c r="HH47" s="2">
        <f t="shared" si="30"/>
        <v>2.0545702640559771E-3</v>
      </c>
      <c r="HI47" s="2">
        <f t="shared" si="31"/>
        <v>2.358767750753421E-2</v>
      </c>
      <c r="HJ47" s="3">
        <f t="shared" si="32"/>
        <v>149.58049708676094</v>
      </c>
      <c r="HK47" t="str">
        <f t="shared" si="33"/>
        <v>COF</v>
      </c>
    </row>
    <row r="48" spans="1:219" hidden="1" x14ac:dyDescent="0.3">
      <c r="A48">
        <v>39</v>
      </c>
      <c r="B48" t="s">
        <v>396</v>
      </c>
      <c r="C48">
        <v>9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102</v>
      </c>
      <c r="N48">
        <v>57</v>
      </c>
      <c r="O48">
        <v>17</v>
      </c>
      <c r="P48">
        <v>10</v>
      </c>
      <c r="Q48">
        <v>0</v>
      </c>
      <c r="R48">
        <v>1</v>
      </c>
      <c r="S48">
        <v>4</v>
      </c>
      <c r="T48">
        <v>0</v>
      </c>
      <c r="U48">
        <v>0</v>
      </c>
      <c r="V48">
        <v>20</v>
      </c>
      <c r="W48">
        <v>3</v>
      </c>
      <c r="X48">
        <v>6</v>
      </c>
      <c r="Y48">
        <v>0</v>
      </c>
      <c r="Z48">
        <v>5</v>
      </c>
      <c r="AA48">
        <v>2</v>
      </c>
      <c r="AB48">
        <v>34</v>
      </c>
      <c r="AC48">
        <v>0</v>
      </c>
      <c r="AD48">
        <v>0</v>
      </c>
      <c r="AE48">
        <v>0</v>
      </c>
      <c r="AF48">
        <v>0</v>
      </c>
      <c r="AG48">
        <v>5</v>
      </c>
      <c r="AH48">
        <v>5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367</v>
      </c>
      <c r="AV48">
        <v>53.799999237060547</v>
      </c>
      <c r="AW48">
        <v>53.729999542236328</v>
      </c>
      <c r="AX48">
        <v>54.880001068115227</v>
      </c>
      <c r="AY48">
        <v>52.569999694824219</v>
      </c>
      <c r="AZ48">
        <v>52.819999694824219</v>
      </c>
      <c r="BA48" s="2">
        <f t="shared" si="16"/>
        <v>-1.3028046793335246E-3</v>
      </c>
      <c r="BB48" s="2">
        <f t="shared" si="17"/>
        <v>2.0954837891704048E-2</v>
      </c>
      <c r="BC48" s="2">
        <f t="shared" si="18"/>
        <v>2.1589425968638776E-2</v>
      </c>
      <c r="BD48" s="2">
        <f t="shared" si="19"/>
        <v>4.7330556880805785E-3</v>
      </c>
      <c r="BE48">
        <v>16</v>
      </c>
      <c r="BF48">
        <v>14</v>
      </c>
      <c r="BG48">
        <v>2</v>
      </c>
      <c r="BH48">
        <v>3</v>
      </c>
      <c r="BI48">
        <v>1</v>
      </c>
      <c r="BJ48">
        <v>1</v>
      </c>
      <c r="BK48">
        <v>6</v>
      </c>
      <c r="BL48">
        <v>1</v>
      </c>
      <c r="BM48">
        <v>1</v>
      </c>
      <c r="BN48">
        <v>9</v>
      </c>
      <c r="BO48">
        <v>10</v>
      </c>
      <c r="BP48">
        <v>12</v>
      </c>
      <c r="BQ48">
        <v>26</v>
      </c>
      <c r="BR48">
        <v>111</v>
      </c>
      <c r="BS48">
        <v>0</v>
      </c>
      <c r="BT48">
        <v>0</v>
      </c>
      <c r="BU48">
        <v>0</v>
      </c>
      <c r="BV48">
        <v>0</v>
      </c>
      <c r="BW48">
        <v>20</v>
      </c>
      <c r="BX48">
        <v>6</v>
      </c>
      <c r="BY48">
        <v>0</v>
      </c>
      <c r="BZ48">
        <v>0</v>
      </c>
      <c r="CA48">
        <v>1</v>
      </c>
      <c r="CB48">
        <v>1</v>
      </c>
      <c r="CC48">
        <v>0</v>
      </c>
      <c r="CD48">
        <v>0</v>
      </c>
      <c r="CE48">
        <v>37</v>
      </c>
      <c r="CF48">
        <v>20</v>
      </c>
      <c r="CG48">
        <v>0</v>
      </c>
      <c r="CH48">
        <v>0</v>
      </c>
      <c r="CI48">
        <v>1</v>
      </c>
      <c r="CJ48">
        <v>1</v>
      </c>
      <c r="CK48">
        <v>0</v>
      </c>
      <c r="CL48">
        <v>0</v>
      </c>
      <c r="CM48" t="s">
        <v>308</v>
      </c>
      <c r="CN48">
        <v>52.819999694824219</v>
      </c>
      <c r="CO48">
        <v>53.020000457763672</v>
      </c>
      <c r="CP48">
        <v>55.5</v>
      </c>
      <c r="CQ48">
        <v>53.020000457763672</v>
      </c>
      <c r="CR48">
        <v>55.310001373291023</v>
      </c>
      <c r="CS48" s="2">
        <f t="shared" si="20"/>
        <v>3.7721758055957455E-3</v>
      </c>
      <c r="CT48" s="2">
        <f t="shared" si="21"/>
        <v>4.4684676436690607E-2</v>
      </c>
      <c r="CU48" s="2">
        <f t="shared" si="22"/>
        <v>0</v>
      </c>
      <c r="CV48" s="2">
        <f t="shared" si="23"/>
        <v>4.1403016790254155E-2</v>
      </c>
      <c r="CW48">
        <v>0</v>
      </c>
      <c r="CX48">
        <v>0</v>
      </c>
      <c r="CY48">
        <v>1</v>
      </c>
      <c r="CZ48">
        <v>6</v>
      </c>
      <c r="DA48">
        <v>188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397</v>
      </c>
      <c r="EF48">
        <v>55.310001373291023</v>
      </c>
      <c r="EG48">
        <v>55</v>
      </c>
      <c r="EH48">
        <v>56.479999542236328</v>
      </c>
      <c r="EI48">
        <v>54.650001525878913</v>
      </c>
      <c r="EJ48">
        <v>55.279998779296882</v>
      </c>
      <c r="EK48" s="2">
        <f t="shared" si="24"/>
        <v>-5.6363886052912537E-3</v>
      </c>
      <c r="EL48" s="2">
        <f t="shared" si="25"/>
        <v>2.6203958113164783E-2</v>
      </c>
      <c r="EM48" s="2">
        <f t="shared" si="26"/>
        <v>6.3636086203834319E-3</v>
      </c>
      <c r="EN48" s="2">
        <f t="shared" si="27"/>
        <v>1.1396477339538413E-2</v>
      </c>
      <c r="EO48">
        <v>4</v>
      </c>
      <c r="EP48">
        <v>29</v>
      </c>
      <c r="EQ48">
        <v>19</v>
      </c>
      <c r="ER48">
        <v>87</v>
      </c>
      <c r="ES48">
        <v>51</v>
      </c>
      <c r="ET48">
        <v>1</v>
      </c>
      <c r="EU48">
        <v>1</v>
      </c>
      <c r="EV48">
        <v>0</v>
      </c>
      <c r="EW48">
        <v>0</v>
      </c>
      <c r="EX48">
        <v>2</v>
      </c>
      <c r="EY48">
        <v>1</v>
      </c>
      <c r="EZ48">
        <v>0</v>
      </c>
      <c r="FA48">
        <v>1</v>
      </c>
      <c r="FB48">
        <v>2</v>
      </c>
      <c r="FC48">
        <v>2</v>
      </c>
      <c r="FD48">
        <v>6</v>
      </c>
      <c r="FE48">
        <v>1</v>
      </c>
      <c r="FF48">
        <v>6</v>
      </c>
      <c r="FG48">
        <v>0</v>
      </c>
      <c r="FH48">
        <v>0</v>
      </c>
      <c r="FI48">
        <v>2</v>
      </c>
      <c r="FJ48">
        <v>2</v>
      </c>
      <c r="FK48">
        <v>0</v>
      </c>
      <c r="FL48">
        <v>0</v>
      </c>
      <c r="FM48">
        <v>1</v>
      </c>
      <c r="FN48">
        <v>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398</v>
      </c>
      <c r="FX48">
        <v>55.279998779296882</v>
      </c>
      <c r="FY48">
        <v>55.990001678466797</v>
      </c>
      <c r="FZ48">
        <v>56.310001373291023</v>
      </c>
      <c r="GA48">
        <v>54.380001068115227</v>
      </c>
      <c r="GB48">
        <v>55.369998931884773</v>
      </c>
      <c r="GC48">
        <v>607</v>
      </c>
      <c r="GD48">
        <v>208</v>
      </c>
      <c r="GE48">
        <v>385</v>
      </c>
      <c r="GF48">
        <v>6</v>
      </c>
      <c r="GG48">
        <v>1</v>
      </c>
      <c r="GH48">
        <v>346</v>
      </c>
      <c r="GI48">
        <v>0</v>
      </c>
      <c r="GJ48">
        <v>332</v>
      </c>
      <c r="GK48">
        <v>6</v>
      </c>
      <c r="GL48">
        <v>118</v>
      </c>
      <c r="GM48">
        <v>6</v>
      </c>
      <c r="GN48">
        <v>2</v>
      </c>
      <c r="GO48">
        <v>2</v>
      </c>
      <c r="GP48">
        <v>1</v>
      </c>
      <c r="GQ48">
        <v>2</v>
      </c>
      <c r="GR48">
        <v>1</v>
      </c>
      <c r="GS48">
        <v>0</v>
      </c>
      <c r="GT48">
        <v>0</v>
      </c>
      <c r="GU48">
        <v>0</v>
      </c>
      <c r="GV48">
        <v>0</v>
      </c>
      <c r="GW48">
        <v>2.2000000000000002</v>
      </c>
      <c r="GX48" t="s">
        <v>218</v>
      </c>
      <c r="GY48">
        <v>1009782</v>
      </c>
      <c r="GZ48">
        <v>1683471</v>
      </c>
      <c r="HA48">
        <v>0.38600000000000001</v>
      </c>
      <c r="HB48">
        <v>0.93700000000000006</v>
      </c>
      <c r="HC48">
        <v>7.37</v>
      </c>
      <c r="HD48">
        <v>3.08</v>
      </c>
      <c r="HE48">
        <v>0</v>
      </c>
      <c r="HF48" s="2">
        <f t="shared" si="28"/>
        <v>1.2680887263537555E-2</v>
      </c>
      <c r="HG48" s="2">
        <f t="shared" si="29"/>
        <v>5.6828216483760796E-3</v>
      </c>
      <c r="HH48" s="2">
        <f t="shared" si="30"/>
        <v>2.8755144884568873E-2</v>
      </c>
      <c r="HI48" s="2">
        <f t="shared" si="31"/>
        <v>1.7879680022884314E-2</v>
      </c>
      <c r="HJ48" s="3">
        <f t="shared" si="32"/>
        <v>56.308182872097802</v>
      </c>
      <c r="HK48" t="str">
        <f t="shared" si="33"/>
        <v>CPRI</v>
      </c>
    </row>
    <row r="49" spans="1:219" hidden="1" x14ac:dyDescent="0.3">
      <c r="A49">
        <v>40</v>
      </c>
      <c r="B49" t="s">
        <v>399</v>
      </c>
      <c r="C49">
        <v>9</v>
      </c>
      <c r="D49">
        <v>1</v>
      </c>
      <c r="E49">
        <v>5</v>
      </c>
      <c r="F49">
        <v>1</v>
      </c>
      <c r="G49" t="s">
        <v>218</v>
      </c>
      <c r="H49" t="s">
        <v>273</v>
      </c>
      <c r="I49">
        <v>6</v>
      </c>
      <c r="J49">
        <v>0</v>
      </c>
      <c r="K49" t="s">
        <v>218</v>
      </c>
      <c r="L49" t="s">
        <v>218</v>
      </c>
      <c r="M49">
        <v>35</v>
      </c>
      <c r="N49">
        <v>34</v>
      </c>
      <c r="O49">
        <v>6</v>
      </c>
      <c r="P49">
        <v>0</v>
      </c>
      <c r="Q49">
        <v>0</v>
      </c>
      <c r="R49">
        <v>1</v>
      </c>
      <c r="S49">
        <v>6</v>
      </c>
      <c r="T49">
        <v>0</v>
      </c>
      <c r="U49">
        <v>0</v>
      </c>
      <c r="V49">
        <v>25</v>
      </c>
      <c r="W49">
        <v>12</v>
      </c>
      <c r="X49">
        <v>3</v>
      </c>
      <c r="Y49">
        <v>7</v>
      </c>
      <c r="Z49">
        <v>12</v>
      </c>
      <c r="AA49">
        <v>1</v>
      </c>
      <c r="AB49">
        <v>45</v>
      </c>
      <c r="AC49">
        <v>0</v>
      </c>
      <c r="AD49">
        <v>0</v>
      </c>
      <c r="AE49">
        <v>40</v>
      </c>
      <c r="AF49">
        <v>6</v>
      </c>
      <c r="AG49">
        <v>6</v>
      </c>
      <c r="AH49">
        <v>6</v>
      </c>
      <c r="AI49">
        <v>1</v>
      </c>
      <c r="AJ49">
        <v>1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400</v>
      </c>
      <c r="AV49">
        <v>40.720001220703118</v>
      </c>
      <c r="AW49">
        <v>40.959999084472663</v>
      </c>
      <c r="AX49">
        <v>41.290000915527337</v>
      </c>
      <c r="AY49">
        <v>40.549999237060547</v>
      </c>
      <c r="AZ49">
        <v>40.610000610351563</v>
      </c>
      <c r="BA49" s="2">
        <f t="shared" si="16"/>
        <v>5.8593229769022814E-3</v>
      </c>
      <c r="BB49" s="2">
        <f t="shared" si="17"/>
        <v>7.9922941084404897E-3</v>
      </c>
      <c r="BC49" s="2">
        <f t="shared" si="18"/>
        <v>1.0009762123445509E-2</v>
      </c>
      <c r="BD49" s="2">
        <f t="shared" si="19"/>
        <v>1.4775023981585811E-3</v>
      </c>
      <c r="BE49">
        <v>19</v>
      </c>
      <c r="BF49">
        <v>7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16</v>
      </c>
      <c r="BO49">
        <v>21</v>
      </c>
      <c r="BP49">
        <v>16</v>
      </c>
      <c r="BQ49">
        <v>9</v>
      </c>
      <c r="BR49">
        <v>18</v>
      </c>
      <c r="BS49">
        <v>0</v>
      </c>
      <c r="BT49">
        <v>0</v>
      </c>
      <c r="BU49">
        <v>0</v>
      </c>
      <c r="BV49">
        <v>0</v>
      </c>
      <c r="BW49">
        <v>7</v>
      </c>
      <c r="BX49">
        <v>0</v>
      </c>
      <c r="BY49">
        <v>1</v>
      </c>
      <c r="BZ49">
        <v>0</v>
      </c>
      <c r="CA49">
        <v>2</v>
      </c>
      <c r="CB49">
        <v>0</v>
      </c>
      <c r="CC49">
        <v>1</v>
      </c>
      <c r="CD49">
        <v>0</v>
      </c>
      <c r="CE49">
        <v>26</v>
      </c>
      <c r="CF49">
        <v>8</v>
      </c>
      <c r="CG49">
        <v>0</v>
      </c>
      <c r="CH49">
        <v>0</v>
      </c>
      <c r="CI49">
        <v>1</v>
      </c>
      <c r="CJ49">
        <v>1</v>
      </c>
      <c r="CK49">
        <v>0</v>
      </c>
      <c r="CL49">
        <v>0</v>
      </c>
      <c r="CM49" t="s">
        <v>401</v>
      </c>
      <c r="CN49">
        <v>40.610000610351563</v>
      </c>
      <c r="CO49">
        <v>40.599998474121087</v>
      </c>
      <c r="CP49">
        <v>40.889999389648438</v>
      </c>
      <c r="CQ49">
        <v>39.709999084472663</v>
      </c>
      <c r="CR49">
        <v>40.200000762939453</v>
      </c>
      <c r="CS49" s="2">
        <f t="shared" si="20"/>
        <v>-2.463580444922453E-4</v>
      </c>
      <c r="CT49" s="2">
        <f t="shared" si="21"/>
        <v>7.0922210774296834E-3</v>
      </c>
      <c r="CU49" s="2">
        <f t="shared" si="22"/>
        <v>2.1921168056587947E-2</v>
      </c>
      <c r="CV49" s="2">
        <f t="shared" si="23"/>
        <v>1.2189096247941511E-2</v>
      </c>
      <c r="CW49">
        <v>3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2</v>
      </c>
      <c r="DH49">
        <v>2</v>
      </c>
      <c r="DI49">
        <v>2</v>
      </c>
      <c r="DJ49">
        <v>83</v>
      </c>
      <c r="DK49">
        <v>0</v>
      </c>
      <c r="DL49">
        <v>0</v>
      </c>
      <c r="DM49">
        <v>0</v>
      </c>
      <c r="DN49">
        <v>0</v>
      </c>
      <c r="DO49">
        <v>1</v>
      </c>
      <c r="DP49">
        <v>0</v>
      </c>
      <c r="DQ49">
        <v>0</v>
      </c>
      <c r="DR49">
        <v>0</v>
      </c>
      <c r="DS49">
        <v>1</v>
      </c>
      <c r="DT49">
        <v>0</v>
      </c>
      <c r="DU49">
        <v>0</v>
      </c>
      <c r="DV49">
        <v>0</v>
      </c>
      <c r="DW49">
        <v>5</v>
      </c>
      <c r="DX49">
        <v>1</v>
      </c>
      <c r="DY49">
        <v>1</v>
      </c>
      <c r="DZ49">
        <v>0</v>
      </c>
      <c r="EA49">
        <v>2</v>
      </c>
      <c r="EB49">
        <v>1</v>
      </c>
      <c r="EC49">
        <v>1</v>
      </c>
      <c r="ED49">
        <v>0</v>
      </c>
      <c r="EE49" t="s">
        <v>402</v>
      </c>
      <c r="EF49">
        <v>40.200000762939453</v>
      </c>
      <c r="EG49">
        <v>40.009998321533203</v>
      </c>
      <c r="EH49">
        <v>41.069999694824219</v>
      </c>
      <c r="EI49">
        <v>39.459999084472663</v>
      </c>
      <c r="EJ49">
        <v>40.970001220703118</v>
      </c>
      <c r="EK49" s="2">
        <f t="shared" si="24"/>
        <v>-4.7488740159229437E-3</v>
      </c>
      <c r="EL49" s="2">
        <f t="shared" si="25"/>
        <v>2.5809627006756486E-2</v>
      </c>
      <c r="EM49" s="2">
        <f t="shared" si="26"/>
        <v>1.3746544867124677E-2</v>
      </c>
      <c r="EN49" s="2">
        <f t="shared" si="27"/>
        <v>3.685628731364099E-2</v>
      </c>
      <c r="EO49">
        <v>25</v>
      </c>
      <c r="EP49">
        <v>4</v>
      </c>
      <c r="EQ49">
        <v>11</v>
      </c>
      <c r="ER49">
        <v>22</v>
      </c>
      <c r="ES49">
        <v>9</v>
      </c>
      <c r="ET49">
        <v>0</v>
      </c>
      <c r="EU49">
        <v>0</v>
      </c>
      <c r="EV49">
        <v>0</v>
      </c>
      <c r="EW49">
        <v>0</v>
      </c>
      <c r="EX49">
        <v>21</v>
      </c>
      <c r="EY49">
        <v>9</v>
      </c>
      <c r="EZ49">
        <v>6</v>
      </c>
      <c r="FA49">
        <v>3</v>
      </c>
      <c r="FB49">
        <v>8</v>
      </c>
      <c r="FC49">
        <v>1</v>
      </c>
      <c r="FD49">
        <v>47</v>
      </c>
      <c r="FE49">
        <v>1</v>
      </c>
      <c r="FF49">
        <v>47</v>
      </c>
      <c r="FG49">
        <v>0</v>
      </c>
      <c r="FH49">
        <v>0</v>
      </c>
      <c r="FI49">
        <v>8</v>
      </c>
      <c r="FJ49">
        <v>8</v>
      </c>
      <c r="FK49">
        <v>0</v>
      </c>
      <c r="FL49">
        <v>0</v>
      </c>
      <c r="FM49">
        <v>1</v>
      </c>
      <c r="FN49">
        <v>1</v>
      </c>
      <c r="FO49">
        <v>1</v>
      </c>
      <c r="FP49">
        <v>0</v>
      </c>
      <c r="FQ49">
        <v>1</v>
      </c>
      <c r="FR49">
        <v>1</v>
      </c>
      <c r="FS49">
        <v>1</v>
      </c>
      <c r="FT49">
        <v>0</v>
      </c>
      <c r="FU49">
        <v>1</v>
      </c>
      <c r="FV49">
        <v>1</v>
      </c>
      <c r="FW49" t="s">
        <v>371</v>
      </c>
      <c r="FX49">
        <v>40.970001220703118</v>
      </c>
      <c r="FY49">
        <v>41.130001068115227</v>
      </c>
      <c r="FZ49">
        <v>41.389999389648438</v>
      </c>
      <c r="GA49">
        <v>40.419998168945313</v>
      </c>
      <c r="GB49">
        <v>40.680000305175781</v>
      </c>
      <c r="GC49">
        <v>176</v>
      </c>
      <c r="GD49">
        <v>275</v>
      </c>
      <c r="GE49">
        <v>75</v>
      </c>
      <c r="GF49">
        <v>136</v>
      </c>
      <c r="GG49">
        <v>0</v>
      </c>
      <c r="GH49">
        <v>31</v>
      </c>
      <c r="GI49">
        <v>0</v>
      </c>
      <c r="GJ49">
        <v>31</v>
      </c>
      <c r="GK49">
        <v>47</v>
      </c>
      <c r="GL49">
        <v>121</v>
      </c>
      <c r="GM49">
        <v>47</v>
      </c>
      <c r="GN49">
        <v>91</v>
      </c>
      <c r="GO49">
        <v>3</v>
      </c>
      <c r="GP49">
        <v>1</v>
      </c>
      <c r="GQ49">
        <v>2</v>
      </c>
      <c r="GR49">
        <v>1</v>
      </c>
      <c r="GS49">
        <v>2</v>
      </c>
      <c r="GT49">
        <v>2</v>
      </c>
      <c r="GU49">
        <v>1</v>
      </c>
      <c r="GV49">
        <v>1</v>
      </c>
      <c r="GW49">
        <v>2.2000000000000002</v>
      </c>
      <c r="GX49" t="s">
        <v>218</v>
      </c>
      <c r="GY49">
        <v>121108</v>
      </c>
      <c r="GZ49">
        <v>129871</v>
      </c>
      <c r="HA49">
        <v>5.3570000000000002</v>
      </c>
      <c r="HB49">
        <v>6.0949999999999998</v>
      </c>
      <c r="HC49">
        <v>-1.97</v>
      </c>
      <c r="HD49">
        <v>5.63</v>
      </c>
      <c r="HE49">
        <v>0</v>
      </c>
      <c r="HF49" s="2">
        <f t="shared" si="28"/>
        <v>3.8901007356438866E-3</v>
      </c>
      <c r="HG49" s="2">
        <f t="shared" si="29"/>
        <v>6.2816700982661899E-3</v>
      </c>
      <c r="HH49" s="2">
        <f t="shared" si="30"/>
        <v>1.726240896502973E-2</v>
      </c>
      <c r="HI49" s="2">
        <f t="shared" si="31"/>
        <v>6.3913995644043764E-3</v>
      </c>
      <c r="HJ49" s="3">
        <f t="shared" si="32"/>
        <v>41.38836616596646</v>
      </c>
      <c r="HK49" t="str">
        <f t="shared" si="33"/>
        <v>CSII</v>
      </c>
    </row>
    <row r="50" spans="1:219" hidden="1" x14ac:dyDescent="0.3">
      <c r="A50">
        <v>41</v>
      </c>
      <c r="B50" t="s">
        <v>403</v>
      </c>
      <c r="C50">
        <v>9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69</v>
      </c>
      <c r="N50">
        <v>75</v>
      </c>
      <c r="O50">
        <v>29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9</v>
      </c>
      <c r="W50">
        <v>1</v>
      </c>
      <c r="X50">
        <v>3</v>
      </c>
      <c r="Y50">
        <v>1</v>
      </c>
      <c r="Z50">
        <v>11</v>
      </c>
      <c r="AA50">
        <v>1</v>
      </c>
      <c r="AB50">
        <v>25</v>
      </c>
      <c r="AC50">
        <v>0</v>
      </c>
      <c r="AD50">
        <v>0</v>
      </c>
      <c r="AE50">
        <v>0</v>
      </c>
      <c r="AF50">
        <v>0</v>
      </c>
      <c r="AG50">
        <v>11</v>
      </c>
      <c r="AH50">
        <v>11</v>
      </c>
      <c r="AI50">
        <v>0</v>
      </c>
      <c r="AJ50">
        <v>0</v>
      </c>
      <c r="AK50">
        <v>1</v>
      </c>
      <c r="AL50">
        <v>1</v>
      </c>
      <c r="AM50">
        <v>1</v>
      </c>
      <c r="AN50">
        <v>0</v>
      </c>
      <c r="AO50">
        <v>1</v>
      </c>
      <c r="AP50">
        <v>1</v>
      </c>
      <c r="AQ50">
        <v>1</v>
      </c>
      <c r="AR50">
        <v>0</v>
      </c>
      <c r="AS50">
        <v>1</v>
      </c>
      <c r="AT50">
        <v>1</v>
      </c>
      <c r="AU50" t="s">
        <v>404</v>
      </c>
      <c r="AV50">
        <v>131.08000183105469</v>
      </c>
      <c r="AW50">
        <v>131.99000549316409</v>
      </c>
      <c r="AX50">
        <v>132.33000183105469</v>
      </c>
      <c r="AY50">
        <v>130.30999755859381</v>
      </c>
      <c r="AZ50">
        <v>131.42999267578119</v>
      </c>
      <c r="BA50" s="2">
        <f t="shared" si="16"/>
        <v>6.8944891600639657E-3</v>
      </c>
      <c r="BB50" s="2">
        <f t="shared" si="17"/>
        <v>2.5693065305376628E-3</v>
      </c>
      <c r="BC50" s="2">
        <f t="shared" si="18"/>
        <v>1.272829657285901E-2</v>
      </c>
      <c r="BD50" s="2">
        <f t="shared" si="19"/>
        <v>8.5216098272961061E-3</v>
      </c>
      <c r="BE50">
        <v>5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5</v>
      </c>
      <c r="BO50">
        <v>3</v>
      </c>
      <c r="BP50">
        <v>4</v>
      </c>
      <c r="BQ50">
        <v>5</v>
      </c>
      <c r="BR50">
        <v>172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6</v>
      </c>
      <c r="CF50">
        <v>0</v>
      </c>
      <c r="CG50">
        <v>0</v>
      </c>
      <c r="CH50">
        <v>0</v>
      </c>
      <c r="CI50">
        <v>1</v>
      </c>
      <c r="CJ50">
        <v>0</v>
      </c>
      <c r="CK50">
        <v>0</v>
      </c>
      <c r="CL50">
        <v>0</v>
      </c>
      <c r="CM50" t="s">
        <v>376</v>
      </c>
      <c r="CN50">
        <v>131.42999267578119</v>
      </c>
      <c r="CO50">
        <v>131.42999267578119</v>
      </c>
      <c r="CP50">
        <v>134.19000244140619</v>
      </c>
      <c r="CQ50">
        <v>131.22999572753909</v>
      </c>
      <c r="CR50">
        <v>133.05000305175781</v>
      </c>
      <c r="CS50" s="2">
        <f t="shared" si="20"/>
        <v>0</v>
      </c>
      <c r="CT50" s="2">
        <f t="shared" si="21"/>
        <v>2.0567923954172063E-2</v>
      </c>
      <c r="CU50" s="2">
        <f t="shared" si="22"/>
        <v>1.5216994551271457E-3</v>
      </c>
      <c r="CV50" s="2">
        <f t="shared" si="23"/>
        <v>1.3679122754403195E-2</v>
      </c>
      <c r="CW50">
        <v>7</v>
      </c>
      <c r="CX50">
        <v>20</v>
      </c>
      <c r="CY50">
        <v>67</v>
      </c>
      <c r="CZ50">
        <v>94</v>
      </c>
      <c r="DA50">
        <v>4</v>
      </c>
      <c r="DB50">
        <v>0</v>
      </c>
      <c r="DC50">
        <v>0</v>
      </c>
      <c r="DD50">
        <v>0</v>
      </c>
      <c r="DE50">
        <v>0</v>
      </c>
      <c r="DF50">
        <v>2</v>
      </c>
      <c r="DG50">
        <v>0</v>
      </c>
      <c r="DH50">
        <v>0</v>
      </c>
      <c r="DI50">
        <v>0</v>
      </c>
      <c r="DJ50">
        <v>0</v>
      </c>
      <c r="DK50">
        <v>1</v>
      </c>
      <c r="DL50">
        <v>2</v>
      </c>
      <c r="DM50">
        <v>1</v>
      </c>
      <c r="DN50">
        <v>2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405</v>
      </c>
      <c r="EF50">
        <v>133.05000305175781</v>
      </c>
      <c r="EG50">
        <v>132.80999755859381</v>
      </c>
      <c r="EH50">
        <v>134.80000305175781</v>
      </c>
      <c r="EI50">
        <v>132.2200012207031</v>
      </c>
      <c r="EJ50">
        <v>134.0899963378906</v>
      </c>
      <c r="EK50" s="2">
        <f t="shared" si="24"/>
        <v>-1.8071342336869467E-3</v>
      </c>
      <c r="EL50" s="2">
        <f t="shared" si="25"/>
        <v>1.4762651692225237E-2</v>
      </c>
      <c r="EM50" s="2">
        <f t="shared" si="26"/>
        <v>4.4424090711274733E-3</v>
      </c>
      <c r="EN50" s="2">
        <f t="shared" si="27"/>
        <v>1.394582122647936E-2</v>
      </c>
      <c r="EO50">
        <v>11</v>
      </c>
      <c r="EP50">
        <v>14</v>
      </c>
      <c r="EQ50">
        <v>156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7</v>
      </c>
      <c r="EY50">
        <v>3</v>
      </c>
      <c r="EZ50">
        <v>4</v>
      </c>
      <c r="FA50">
        <v>2</v>
      </c>
      <c r="FB50">
        <v>0</v>
      </c>
      <c r="FC50">
        <v>1</v>
      </c>
      <c r="FD50">
        <v>16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406</v>
      </c>
      <c r="FX50">
        <v>134.0899963378906</v>
      </c>
      <c r="FY50">
        <v>134.97999572753909</v>
      </c>
      <c r="FZ50">
        <v>136</v>
      </c>
      <c r="GA50">
        <v>131.8699951171875</v>
      </c>
      <c r="GB50">
        <v>133.19000244140619</v>
      </c>
      <c r="GC50">
        <v>551</v>
      </c>
      <c r="GD50">
        <v>232</v>
      </c>
      <c r="GE50">
        <v>373</v>
      </c>
      <c r="GF50">
        <v>18</v>
      </c>
      <c r="GG50">
        <v>0</v>
      </c>
      <c r="GH50">
        <v>98</v>
      </c>
      <c r="GI50">
        <v>0</v>
      </c>
      <c r="GJ50">
        <v>98</v>
      </c>
      <c r="GK50">
        <v>2</v>
      </c>
      <c r="GL50">
        <v>183</v>
      </c>
      <c r="GM50">
        <v>2</v>
      </c>
      <c r="GN50">
        <v>0</v>
      </c>
      <c r="GO50">
        <v>1</v>
      </c>
      <c r="GP50">
        <v>0</v>
      </c>
      <c r="GQ50">
        <v>1</v>
      </c>
      <c r="GR50">
        <v>0</v>
      </c>
      <c r="GS50">
        <v>1</v>
      </c>
      <c r="GT50">
        <v>0</v>
      </c>
      <c r="GU50">
        <v>1</v>
      </c>
      <c r="GV50">
        <v>0</v>
      </c>
      <c r="GW50">
        <v>1.7</v>
      </c>
      <c r="GX50" t="s">
        <v>218</v>
      </c>
      <c r="GY50">
        <v>566612</v>
      </c>
      <c r="GZ50">
        <v>705657</v>
      </c>
      <c r="HA50">
        <v>0.219</v>
      </c>
      <c r="HB50">
        <v>2.4239999999999999</v>
      </c>
      <c r="HC50">
        <v>3.55</v>
      </c>
      <c r="HD50">
        <v>3.13</v>
      </c>
      <c r="HE50">
        <v>0</v>
      </c>
      <c r="HF50" s="2">
        <f t="shared" si="28"/>
        <v>6.5935651046025168E-3</v>
      </c>
      <c r="HG50" s="2">
        <f t="shared" si="29"/>
        <v>7.5000314151537628E-3</v>
      </c>
      <c r="HH50" s="2">
        <f t="shared" si="30"/>
        <v>2.3040455688183692E-2</v>
      </c>
      <c r="HI50" s="2">
        <f t="shared" si="31"/>
        <v>9.9107087620889933E-3</v>
      </c>
      <c r="HJ50" s="3">
        <f t="shared" si="32"/>
        <v>135.99234993591296</v>
      </c>
      <c r="HK50" t="str">
        <f t="shared" si="33"/>
        <v>KMX</v>
      </c>
    </row>
    <row r="51" spans="1:219" hidden="1" x14ac:dyDescent="0.3">
      <c r="A51">
        <v>42</v>
      </c>
      <c r="B51" t="s">
        <v>407</v>
      </c>
      <c r="C51">
        <v>10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14</v>
      </c>
      <c r="N51">
        <v>88</v>
      </c>
      <c r="O51">
        <v>83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3</v>
      </c>
      <c r="X51">
        <v>2</v>
      </c>
      <c r="Y51">
        <v>2</v>
      </c>
      <c r="Z51">
        <v>8</v>
      </c>
      <c r="AA51">
        <v>1</v>
      </c>
      <c r="AB51">
        <v>16</v>
      </c>
      <c r="AC51">
        <v>0</v>
      </c>
      <c r="AD51">
        <v>0</v>
      </c>
      <c r="AE51">
        <v>0</v>
      </c>
      <c r="AF51">
        <v>0</v>
      </c>
      <c r="AG51">
        <v>8</v>
      </c>
      <c r="AH51">
        <v>8</v>
      </c>
      <c r="AI51">
        <v>0</v>
      </c>
      <c r="AJ51">
        <v>0</v>
      </c>
      <c r="AK51">
        <v>1</v>
      </c>
      <c r="AL51">
        <v>1</v>
      </c>
      <c r="AM51">
        <v>1</v>
      </c>
      <c r="AN51">
        <v>0</v>
      </c>
      <c r="AO51">
        <v>2</v>
      </c>
      <c r="AP51">
        <v>2</v>
      </c>
      <c r="AQ51">
        <v>1</v>
      </c>
      <c r="AR51">
        <v>0</v>
      </c>
      <c r="AS51">
        <v>1</v>
      </c>
      <c r="AT51">
        <v>1</v>
      </c>
      <c r="AU51" t="s">
        <v>408</v>
      </c>
      <c r="AV51">
        <v>27.270000457763668</v>
      </c>
      <c r="AW51">
        <v>27.819999694824219</v>
      </c>
      <c r="AX51">
        <v>28.5</v>
      </c>
      <c r="AY51">
        <v>27.309999465942379</v>
      </c>
      <c r="AZ51">
        <v>27.54999923706055</v>
      </c>
      <c r="BA51" s="2">
        <f t="shared" si="16"/>
        <v>1.9769922469225487E-2</v>
      </c>
      <c r="BB51" s="2">
        <f t="shared" si="17"/>
        <v>2.385965983072913E-2</v>
      </c>
      <c r="BC51" s="2">
        <f t="shared" si="18"/>
        <v>1.8332143582903138E-2</v>
      </c>
      <c r="BD51" s="2">
        <f t="shared" si="19"/>
        <v>8.7114256901801301E-3</v>
      </c>
      <c r="BE51">
        <v>5</v>
      </c>
      <c r="BF51">
        <v>1</v>
      </c>
      <c r="BG51">
        <v>2</v>
      </c>
      <c r="BH51">
        <v>1</v>
      </c>
      <c r="BI51">
        <v>2</v>
      </c>
      <c r="BJ51">
        <v>1</v>
      </c>
      <c r="BK51">
        <v>5</v>
      </c>
      <c r="BL51">
        <v>1</v>
      </c>
      <c r="BM51">
        <v>2</v>
      </c>
      <c r="BN51">
        <v>3</v>
      </c>
      <c r="BO51">
        <v>0</v>
      </c>
      <c r="BP51">
        <v>0</v>
      </c>
      <c r="BQ51">
        <v>2</v>
      </c>
      <c r="BR51">
        <v>185</v>
      </c>
      <c r="BS51">
        <v>1</v>
      </c>
      <c r="BT51">
        <v>1</v>
      </c>
      <c r="BU51">
        <v>1</v>
      </c>
      <c r="BV51">
        <v>0</v>
      </c>
      <c r="BW51">
        <v>6</v>
      </c>
      <c r="BX51">
        <v>5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11</v>
      </c>
      <c r="CF51">
        <v>6</v>
      </c>
      <c r="CG51">
        <v>0</v>
      </c>
      <c r="CH51">
        <v>0</v>
      </c>
      <c r="CI51">
        <v>2</v>
      </c>
      <c r="CJ51">
        <v>1</v>
      </c>
      <c r="CK51">
        <v>1</v>
      </c>
      <c r="CL51">
        <v>0</v>
      </c>
      <c r="CM51" t="s">
        <v>409</v>
      </c>
      <c r="CN51">
        <v>27.54999923706055</v>
      </c>
      <c r="CO51">
        <v>27.590000152587891</v>
      </c>
      <c r="CP51">
        <v>27.879999160766602</v>
      </c>
      <c r="CQ51">
        <v>27.139999389648441</v>
      </c>
      <c r="CR51">
        <v>27.809999465942379</v>
      </c>
      <c r="CS51" s="2">
        <f t="shared" si="20"/>
        <v>1.4498338276952571E-3</v>
      </c>
      <c r="CT51" s="2">
        <f t="shared" si="21"/>
        <v>1.0401686402731425E-2</v>
      </c>
      <c r="CU51" s="2">
        <f t="shared" si="22"/>
        <v>1.6310284902163685E-2</v>
      </c>
      <c r="CV51" s="2">
        <f t="shared" si="23"/>
        <v>2.4092056424325214E-2</v>
      </c>
      <c r="CW51">
        <v>91</v>
      </c>
      <c r="CX51">
        <v>62</v>
      </c>
      <c r="CY51">
        <v>4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30</v>
      </c>
      <c r="DG51">
        <v>9</v>
      </c>
      <c r="DH51">
        <v>4</v>
      </c>
      <c r="DI51">
        <v>3</v>
      </c>
      <c r="DJ51">
        <v>18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18</v>
      </c>
      <c r="DR51">
        <v>0</v>
      </c>
      <c r="DS51">
        <v>0</v>
      </c>
      <c r="DT51">
        <v>0</v>
      </c>
      <c r="DU51">
        <v>1</v>
      </c>
      <c r="DV51">
        <v>1</v>
      </c>
      <c r="DW51">
        <v>1</v>
      </c>
      <c r="DX51">
        <v>0</v>
      </c>
      <c r="DY51">
        <v>9</v>
      </c>
      <c r="DZ51">
        <v>9</v>
      </c>
      <c r="EA51">
        <v>1</v>
      </c>
      <c r="EB51">
        <v>0</v>
      </c>
      <c r="EC51">
        <v>1</v>
      </c>
      <c r="ED51">
        <v>1</v>
      </c>
      <c r="EE51" t="s">
        <v>410</v>
      </c>
      <c r="EF51">
        <v>27.809999465942379</v>
      </c>
      <c r="EG51">
        <v>27.70000076293945</v>
      </c>
      <c r="EH51">
        <v>28.270000457763668</v>
      </c>
      <c r="EI51">
        <v>27.569999694824219</v>
      </c>
      <c r="EJ51">
        <v>27.79999923706055</v>
      </c>
      <c r="EK51" s="2">
        <f t="shared" si="24"/>
        <v>-3.9710722012000765E-3</v>
      </c>
      <c r="EL51" s="2">
        <f t="shared" si="25"/>
        <v>2.0162705539245263E-2</v>
      </c>
      <c r="EM51" s="2">
        <f t="shared" si="26"/>
        <v>4.6931792250765048E-3</v>
      </c>
      <c r="EN51" s="2">
        <f t="shared" si="27"/>
        <v>8.2733650556980898E-3</v>
      </c>
      <c r="EO51">
        <v>90</v>
      </c>
      <c r="EP51">
        <v>90</v>
      </c>
      <c r="EQ51">
        <v>9</v>
      </c>
      <c r="ER51">
        <v>5</v>
      </c>
      <c r="ES51">
        <v>1</v>
      </c>
      <c r="ET51">
        <v>2</v>
      </c>
      <c r="EU51">
        <v>15</v>
      </c>
      <c r="EV51">
        <v>1</v>
      </c>
      <c r="EW51">
        <v>1</v>
      </c>
      <c r="EX51">
        <v>11</v>
      </c>
      <c r="EY51">
        <v>2</v>
      </c>
      <c r="EZ51">
        <v>1</v>
      </c>
      <c r="FA51">
        <v>1</v>
      </c>
      <c r="FB51">
        <v>0</v>
      </c>
      <c r="FC51">
        <v>1</v>
      </c>
      <c r="FD51">
        <v>9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260</v>
      </c>
      <c r="FX51">
        <v>27.79999923706055</v>
      </c>
      <c r="FY51">
        <v>28.79000091552734</v>
      </c>
      <c r="FZ51">
        <v>29.139999389648441</v>
      </c>
      <c r="GA51">
        <v>27.129999160766602</v>
      </c>
      <c r="GB51">
        <v>27.20999908447266</v>
      </c>
      <c r="GC51">
        <v>549</v>
      </c>
      <c r="GD51">
        <v>285</v>
      </c>
      <c r="GE51">
        <v>352</v>
      </c>
      <c r="GF51">
        <v>79</v>
      </c>
      <c r="GG51">
        <v>3</v>
      </c>
      <c r="GH51">
        <v>10</v>
      </c>
      <c r="GI51">
        <v>1</v>
      </c>
      <c r="GJ51">
        <v>6</v>
      </c>
      <c r="GK51">
        <v>0</v>
      </c>
      <c r="GL51">
        <v>211</v>
      </c>
      <c r="GM51">
        <v>0</v>
      </c>
      <c r="GN51">
        <v>18</v>
      </c>
      <c r="GO51">
        <v>3</v>
      </c>
      <c r="GP51">
        <v>1</v>
      </c>
      <c r="GQ51">
        <v>3</v>
      </c>
      <c r="GR51">
        <v>1</v>
      </c>
      <c r="GS51">
        <v>3</v>
      </c>
      <c r="GT51">
        <v>1</v>
      </c>
      <c r="GU51">
        <v>2</v>
      </c>
      <c r="GV51">
        <v>1</v>
      </c>
      <c r="GW51">
        <v>2.6</v>
      </c>
      <c r="GX51" t="s">
        <v>315</v>
      </c>
      <c r="GY51">
        <v>17273037</v>
      </c>
      <c r="GZ51">
        <v>24562985</v>
      </c>
      <c r="HA51">
        <v>1.365</v>
      </c>
      <c r="HB51">
        <v>1.446</v>
      </c>
      <c r="HC51">
        <v>0.05</v>
      </c>
      <c r="HD51">
        <v>1.59</v>
      </c>
      <c r="HE51">
        <v>0</v>
      </c>
      <c r="HF51" s="2">
        <f t="shared" si="28"/>
        <v>3.4386997116518048E-2</v>
      </c>
      <c r="HG51" s="2">
        <f t="shared" si="29"/>
        <v>1.2010929356622846E-2</v>
      </c>
      <c r="HH51" s="2">
        <f t="shared" si="30"/>
        <v>5.7658968460311821E-2</v>
      </c>
      <c r="HI51" s="2">
        <f t="shared" si="31"/>
        <v>2.9400928481364552E-3</v>
      </c>
      <c r="HJ51" s="3">
        <f t="shared" si="32"/>
        <v>29.135795582700847</v>
      </c>
      <c r="HK51" t="str">
        <f t="shared" si="33"/>
        <v>CCL</v>
      </c>
    </row>
    <row r="52" spans="1:219" hidden="1" x14ac:dyDescent="0.3">
      <c r="A52">
        <v>43</v>
      </c>
      <c r="B52" t="s">
        <v>411</v>
      </c>
      <c r="C52">
        <v>9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6</v>
      </c>
      <c r="N52">
        <v>1</v>
      </c>
      <c r="O52">
        <v>6</v>
      </c>
      <c r="P52">
        <v>13</v>
      </c>
      <c r="Q52">
        <v>98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5</v>
      </c>
      <c r="AA52">
        <v>1</v>
      </c>
      <c r="AB52">
        <v>6</v>
      </c>
      <c r="AC52">
        <v>1</v>
      </c>
      <c r="AD52">
        <v>6</v>
      </c>
      <c r="AE52">
        <v>0</v>
      </c>
      <c r="AF52">
        <v>0</v>
      </c>
      <c r="AG52">
        <v>5</v>
      </c>
      <c r="AH52">
        <v>5</v>
      </c>
      <c r="AI52">
        <v>0</v>
      </c>
      <c r="AJ52">
        <v>0</v>
      </c>
      <c r="AK52">
        <v>1</v>
      </c>
      <c r="AL52">
        <v>1</v>
      </c>
      <c r="AM52">
        <v>2</v>
      </c>
      <c r="AN52">
        <v>0</v>
      </c>
      <c r="AO52">
        <v>2</v>
      </c>
      <c r="AP52">
        <v>2</v>
      </c>
      <c r="AQ52">
        <v>1</v>
      </c>
      <c r="AR52">
        <v>0</v>
      </c>
      <c r="AS52">
        <v>1</v>
      </c>
      <c r="AT52">
        <v>1</v>
      </c>
      <c r="AU52" t="s">
        <v>412</v>
      </c>
      <c r="AV52">
        <v>40.439998626708977</v>
      </c>
      <c r="AW52">
        <v>40.540000915527337</v>
      </c>
      <c r="AX52">
        <v>42</v>
      </c>
      <c r="AY52">
        <v>40.389999389648438</v>
      </c>
      <c r="AZ52">
        <v>41.840000152587891</v>
      </c>
      <c r="BA52" s="2">
        <f t="shared" si="16"/>
        <v>2.4667559585588306E-3</v>
      </c>
      <c r="BB52" s="2">
        <f t="shared" si="17"/>
        <v>3.4761882963634805E-2</v>
      </c>
      <c r="BC52" s="2">
        <f t="shared" si="18"/>
        <v>3.7000868892789196E-3</v>
      </c>
      <c r="BD52" s="2">
        <f t="shared" si="19"/>
        <v>3.4655849848264531E-2</v>
      </c>
      <c r="BE52">
        <v>0</v>
      </c>
      <c r="BF52">
        <v>0</v>
      </c>
      <c r="BG52">
        <v>2</v>
      </c>
      <c r="BH52">
        <v>6</v>
      </c>
      <c r="BI52">
        <v>155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1</v>
      </c>
      <c r="BT52">
        <v>1</v>
      </c>
      <c r="BU52">
        <v>1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311</v>
      </c>
      <c r="CN52">
        <v>41.840000152587891</v>
      </c>
      <c r="CO52">
        <v>41.560001373291023</v>
      </c>
      <c r="CP52">
        <v>41.880001068115227</v>
      </c>
      <c r="CQ52">
        <v>40.830001831054688</v>
      </c>
      <c r="CR52">
        <v>41.490001678466797</v>
      </c>
      <c r="CS52" s="2">
        <f t="shared" si="20"/>
        <v>-6.7372177585347526E-3</v>
      </c>
      <c r="CT52" s="2">
        <f t="shared" si="21"/>
        <v>7.6408712192663764E-3</v>
      </c>
      <c r="CU52" s="2">
        <f t="shared" si="22"/>
        <v>1.7564954718829129E-2</v>
      </c>
      <c r="CV52" s="2">
        <f t="shared" si="23"/>
        <v>1.5907443256495402E-2</v>
      </c>
      <c r="CW52">
        <v>31</v>
      </c>
      <c r="CX52">
        <v>4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9</v>
      </c>
      <c r="DG52">
        <v>13</v>
      </c>
      <c r="DH52">
        <v>8</v>
      </c>
      <c r="DI52">
        <v>18</v>
      </c>
      <c r="DJ52">
        <v>87</v>
      </c>
      <c r="DK52">
        <v>0</v>
      </c>
      <c r="DL52">
        <v>0</v>
      </c>
      <c r="DM52">
        <v>0</v>
      </c>
      <c r="DN52">
        <v>0</v>
      </c>
      <c r="DO52">
        <v>4</v>
      </c>
      <c r="DP52">
        <v>0</v>
      </c>
      <c r="DQ52">
        <v>42</v>
      </c>
      <c r="DR52">
        <v>0</v>
      </c>
      <c r="DS52">
        <v>1</v>
      </c>
      <c r="DT52">
        <v>0</v>
      </c>
      <c r="DU52">
        <v>1</v>
      </c>
      <c r="DV52">
        <v>0</v>
      </c>
      <c r="DW52">
        <v>31</v>
      </c>
      <c r="DX52">
        <v>5</v>
      </c>
      <c r="DY52">
        <v>25</v>
      </c>
      <c r="DZ52">
        <v>21</v>
      </c>
      <c r="EA52">
        <v>2</v>
      </c>
      <c r="EB52">
        <v>1</v>
      </c>
      <c r="EC52">
        <v>2</v>
      </c>
      <c r="ED52">
        <v>1</v>
      </c>
      <c r="EE52" t="s">
        <v>285</v>
      </c>
      <c r="EF52">
        <v>41.490001678466797</v>
      </c>
      <c r="EG52">
        <v>41.840000152587891</v>
      </c>
      <c r="EH52">
        <v>42.930000305175781</v>
      </c>
      <c r="EI52">
        <v>41.380001068115227</v>
      </c>
      <c r="EJ52">
        <v>42.5</v>
      </c>
      <c r="EK52" s="2">
        <f t="shared" si="24"/>
        <v>8.3651642649299474E-3</v>
      </c>
      <c r="EL52" s="2">
        <f t="shared" si="25"/>
        <v>2.5390173418109119E-2</v>
      </c>
      <c r="EM52" s="2">
        <f t="shared" si="26"/>
        <v>1.0994241940608829E-2</v>
      </c>
      <c r="EN52" s="2">
        <f t="shared" si="27"/>
        <v>2.6352916044347641E-2</v>
      </c>
      <c r="EO52">
        <v>14</v>
      </c>
      <c r="EP52">
        <v>43</v>
      </c>
      <c r="EQ52">
        <v>27</v>
      </c>
      <c r="ER52">
        <v>40</v>
      </c>
      <c r="ES52">
        <v>29</v>
      </c>
      <c r="ET52">
        <v>0</v>
      </c>
      <c r="EU52">
        <v>0</v>
      </c>
      <c r="EV52">
        <v>0</v>
      </c>
      <c r="EW52">
        <v>0</v>
      </c>
      <c r="EX52">
        <v>1</v>
      </c>
      <c r="EY52">
        <v>2</v>
      </c>
      <c r="EZ52">
        <v>0</v>
      </c>
      <c r="FA52">
        <v>1</v>
      </c>
      <c r="FB52">
        <v>11</v>
      </c>
      <c r="FC52">
        <v>1</v>
      </c>
      <c r="FD52">
        <v>15</v>
      </c>
      <c r="FE52">
        <v>1</v>
      </c>
      <c r="FF52">
        <v>15</v>
      </c>
      <c r="FG52">
        <v>1</v>
      </c>
      <c r="FH52">
        <v>0</v>
      </c>
      <c r="FI52">
        <v>11</v>
      </c>
      <c r="FJ52">
        <v>11</v>
      </c>
      <c r="FK52">
        <v>1</v>
      </c>
      <c r="FL52">
        <v>0</v>
      </c>
      <c r="FM52">
        <v>2</v>
      </c>
      <c r="FN52">
        <v>1</v>
      </c>
      <c r="FO52">
        <v>5</v>
      </c>
      <c r="FP52">
        <v>1</v>
      </c>
      <c r="FQ52">
        <v>3</v>
      </c>
      <c r="FR52">
        <v>3</v>
      </c>
      <c r="FS52">
        <v>2</v>
      </c>
      <c r="FT52">
        <v>1</v>
      </c>
      <c r="FU52">
        <v>2</v>
      </c>
      <c r="FV52">
        <v>2</v>
      </c>
      <c r="FW52" t="s">
        <v>413</v>
      </c>
      <c r="FX52">
        <v>42.5</v>
      </c>
      <c r="FY52">
        <v>42.909999847412109</v>
      </c>
      <c r="FZ52">
        <v>42.939998626708977</v>
      </c>
      <c r="GA52">
        <v>38.799999237060547</v>
      </c>
      <c r="GB52">
        <v>39.790000915527337</v>
      </c>
      <c r="GC52">
        <v>475</v>
      </c>
      <c r="GD52">
        <v>157</v>
      </c>
      <c r="GE52">
        <v>188</v>
      </c>
      <c r="GF52">
        <v>150</v>
      </c>
      <c r="GG52">
        <v>0</v>
      </c>
      <c r="GH52">
        <v>341</v>
      </c>
      <c r="GI52">
        <v>0</v>
      </c>
      <c r="GJ52">
        <v>69</v>
      </c>
      <c r="GK52">
        <v>22</v>
      </c>
      <c r="GL52">
        <v>103</v>
      </c>
      <c r="GM52">
        <v>15</v>
      </c>
      <c r="GN52">
        <v>98</v>
      </c>
      <c r="GO52">
        <v>4</v>
      </c>
      <c r="GP52">
        <v>3</v>
      </c>
      <c r="GQ52">
        <v>2</v>
      </c>
      <c r="GR52">
        <v>1</v>
      </c>
      <c r="GS52">
        <v>5</v>
      </c>
      <c r="GT52">
        <v>4</v>
      </c>
      <c r="GU52">
        <v>4</v>
      </c>
      <c r="GV52">
        <v>3</v>
      </c>
      <c r="GW52">
        <v>3</v>
      </c>
      <c r="GX52" t="s">
        <v>315</v>
      </c>
      <c r="GY52">
        <v>247659</v>
      </c>
      <c r="GZ52">
        <v>241528</v>
      </c>
      <c r="HA52">
        <v>1.8879999999999999</v>
      </c>
      <c r="HB52">
        <v>4.3360000000000003</v>
      </c>
      <c r="HC52">
        <v>-0.84</v>
      </c>
      <c r="HD52">
        <v>4.09</v>
      </c>
      <c r="HF52" s="2">
        <f t="shared" si="28"/>
        <v>9.5548787897942189E-3</v>
      </c>
      <c r="HG52" s="2">
        <f t="shared" si="29"/>
        <v>6.9862087229333181E-4</v>
      </c>
      <c r="HH52" s="2">
        <f t="shared" si="30"/>
        <v>9.5781883592792272E-2</v>
      </c>
      <c r="HI52" s="2">
        <f t="shared" si="31"/>
        <v>2.488066488283136E-2</v>
      </c>
      <c r="HJ52" s="3">
        <f t="shared" si="32"/>
        <v>42.939977668935612</v>
      </c>
      <c r="HK52" t="str">
        <f t="shared" si="33"/>
        <v>CRS</v>
      </c>
    </row>
    <row r="53" spans="1:219" hidden="1" x14ac:dyDescent="0.3">
      <c r="A53">
        <v>44</v>
      </c>
      <c r="B53" t="s">
        <v>414</v>
      </c>
      <c r="C53">
        <v>10</v>
      </c>
      <c r="D53">
        <v>0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36</v>
      </c>
      <c r="N53">
        <v>20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55</v>
      </c>
      <c r="W53">
        <v>35</v>
      </c>
      <c r="X53">
        <v>10</v>
      </c>
      <c r="Y53">
        <v>8</v>
      </c>
      <c r="Z53">
        <v>30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1</v>
      </c>
      <c r="AN53">
        <v>0</v>
      </c>
      <c r="AO53">
        <v>8</v>
      </c>
      <c r="AP53">
        <v>8</v>
      </c>
      <c r="AQ53">
        <v>1</v>
      </c>
      <c r="AR53">
        <v>0</v>
      </c>
      <c r="AS53">
        <v>1</v>
      </c>
      <c r="AT53">
        <v>1</v>
      </c>
      <c r="AU53" t="s">
        <v>415</v>
      </c>
      <c r="AV53">
        <v>100.4599990844727</v>
      </c>
      <c r="AW53">
        <v>100.9100036621094</v>
      </c>
      <c r="AX53">
        <v>102</v>
      </c>
      <c r="AY53">
        <v>100.120002746582</v>
      </c>
      <c r="AZ53">
        <v>101.5</v>
      </c>
      <c r="BA53" s="2">
        <f t="shared" si="16"/>
        <v>4.4594644862319122E-3</v>
      </c>
      <c r="BB53" s="2">
        <f t="shared" si="17"/>
        <v>1.0686238606770537E-2</v>
      </c>
      <c r="BC53" s="2">
        <f t="shared" si="18"/>
        <v>7.8287670880745619E-3</v>
      </c>
      <c r="BD53" s="2">
        <f t="shared" si="19"/>
        <v>1.3596032053379337E-2</v>
      </c>
      <c r="BE53">
        <v>120</v>
      </c>
      <c r="BF53">
        <v>52</v>
      </c>
      <c r="BG53">
        <v>5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19</v>
      </c>
      <c r="BO53">
        <v>2</v>
      </c>
      <c r="BP53">
        <v>2</v>
      </c>
      <c r="BQ53">
        <v>3</v>
      </c>
      <c r="BR53">
        <v>5</v>
      </c>
      <c r="BS53">
        <v>1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5</v>
      </c>
      <c r="BZ53">
        <v>0</v>
      </c>
      <c r="CA53">
        <v>0</v>
      </c>
      <c r="CB53">
        <v>0</v>
      </c>
      <c r="CC53">
        <v>1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416</v>
      </c>
      <c r="CN53">
        <v>101.5</v>
      </c>
      <c r="CO53">
        <v>102.0100021362305</v>
      </c>
      <c r="CP53">
        <v>105.9300003051758</v>
      </c>
      <c r="CQ53">
        <v>101.5100021362305</v>
      </c>
      <c r="CR53">
        <v>105.2099990844727</v>
      </c>
      <c r="CS53" s="2">
        <f t="shared" si="20"/>
        <v>4.9995306886613244E-3</v>
      </c>
      <c r="CT53" s="2">
        <f t="shared" si="21"/>
        <v>3.7005552323724156E-2</v>
      </c>
      <c r="CU53" s="2">
        <f t="shared" si="22"/>
        <v>4.9014801443908462E-3</v>
      </c>
      <c r="CV53" s="2">
        <f t="shared" si="23"/>
        <v>3.5167731018336812E-2</v>
      </c>
      <c r="CW53">
        <v>3</v>
      </c>
      <c r="CX53">
        <v>2</v>
      </c>
      <c r="CY53">
        <v>1</v>
      </c>
      <c r="CZ53">
        <v>10</v>
      </c>
      <c r="DA53">
        <v>171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2</v>
      </c>
      <c r="DJ53">
        <v>0</v>
      </c>
      <c r="DK53">
        <v>1</v>
      </c>
      <c r="DL53">
        <v>2</v>
      </c>
      <c r="DM53">
        <v>1</v>
      </c>
      <c r="DN53">
        <v>2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369</v>
      </c>
      <c r="EF53">
        <v>105.2099990844727</v>
      </c>
      <c r="EG53">
        <v>105.5299987792969</v>
      </c>
      <c r="EH53">
        <v>106.4499969482422</v>
      </c>
      <c r="EI53">
        <v>103.8300018310547</v>
      </c>
      <c r="EJ53">
        <v>103.9899978637695</v>
      </c>
      <c r="EK53" s="2">
        <f t="shared" si="24"/>
        <v>3.0323102295627402E-3</v>
      </c>
      <c r="EL53" s="2">
        <f t="shared" si="25"/>
        <v>8.6425382369209602E-3</v>
      </c>
      <c r="EM53" s="2">
        <f t="shared" si="26"/>
        <v>1.6109134539056824E-2</v>
      </c>
      <c r="EN53" s="2">
        <f t="shared" si="27"/>
        <v>1.5385713626459019E-3</v>
      </c>
      <c r="EO53">
        <v>8</v>
      </c>
      <c r="EP53">
        <v>7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</v>
      </c>
      <c r="EY53">
        <v>8</v>
      </c>
      <c r="EZ53">
        <v>17</v>
      </c>
      <c r="FA53">
        <v>13</v>
      </c>
      <c r="FB53">
        <v>134</v>
      </c>
      <c r="FC53">
        <v>0</v>
      </c>
      <c r="FD53">
        <v>0</v>
      </c>
      <c r="FE53">
        <v>0</v>
      </c>
      <c r="FF53">
        <v>0</v>
      </c>
      <c r="FG53">
        <v>7</v>
      </c>
      <c r="FH53">
        <v>0</v>
      </c>
      <c r="FI53">
        <v>0</v>
      </c>
      <c r="FJ53">
        <v>0</v>
      </c>
      <c r="FK53">
        <v>1</v>
      </c>
      <c r="FL53">
        <v>0</v>
      </c>
      <c r="FM53">
        <v>0</v>
      </c>
      <c r="FN53">
        <v>0</v>
      </c>
      <c r="FO53">
        <v>15</v>
      </c>
      <c r="FP53">
        <v>8</v>
      </c>
      <c r="FQ53">
        <v>0</v>
      </c>
      <c r="FR53">
        <v>0</v>
      </c>
      <c r="FS53">
        <v>1</v>
      </c>
      <c r="FT53">
        <v>1</v>
      </c>
      <c r="FU53">
        <v>0</v>
      </c>
      <c r="FV53">
        <v>0</v>
      </c>
      <c r="FW53" t="s">
        <v>267</v>
      </c>
      <c r="FX53">
        <v>103.9899978637695</v>
      </c>
      <c r="FY53">
        <v>104.7099990844727</v>
      </c>
      <c r="FZ53">
        <v>105.5</v>
      </c>
      <c r="GA53">
        <v>102.8199996948242</v>
      </c>
      <c r="GB53">
        <v>103.19000244140619</v>
      </c>
      <c r="GC53">
        <v>435</v>
      </c>
      <c r="GD53">
        <v>347</v>
      </c>
      <c r="GE53">
        <v>202</v>
      </c>
      <c r="GF53">
        <v>178</v>
      </c>
      <c r="GG53">
        <v>0</v>
      </c>
      <c r="GH53">
        <v>181</v>
      </c>
      <c r="GI53">
        <v>0</v>
      </c>
      <c r="GJ53">
        <v>181</v>
      </c>
      <c r="GK53">
        <v>2</v>
      </c>
      <c r="GL53">
        <v>169</v>
      </c>
      <c r="GM53">
        <v>2</v>
      </c>
      <c r="GN53">
        <v>134</v>
      </c>
      <c r="GO53">
        <v>2</v>
      </c>
      <c r="GP53">
        <v>0</v>
      </c>
      <c r="GQ53">
        <v>1</v>
      </c>
      <c r="GR53">
        <v>0</v>
      </c>
      <c r="GS53">
        <v>1</v>
      </c>
      <c r="GT53">
        <v>0</v>
      </c>
      <c r="GU53">
        <v>1</v>
      </c>
      <c r="GV53">
        <v>0</v>
      </c>
      <c r="GW53">
        <v>2.1</v>
      </c>
      <c r="GX53" t="s">
        <v>218</v>
      </c>
      <c r="GY53">
        <v>950021</v>
      </c>
      <c r="GZ53">
        <v>655214</v>
      </c>
      <c r="HA53">
        <v>1.6259999999999999</v>
      </c>
      <c r="HB53">
        <v>2.4550000000000001</v>
      </c>
      <c r="HC53">
        <v>1.18</v>
      </c>
      <c r="HD53">
        <v>6.46</v>
      </c>
      <c r="HE53">
        <v>0.24</v>
      </c>
      <c r="HF53" s="2">
        <f t="shared" si="28"/>
        <v>6.8761458026788125E-3</v>
      </c>
      <c r="HG53" s="2">
        <f t="shared" si="29"/>
        <v>7.4881603367517036E-3</v>
      </c>
      <c r="HH53" s="2">
        <f t="shared" si="30"/>
        <v>1.8049846300960959E-2</v>
      </c>
      <c r="HI53" s="2">
        <f t="shared" si="31"/>
        <v>3.5856452934196481E-3</v>
      </c>
      <c r="HJ53" s="3">
        <f t="shared" si="32"/>
        <v>105.49408434647836</v>
      </c>
      <c r="HK53" t="str">
        <f t="shared" si="33"/>
        <v>CRI</v>
      </c>
    </row>
    <row r="54" spans="1:219" hidden="1" x14ac:dyDescent="0.3">
      <c r="A54">
        <v>45</v>
      </c>
      <c r="B54" t="s">
        <v>417</v>
      </c>
      <c r="C54">
        <v>9</v>
      </c>
      <c r="D54">
        <v>1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75</v>
      </c>
      <c r="N54">
        <v>9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41</v>
      </c>
      <c r="W54">
        <v>25</v>
      </c>
      <c r="X54">
        <v>6</v>
      </c>
      <c r="Y54">
        <v>20</v>
      </c>
      <c r="Z54">
        <v>20</v>
      </c>
      <c r="AA54">
        <v>0</v>
      </c>
      <c r="AB54">
        <v>0</v>
      </c>
      <c r="AC54">
        <v>0</v>
      </c>
      <c r="AD54">
        <v>0</v>
      </c>
      <c r="AE54">
        <v>5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418</v>
      </c>
      <c r="AV54">
        <v>54.299999237060547</v>
      </c>
      <c r="AW54">
        <v>54.680000305175781</v>
      </c>
      <c r="AX54">
        <v>54.755001068115227</v>
      </c>
      <c r="AY54">
        <v>53.904998779296882</v>
      </c>
      <c r="AZ54">
        <v>54.479999542236328</v>
      </c>
      <c r="BA54" s="2">
        <f t="shared" si="16"/>
        <v>6.949544001360719E-3</v>
      </c>
      <c r="BB54" s="2">
        <f t="shared" si="17"/>
        <v>1.3697518304518486E-3</v>
      </c>
      <c r="BC54" s="2">
        <f t="shared" si="18"/>
        <v>1.417340017471691E-2</v>
      </c>
      <c r="BD54" s="2">
        <f t="shared" si="19"/>
        <v>1.0554345957614619E-2</v>
      </c>
      <c r="BE54">
        <v>16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41</v>
      </c>
      <c r="BO54">
        <v>67</v>
      </c>
      <c r="BP54">
        <v>25</v>
      </c>
      <c r="BQ54">
        <v>15</v>
      </c>
      <c r="BR54">
        <v>19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1</v>
      </c>
      <c r="CH54">
        <v>0</v>
      </c>
      <c r="CI54">
        <v>0</v>
      </c>
      <c r="CJ54">
        <v>0</v>
      </c>
      <c r="CK54">
        <v>1</v>
      </c>
      <c r="CL54">
        <v>0</v>
      </c>
      <c r="CM54" t="s">
        <v>419</v>
      </c>
      <c r="CN54">
        <v>54.479999542236328</v>
      </c>
      <c r="CO54">
        <v>54.659999847412109</v>
      </c>
      <c r="CP54">
        <v>54.959999084472663</v>
      </c>
      <c r="CQ54">
        <v>54.229999542236328</v>
      </c>
      <c r="CR54">
        <v>54.639999389648438</v>
      </c>
      <c r="CS54" s="2">
        <f t="shared" si="20"/>
        <v>3.293090114860342E-3</v>
      </c>
      <c r="CT54" s="2">
        <f t="shared" si="21"/>
        <v>5.4585014930488285E-3</v>
      </c>
      <c r="CU54" s="2">
        <f t="shared" si="22"/>
        <v>7.8668186311042776E-3</v>
      </c>
      <c r="CV54" s="2">
        <f t="shared" si="23"/>
        <v>7.5036576133231669E-3</v>
      </c>
      <c r="CW54">
        <v>48</v>
      </c>
      <c r="CX54">
        <v>1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73</v>
      </c>
      <c r="DG54">
        <v>27</v>
      </c>
      <c r="DH54">
        <v>10</v>
      </c>
      <c r="DI54">
        <v>5</v>
      </c>
      <c r="DJ54">
        <v>2</v>
      </c>
      <c r="DK54">
        <v>0</v>
      </c>
      <c r="DL54">
        <v>0</v>
      </c>
      <c r="DM54">
        <v>0</v>
      </c>
      <c r="DN54">
        <v>0</v>
      </c>
      <c r="DO54">
        <v>1</v>
      </c>
      <c r="DP54">
        <v>0</v>
      </c>
      <c r="DQ54">
        <v>0</v>
      </c>
      <c r="DR54">
        <v>0</v>
      </c>
      <c r="DS54">
        <v>1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382</v>
      </c>
      <c r="EF54">
        <v>54.639999389648438</v>
      </c>
      <c r="EG54">
        <v>54.909999847412109</v>
      </c>
      <c r="EH54">
        <v>55.150001525878913</v>
      </c>
      <c r="EI54">
        <v>54.580001831054688</v>
      </c>
      <c r="EJ54">
        <v>54.779998779296882</v>
      </c>
      <c r="EK54" s="2">
        <f t="shared" si="24"/>
        <v>4.9171454837728668E-3</v>
      </c>
      <c r="EL54" s="2">
        <f t="shared" si="25"/>
        <v>4.3517982198818528E-3</v>
      </c>
      <c r="EM54" s="2">
        <f t="shared" si="26"/>
        <v>6.0097981656245247E-3</v>
      </c>
      <c r="EN54" s="2">
        <f t="shared" si="27"/>
        <v>3.6509118784022743E-3</v>
      </c>
      <c r="EO54">
        <v>49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64</v>
      </c>
      <c r="EY54">
        <v>47</v>
      </c>
      <c r="EZ54">
        <v>10</v>
      </c>
      <c r="FA54">
        <v>0</v>
      </c>
      <c r="FB54">
        <v>3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420</v>
      </c>
      <c r="FX54">
        <v>54.779998779296882</v>
      </c>
      <c r="FY54">
        <v>54.869998931884773</v>
      </c>
      <c r="FZ54">
        <v>55.099998474121087</v>
      </c>
      <c r="GA54">
        <v>54.389999389648438</v>
      </c>
      <c r="GB54">
        <v>54.610000610351563</v>
      </c>
      <c r="GC54">
        <v>198</v>
      </c>
      <c r="GD54">
        <v>520</v>
      </c>
      <c r="GE54">
        <v>98</v>
      </c>
      <c r="GF54">
        <v>241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44</v>
      </c>
      <c r="GM54">
        <v>0</v>
      </c>
      <c r="GN54">
        <v>5</v>
      </c>
      <c r="GO54">
        <v>1</v>
      </c>
      <c r="GP54">
        <v>0</v>
      </c>
      <c r="GQ54">
        <v>0</v>
      </c>
      <c r="GR54">
        <v>0</v>
      </c>
      <c r="GS54">
        <v>1</v>
      </c>
      <c r="GT54">
        <v>0</v>
      </c>
      <c r="GU54">
        <v>0</v>
      </c>
      <c r="GV54">
        <v>0</v>
      </c>
      <c r="GW54">
        <v>1.8</v>
      </c>
      <c r="GX54" t="s">
        <v>218</v>
      </c>
      <c r="GY54">
        <v>300845</v>
      </c>
      <c r="GZ54">
        <v>671414</v>
      </c>
      <c r="HA54">
        <v>0.436</v>
      </c>
      <c r="HB54">
        <v>1.486</v>
      </c>
      <c r="HC54">
        <v>2.0499999999999998</v>
      </c>
      <c r="HD54">
        <v>4.2</v>
      </c>
      <c r="HE54">
        <v>0.26319998999999999</v>
      </c>
      <c r="HF54" s="2">
        <f t="shared" si="28"/>
        <v>1.6402433814445283E-3</v>
      </c>
      <c r="HG54" s="2">
        <f t="shared" si="29"/>
        <v>4.1742204828615348E-3</v>
      </c>
      <c r="HH54" s="2">
        <f t="shared" si="30"/>
        <v>8.7479415268844063E-3</v>
      </c>
      <c r="HI54" s="2">
        <f t="shared" si="31"/>
        <v>4.0285885047476322E-3</v>
      </c>
      <c r="HJ54" s="3">
        <f t="shared" si="32"/>
        <v>55.09903840532084</v>
      </c>
      <c r="HK54" t="str">
        <f t="shared" si="33"/>
        <v>CDK</v>
      </c>
    </row>
    <row r="55" spans="1:219" hidden="1" x14ac:dyDescent="0.3">
      <c r="A55">
        <v>46</v>
      </c>
      <c r="B55" t="s">
        <v>421</v>
      </c>
      <c r="C55">
        <v>10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124</v>
      </c>
      <c r="N55">
        <v>47</v>
      </c>
      <c r="O55">
        <v>5</v>
      </c>
      <c r="P55">
        <v>0</v>
      </c>
      <c r="Q55">
        <v>0</v>
      </c>
      <c r="R55">
        <v>1</v>
      </c>
      <c r="S55">
        <v>5</v>
      </c>
      <c r="T55">
        <v>0</v>
      </c>
      <c r="U55">
        <v>0</v>
      </c>
      <c r="V55">
        <v>15</v>
      </c>
      <c r="W55">
        <v>4</v>
      </c>
      <c r="X55">
        <v>1</v>
      </c>
      <c r="Y55">
        <v>4</v>
      </c>
      <c r="Z55">
        <v>7</v>
      </c>
      <c r="AA55">
        <v>1</v>
      </c>
      <c r="AB55">
        <v>16</v>
      </c>
      <c r="AC55">
        <v>0</v>
      </c>
      <c r="AD55">
        <v>0</v>
      </c>
      <c r="AE55">
        <v>0</v>
      </c>
      <c r="AF55">
        <v>0</v>
      </c>
      <c r="AG55">
        <v>7</v>
      </c>
      <c r="AH55">
        <v>7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422</v>
      </c>
      <c r="AV55">
        <v>47.319999694824219</v>
      </c>
      <c r="AW55">
        <v>47.799999237060547</v>
      </c>
      <c r="AX55">
        <v>48.810001373291023</v>
      </c>
      <c r="AY55">
        <v>47.590000152587891</v>
      </c>
      <c r="AZ55">
        <v>48.470001220703118</v>
      </c>
      <c r="BA55" s="2">
        <f t="shared" si="16"/>
        <v>1.0041831587816685E-2</v>
      </c>
      <c r="BB55" s="2">
        <f t="shared" si="17"/>
        <v>2.069252423301815E-2</v>
      </c>
      <c r="BC55" s="2">
        <f t="shared" si="18"/>
        <v>4.3932863561604307E-3</v>
      </c>
      <c r="BD55" s="2">
        <f t="shared" si="19"/>
        <v>1.8155581719675129E-2</v>
      </c>
      <c r="BE55">
        <v>1</v>
      </c>
      <c r="BF55">
        <v>9</v>
      </c>
      <c r="BG55">
        <v>140</v>
      </c>
      <c r="BH55">
        <v>43</v>
      </c>
      <c r="BI55">
        <v>2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1</v>
      </c>
      <c r="BT55">
        <v>1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 t="s">
        <v>413</v>
      </c>
      <c r="CN55">
        <v>48.470001220703118</v>
      </c>
      <c r="CO55">
        <v>48.470001220703118</v>
      </c>
      <c r="CP55">
        <v>49.439998626708977</v>
      </c>
      <c r="CQ55">
        <v>47.840000152587891</v>
      </c>
      <c r="CR55">
        <v>48.990001678466797</v>
      </c>
      <c r="CS55" s="2">
        <f t="shared" si="20"/>
        <v>0</v>
      </c>
      <c r="CT55" s="2">
        <f t="shared" si="21"/>
        <v>1.961968917777912E-2</v>
      </c>
      <c r="CU55" s="2">
        <f t="shared" si="22"/>
        <v>1.2997752264263029E-2</v>
      </c>
      <c r="CV55" s="2">
        <f t="shared" si="23"/>
        <v>2.3474208746238512E-2</v>
      </c>
      <c r="CW55">
        <v>4</v>
      </c>
      <c r="CX55">
        <v>55</v>
      </c>
      <c r="CY55">
        <v>71</v>
      </c>
      <c r="CZ55">
        <v>52</v>
      </c>
      <c r="DA55">
        <v>1</v>
      </c>
      <c r="DB55">
        <v>0</v>
      </c>
      <c r="DC55">
        <v>0</v>
      </c>
      <c r="DD55">
        <v>0</v>
      </c>
      <c r="DE55">
        <v>0</v>
      </c>
      <c r="DF55">
        <v>2</v>
      </c>
      <c r="DG55">
        <v>1</v>
      </c>
      <c r="DH55">
        <v>2</v>
      </c>
      <c r="DI55">
        <v>1</v>
      </c>
      <c r="DJ55">
        <v>8</v>
      </c>
      <c r="DK55">
        <v>1</v>
      </c>
      <c r="DL55">
        <v>14</v>
      </c>
      <c r="DM55">
        <v>1</v>
      </c>
      <c r="DN55">
        <v>0</v>
      </c>
      <c r="DO55">
        <v>0</v>
      </c>
      <c r="DP55">
        <v>0</v>
      </c>
      <c r="DQ55">
        <v>8</v>
      </c>
      <c r="DR55">
        <v>8</v>
      </c>
      <c r="DS55">
        <v>0</v>
      </c>
      <c r="DT55">
        <v>0</v>
      </c>
      <c r="DU55">
        <v>1</v>
      </c>
      <c r="DV55">
        <v>1</v>
      </c>
      <c r="DW55">
        <v>1</v>
      </c>
      <c r="DX55">
        <v>0</v>
      </c>
      <c r="DY55">
        <v>4</v>
      </c>
      <c r="DZ55">
        <v>4</v>
      </c>
      <c r="EA55">
        <v>1</v>
      </c>
      <c r="EB55">
        <v>0</v>
      </c>
      <c r="EC55">
        <v>1</v>
      </c>
      <c r="ED55">
        <v>1</v>
      </c>
      <c r="EE55" t="s">
        <v>354</v>
      </c>
      <c r="EF55">
        <v>48.990001678466797</v>
      </c>
      <c r="EG55">
        <v>49.209999084472663</v>
      </c>
      <c r="EH55">
        <v>50.200000762939453</v>
      </c>
      <c r="EI55">
        <v>48.900001525878913</v>
      </c>
      <c r="EJ55">
        <v>49.560001373291023</v>
      </c>
      <c r="EK55" s="2">
        <f t="shared" si="24"/>
        <v>4.4705834200123862E-3</v>
      </c>
      <c r="EL55" s="2">
        <f t="shared" si="25"/>
        <v>1.9721148673720101E-2</v>
      </c>
      <c r="EM55" s="2">
        <f t="shared" si="26"/>
        <v>6.2994831205263058E-3</v>
      </c>
      <c r="EN55" s="2">
        <f t="shared" si="27"/>
        <v>1.3317187835426458E-2</v>
      </c>
      <c r="EO55">
        <v>6</v>
      </c>
      <c r="EP55">
        <v>57</v>
      </c>
      <c r="EQ55">
        <v>89</v>
      </c>
      <c r="ER55">
        <v>39</v>
      </c>
      <c r="ES55">
        <v>1</v>
      </c>
      <c r="ET55">
        <v>0</v>
      </c>
      <c r="EU55">
        <v>0</v>
      </c>
      <c r="EV55">
        <v>0</v>
      </c>
      <c r="EW55">
        <v>0</v>
      </c>
      <c r="EX55">
        <v>1</v>
      </c>
      <c r="EY55">
        <v>0</v>
      </c>
      <c r="EZ55">
        <v>2</v>
      </c>
      <c r="FA55">
        <v>1</v>
      </c>
      <c r="FB55">
        <v>1</v>
      </c>
      <c r="FC55">
        <v>1</v>
      </c>
      <c r="FD55">
        <v>5</v>
      </c>
      <c r="FE55">
        <v>1</v>
      </c>
      <c r="FF55">
        <v>0</v>
      </c>
      <c r="FG55">
        <v>0</v>
      </c>
      <c r="FH55">
        <v>0</v>
      </c>
      <c r="FI55">
        <v>1</v>
      </c>
      <c r="FJ55">
        <v>1</v>
      </c>
      <c r="FK55">
        <v>0</v>
      </c>
      <c r="FL55">
        <v>0</v>
      </c>
      <c r="FM55">
        <v>1</v>
      </c>
      <c r="FN55">
        <v>1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423</v>
      </c>
      <c r="FX55">
        <v>49.560001373291023</v>
      </c>
      <c r="FY55">
        <v>50.340000152587891</v>
      </c>
      <c r="FZ55">
        <v>50.459999084472663</v>
      </c>
      <c r="GA55">
        <v>49.110000610351563</v>
      </c>
      <c r="GB55">
        <v>49.630001068115227</v>
      </c>
      <c r="GC55">
        <v>746</v>
      </c>
      <c r="GD55">
        <v>51</v>
      </c>
      <c r="GE55">
        <v>375</v>
      </c>
      <c r="GF55">
        <v>19</v>
      </c>
      <c r="GG55">
        <v>0</v>
      </c>
      <c r="GH55">
        <v>138</v>
      </c>
      <c r="GI55">
        <v>0</v>
      </c>
      <c r="GJ55">
        <v>93</v>
      </c>
      <c r="GK55">
        <v>0</v>
      </c>
      <c r="GL55">
        <v>16</v>
      </c>
      <c r="GM55">
        <v>0</v>
      </c>
      <c r="GN55">
        <v>9</v>
      </c>
      <c r="GO55">
        <v>3</v>
      </c>
      <c r="GP55">
        <v>2</v>
      </c>
      <c r="GQ55">
        <v>3</v>
      </c>
      <c r="GR55">
        <v>2</v>
      </c>
      <c r="GS55">
        <v>1</v>
      </c>
      <c r="GT55">
        <v>1</v>
      </c>
      <c r="GU55">
        <v>1</v>
      </c>
      <c r="GV55">
        <v>1</v>
      </c>
      <c r="GW55">
        <v>2.2999999999999998</v>
      </c>
      <c r="GX55" t="s">
        <v>218</v>
      </c>
      <c r="GY55">
        <v>1587510</v>
      </c>
      <c r="GZ55">
        <v>1734000</v>
      </c>
      <c r="HA55">
        <v>1.046</v>
      </c>
      <c r="HB55">
        <v>1.5089999999999999</v>
      </c>
      <c r="HC55">
        <v>-3.38</v>
      </c>
      <c r="HD55">
        <v>1.83</v>
      </c>
      <c r="HE55">
        <v>0.81630000000000003</v>
      </c>
      <c r="HF55" s="2">
        <f t="shared" si="28"/>
        <v>1.5494612175855682E-2</v>
      </c>
      <c r="HG55" s="2">
        <f t="shared" si="29"/>
        <v>2.3781001597699136E-3</v>
      </c>
      <c r="HH55" s="2">
        <f t="shared" si="30"/>
        <v>2.4433840653715122E-2</v>
      </c>
      <c r="HI55" s="2">
        <f t="shared" si="31"/>
        <v>1.0477542747782453E-2</v>
      </c>
      <c r="HJ55" s="3">
        <f t="shared" si="32"/>
        <v>50.459713714993576</v>
      </c>
      <c r="HK55" t="str">
        <f t="shared" si="33"/>
        <v>CF</v>
      </c>
    </row>
    <row r="56" spans="1:219" hidden="1" x14ac:dyDescent="0.3">
      <c r="A56">
        <v>47</v>
      </c>
      <c r="B56" t="s">
        <v>424</v>
      </c>
      <c r="C56">
        <v>10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0</v>
      </c>
      <c r="N56">
        <v>4</v>
      </c>
      <c r="O56">
        <v>6</v>
      </c>
      <c r="P56">
        <v>49</v>
      </c>
      <c r="Q56">
        <v>96</v>
      </c>
      <c r="R56">
        <v>1</v>
      </c>
      <c r="S56">
        <v>1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1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289</v>
      </c>
      <c r="AV56">
        <v>13.510000228881839</v>
      </c>
      <c r="AW56">
        <v>13.60000038146973</v>
      </c>
      <c r="AX56">
        <v>13.89999961853027</v>
      </c>
      <c r="AY56">
        <v>13.47999954223633</v>
      </c>
      <c r="AZ56">
        <v>13.55000019073486</v>
      </c>
      <c r="BA56" s="2">
        <f t="shared" si="16"/>
        <v>6.6176580929010465E-3</v>
      </c>
      <c r="BB56" s="2">
        <f t="shared" si="17"/>
        <v>2.158267951753079E-2</v>
      </c>
      <c r="BC56" s="2">
        <f t="shared" si="18"/>
        <v>8.8235908726078671E-3</v>
      </c>
      <c r="BD56" s="2">
        <f t="shared" si="19"/>
        <v>5.1660994474667099E-3</v>
      </c>
      <c r="BE56">
        <v>64</v>
      </c>
      <c r="BF56">
        <v>36</v>
      </c>
      <c r="BG56">
        <v>11</v>
      </c>
      <c r="BH56">
        <v>5</v>
      </c>
      <c r="BI56">
        <v>1</v>
      </c>
      <c r="BJ56">
        <v>1</v>
      </c>
      <c r="BK56">
        <v>17</v>
      </c>
      <c r="BL56">
        <v>1</v>
      </c>
      <c r="BM56">
        <v>1</v>
      </c>
      <c r="BN56">
        <v>15</v>
      </c>
      <c r="BO56">
        <v>4</v>
      </c>
      <c r="BP56">
        <v>2</v>
      </c>
      <c r="BQ56">
        <v>2</v>
      </c>
      <c r="BR56">
        <v>16</v>
      </c>
      <c r="BS56">
        <v>0</v>
      </c>
      <c r="BT56">
        <v>0</v>
      </c>
      <c r="BU56">
        <v>0</v>
      </c>
      <c r="BV56">
        <v>0</v>
      </c>
      <c r="BW56">
        <v>53</v>
      </c>
      <c r="BX56">
        <v>17</v>
      </c>
      <c r="BY56">
        <v>0</v>
      </c>
      <c r="BZ56">
        <v>0</v>
      </c>
      <c r="CA56">
        <v>1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425</v>
      </c>
      <c r="CN56">
        <v>13.55000019073486</v>
      </c>
      <c r="CO56">
        <v>13.5</v>
      </c>
      <c r="CP56">
        <v>13.680000305175779</v>
      </c>
      <c r="CQ56">
        <v>13.36999988555908</v>
      </c>
      <c r="CR56">
        <v>13.569999694824221</v>
      </c>
      <c r="CS56" s="2">
        <f t="shared" si="20"/>
        <v>-3.7037178322119058E-3</v>
      </c>
      <c r="CT56" s="2">
        <f t="shared" si="21"/>
        <v>1.3157916751484033E-2</v>
      </c>
      <c r="CU56" s="2">
        <f t="shared" si="22"/>
        <v>9.6296381067347836E-3</v>
      </c>
      <c r="CV56" s="2">
        <f t="shared" si="23"/>
        <v>1.4738379790931178E-2</v>
      </c>
      <c r="CW56">
        <v>74</v>
      </c>
      <c r="CX56">
        <v>36</v>
      </c>
      <c r="CY56">
        <v>2</v>
      </c>
      <c r="CZ56">
        <v>0</v>
      </c>
      <c r="DA56">
        <v>0</v>
      </c>
      <c r="DB56">
        <v>1</v>
      </c>
      <c r="DC56">
        <v>2</v>
      </c>
      <c r="DD56">
        <v>0</v>
      </c>
      <c r="DE56">
        <v>0</v>
      </c>
      <c r="DF56">
        <v>6</v>
      </c>
      <c r="DG56">
        <v>3</v>
      </c>
      <c r="DH56">
        <v>0</v>
      </c>
      <c r="DI56">
        <v>0</v>
      </c>
      <c r="DJ56">
        <v>7</v>
      </c>
      <c r="DK56">
        <v>1</v>
      </c>
      <c r="DL56">
        <v>11</v>
      </c>
      <c r="DM56">
        <v>0</v>
      </c>
      <c r="DN56">
        <v>0</v>
      </c>
      <c r="DO56">
        <v>0</v>
      </c>
      <c r="DP56">
        <v>0</v>
      </c>
      <c r="DQ56">
        <v>7</v>
      </c>
      <c r="DR56">
        <v>7</v>
      </c>
      <c r="DS56">
        <v>0</v>
      </c>
      <c r="DT56">
        <v>0</v>
      </c>
      <c r="DU56">
        <v>1</v>
      </c>
      <c r="DV56">
        <v>1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418</v>
      </c>
      <c r="EF56">
        <v>13.569999694824221</v>
      </c>
      <c r="EG56">
        <v>13.659999847412109</v>
      </c>
      <c r="EH56">
        <v>13.94999980926514</v>
      </c>
      <c r="EI56">
        <v>13.52999973297119</v>
      </c>
      <c r="EJ56">
        <v>13.77999973297119</v>
      </c>
      <c r="EK56" s="2">
        <f t="shared" si="24"/>
        <v>6.5885910390357516E-3</v>
      </c>
      <c r="EL56" s="2">
        <f t="shared" si="25"/>
        <v>2.0788528015636354E-2</v>
      </c>
      <c r="EM56" s="2">
        <f t="shared" si="26"/>
        <v>9.5168459658181437E-3</v>
      </c>
      <c r="EN56" s="2">
        <f t="shared" si="27"/>
        <v>1.8142235474927437E-2</v>
      </c>
      <c r="EO56">
        <v>11</v>
      </c>
      <c r="EP56">
        <v>14</v>
      </c>
      <c r="EQ56">
        <v>75</v>
      </c>
      <c r="ER56">
        <v>39</v>
      </c>
      <c r="ES56">
        <v>2</v>
      </c>
      <c r="ET56">
        <v>1</v>
      </c>
      <c r="EU56">
        <v>4</v>
      </c>
      <c r="EV56">
        <v>0</v>
      </c>
      <c r="EW56">
        <v>0</v>
      </c>
      <c r="EX56">
        <v>2</v>
      </c>
      <c r="EY56">
        <v>0</v>
      </c>
      <c r="EZ56">
        <v>0</v>
      </c>
      <c r="FA56">
        <v>0</v>
      </c>
      <c r="FB56">
        <v>1</v>
      </c>
      <c r="FC56">
        <v>2</v>
      </c>
      <c r="FD56">
        <v>3</v>
      </c>
      <c r="FE56">
        <v>1</v>
      </c>
      <c r="FF56">
        <v>0</v>
      </c>
      <c r="FG56">
        <v>0</v>
      </c>
      <c r="FH56">
        <v>0</v>
      </c>
      <c r="FI56">
        <v>1</v>
      </c>
      <c r="FJ56">
        <v>1</v>
      </c>
      <c r="FK56">
        <v>0</v>
      </c>
      <c r="FL56">
        <v>0</v>
      </c>
      <c r="FM56">
        <v>1</v>
      </c>
      <c r="FN56">
        <v>1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426</v>
      </c>
      <c r="FX56">
        <v>13.77999973297119</v>
      </c>
      <c r="FY56">
        <v>13.930000305175779</v>
      </c>
      <c r="FZ56">
        <v>14.189999580383301</v>
      </c>
      <c r="GA56">
        <v>13.75</v>
      </c>
      <c r="GB56">
        <v>13.939999580383301</v>
      </c>
      <c r="GC56">
        <v>525</v>
      </c>
      <c r="GD56">
        <v>59</v>
      </c>
      <c r="GE56">
        <v>253</v>
      </c>
      <c r="GF56">
        <v>19</v>
      </c>
      <c r="GG56">
        <v>1</v>
      </c>
      <c r="GH56">
        <v>192</v>
      </c>
      <c r="GI56">
        <v>0</v>
      </c>
      <c r="GJ56">
        <v>41</v>
      </c>
      <c r="GK56">
        <v>1</v>
      </c>
      <c r="GL56">
        <v>24</v>
      </c>
      <c r="GM56">
        <v>0</v>
      </c>
      <c r="GN56">
        <v>8</v>
      </c>
      <c r="GO56">
        <v>2</v>
      </c>
      <c r="GP56">
        <v>2</v>
      </c>
      <c r="GQ56">
        <v>2</v>
      </c>
      <c r="GR56">
        <v>2</v>
      </c>
      <c r="GS56">
        <v>0</v>
      </c>
      <c r="GT56">
        <v>0</v>
      </c>
      <c r="GU56">
        <v>0</v>
      </c>
      <c r="GV56">
        <v>0</v>
      </c>
      <c r="GW56">
        <v>2.6</v>
      </c>
      <c r="GX56" t="s">
        <v>315</v>
      </c>
      <c r="GY56">
        <v>185627</v>
      </c>
      <c r="GZ56">
        <v>252971</v>
      </c>
      <c r="HA56">
        <v>0.47699999999999998</v>
      </c>
      <c r="HB56">
        <v>0.74</v>
      </c>
      <c r="HC56">
        <v>-1.89</v>
      </c>
      <c r="HD56">
        <v>3.03</v>
      </c>
      <c r="HF56" s="2">
        <f t="shared" si="28"/>
        <v>1.0768167187250932E-2</v>
      </c>
      <c r="HG56" s="2">
        <f t="shared" si="29"/>
        <v>1.832271197294133E-2</v>
      </c>
      <c r="HH56" s="2">
        <f t="shared" si="30"/>
        <v>1.292177323994026E-2</v>
      </c>
      <c r="HI56" s="2">
        <f t="shared" si="31"/>
        <v>1.3629812489425963E-2</v>
      </c>
      <c r="HJ56" s="3">
        <f t="shared" si="32"/>
        <v>14.185235688550501</v>
      </c>
      <c r="HK56" t="str">
        <f t="shared" si="33"/>
        <v>CLDT</v>
      </c>
    </row>
    <row r="57" spans="1:219" hidden="1" x14ac:dyDescent="0.3">
      <c r="A57">
        <v>48</v>
      </c>
      <c r="B57" t="s">
        <v>427</v>
      </c>
      <c r="C57">
        <v>9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14</v>
      </c>
      <c r="N57">
        <v>16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14</v>
      </c>
      <c r="W57">
        <v>18</v>
      </c>
      <c r="X57">
        <v>26</v>
      </c>
      <c r="Y57">
        <v>21</v>
      </c>
      <c r="Z57">
        <v>6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6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t="s">
        <v>428</v>
      </c>
      <c r="AV57">
        <v>112.3300018310547</v>
      </c>
      <c r="AW57">
        <v>113.23000335693359</v>
      </c>
      <c r="AX57">
        <v>114.23000335693359</v>
      </c>
      <c r="AY57">
        <v>111.9599990844727</v>
      </c>
      <c r="AZ57">
        <v>112.4899978637695</v>
      </c>
      <c r="BA57" s="2">
        <f t="shared" si="16"/>
        <v>7.9484368029366648E-3</v>
      </c>
      <c r="BB57" s="2">
        <f t="shared" si="17"/>
        <v>8.7542674482404825E-3</v>
      </c>
      <c r="BC57" s="2">
        <f t="shared" si="18"/>
        <v>1.1216146205149102E-2</v>
      </c>
      <c r="BD57" s="2">
        <f t="shared" si="19"/>
        <v>4.711519151584076E-3</v>
      </c>
      <c r="BE57">
        <v>2</v>
      </c>
      <c r="BF57">
        <v>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2</v>
      </c>
      <c r="BO57">
        <v>0</v>
      </c>
      <c r="BP57">
        <v>2</v>
      </c>
      <c r="BQ57">
        <v>3</v>
      </c>
      <c r="BR57">
        <v>111</v>
      </c>
      <c r="BS57">
        <v>0</v>
      </c>
      <c r="BT57">
        <v>0</v>
      </c>
      <c r="BU57">
        <v>0</v>
      </c>
      <c r="BV57">
        <v>0</v>
      </c>
      <c r="BW57">
        <v>3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0</v>
      </c>
      <c r="CE57">
        <v>6</v>
      </c>
      <c r="CF57">
        <v>3</v>
      </c>
      <c r="CG57">
        <v>0</v>
      </c>
      <c r="CH57">
        <v>0</v>
      </c>
      <c r="CI57">
        <v>1</v>
      </c>
      <c r="CJ57">
        <v>1</v>
      </c>
      <c r="CK57">
        <v>0</v>
      </c>
      <c r="CL57">
        <v>0</v>
      </c>
      <c r="CM57" t="s">
        <v>429</v>
      </c>
      <c r="CN57">
        <v>112.4899978637695</v>
      </c>
      <c r="CO57">
        <v>112.6600036621094</v>
      </c>
      <c r="CP57">
        <v>114.0800018310547</v>
      </c>
      <c r="CQ57">
        <v>112.629997253418</v>
      </c>
      <c r="CR57">
        <v>113.2099990844727</v>
      </c>
      <c r="CS57" s="2">
        <f t="shared" si="20"/>
        <v>1.50901644606527E-3</v>
      </c>
      <c r="CT57" s="2">
        <f t="shared" si="21"/>
        <v>1.2447389079185189E-2</v>
      </c>
      <c r="CU57" s="2">
        <f t="shared" si="22"/>
        <v>2.6634482261689296E-4</v>
      </c>
      <c r="CV57" s="2">
        <f t="shared" si="23"/>
        <v>5.1232385455804996E-3</v>
      </c>
      <c r="CW57">
        <v>20</v>
      </c>
      <c r="CX57">
        <v>81</v>
      </c>
      <c r="CY57">
        <v>17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1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221</v>
      </c>
      <c r="EF57">
        <v>113.2099990844727</v>
      </c>
      <c r="EG57">
        <v>113.3199996948242</v>
      </c>
      <c r="EH57">
        <v>114.6699981689453</v>
      </c>
      <c r="EI57">
        <v>112.9100036621094</v>
      </c>
      <c r="EJ57">
        <v>113.879997253418</v>
      </c>
      <c r="EK57" s="2">
        <f t="shared" si="24"/>
        <v>9.7070782428299029E-4</v>
      </c>
      <c r="EL57" s="2">
        <f t="shared" si="25"/>
        <v>1.1772900459387059E-2</v>
      </c>
      <c r="EM57" s="2">
        <f t="shared" si="26"/>
        <v>3.6180377146041165E-3</v>
      </c>
      <c r="EN57" s="2">
        <f t="shared" si="27"/>
        <v>8.5176818993950576E-3</v>
      </c>
      <c r="EO57">
        <v>7</v>
      </c>
      <c r="EP57">
        <v>86</v>
      </c>
      <c r="EQ57">
        <v>17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</v>
      </c>
      <c r="EY57">
        <v>0</v>
      </c>
      <c r="EZ57">
        <v>1</v>
      </c>
      <c r="FA57">
        <v>0</v>
      </c>
      <c r="FB57">
        <v>0</v>
      </c>
      <c r="FC57">
        <v>1</v>
      </c>
      <c r="FD57">
        <v>5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430</v>
      </c>
      <c r="FX57">
        <v>113.879997253418</v>
      </c>
      <c r="FY57">
        <v>115.0100021362305</v>
      </c>
      <c r="FZ57">
        <v>115.8000030517578</v>
      </c>
      <c r="GA57">
        <v>114.120002746582</v>
      </c>
      <c r="GB57">
        <v>114.9199981689453</v>
      </c>
      <c r="GC57">
        <v>263</v>
      </c>
      <c r="GD57">
        <v>209</v>
      </c>
      <c r="GE57">
        <v>228</v>
      </c>
      <c r="GF57">
        <v>6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117</v>
      </c>
      <c r="GM57">
        <v>0</v>
      </c>
      <c r="GN57">
        <v>0</v>
      </c>
      <c r="GO57">
        <v>1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2.7</v>
      </c>
      <c r="GX57" t="s">
        <v>315</v>
      </c>
      <c r="GY57">
        <v>186495</v>
      </c>
      <c r="GZ57">
        <v>218814</v>
      </c>
      <c r="HA57">
        <v>1.52</v>
      </c>
      <c r="HB57">
        <v>1.6919999999999999</v>
      </c>
      <c r="HC57">
        <v>1.46</v>
      </c>
      <c r="HD57">
        <v>7.87</v>
      </c>
      <c r="HE57">
        <v>0.16669999999999999</v>
      </c>
      <c r="HF57" s="2">
        <f t="shared" si="28"/>
        <v>9.8252748615202945E-3</v>
      </c>
      <c r="HG57" s="2">
        <f t="shared" si="29"/>
        <v>6.8221148074945059E-3</v>
      </c>
      <c r="HH57" s="2">
        <f t="shared" si="30"/>
        <v>7.7384520747533214E-3</v>
      </c>
      <c r="HI57" s="2">
        <f t="shared" si="31"/>
        <v>6.9613247050980265E-3</v>
      </c>
      <c r="HJ57" s="3">
        <f t="shared" si="32"/>
        <v>115.79461357481405</v>
      </c>
      <c r="HK57" t="str">
        <f t="shared" si="33"/>
        <v>CHH</v>
      </c>
    </row>
    <row r="58" spans="1:219" hidden="1" x14ac:dyDescent="0.3">
      <c r="A58">
        <v>49</v>
      </c>
      <c r="B58" t="s">
        <v>431</v>
      </c>
      <c r="C58">
        <v>10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21</v>
      </c>
      <c r="N58">
        <v>40</v>
      </c>
      <c r="O58">
        <v>21</v>
      </c>
      <c r="P58">
        <v>17</v>
      </c>
      <c r="Q58">
        <v>82</v>
      </c>
      <c r="R58">
        <v>3</v>
      </c>
      <c r="S58">
        <v>25</v>
      </c>
      <c r="T58">
        <v>1</v>
      </c>
      <c r="U58">
        <v>2</v>
      </c>
      <c r="V58">
        <v>11</v>
      </c>
      <c r="W58">
        <v>3</v>
      </c>
      <c r="X58">
        <v>1</v>
      </c>
      <c r="Y58">
        <v>4</v>
      </c>
      <c r="Z58">
        <v>9</v>
      </c>
      <c r="AA58">
        <v>4</v>
      </c>
      <c r="AB58">
        <v>28</v>
      </c>
      <c r="AC58">
        <v>2</v>
      </c>
      <c r="AD58">
        <v>28</v>
      </c>
      <c r="AE58">
        <v>0</v>
      </c>
      <c r="AF58">
        <v>0</v>
      </c>
      <c r="AG58">
        <v>9</v>
      </c>
      <c r="AH58">
        <v>9</v>
      </c>
      <c r="AI58">
        <v>0</v>
      </c>
      <c r="AJ58">
        <v>0</v>
      </c>
      <c r="AK58">
        <v>1</v>
      </c>
      <c r="AL58">
        <v>1</v>
      </c>
      <c r="AM58">
        <v>3</v>
      </c>
      <c r="AN58">
        <v>0</v>
      </c>
      <c r="AO58">
        <v>5</v>
      </c>
      <c r="AP58">
        <v>5</v>
      </c>
      <c r="AQ58">
        <v>2</v>
      </c>
      <c r="AR58">
        <v>0</v>
      </c>
      <c r="AS58">
        <v>2</v>
      </c>
      <c r="AT58">
        <v>1</v>
      </c>
      <c r="AU58" t="s">
        <v>432</v>
      </c>
      <c r="AV58">
        <v>17.979999542236332</v>
      </c>
      <c r="AW58">
        <v>18.04999923706055</v>
      </c>
      <c r="AX58">
        <v>18.95000076293945</v>
      </c>
      <c r="AY58">
        <v>17.659999847412109</v>
      </c>
      <c r="AZ58">
        <v>18.930000305175781</v>
      </c>
      <c r="BA58" s="2">
        <f t="shared" si="16"/>
        <v>3.8780996001647194E-3</v>
      </c>
      <c r="BB58" s="2">
        <f t="shared" si="17"/>
        <v>4.7493482303126555E-2</v>
      </c>
      <c r="BC58" s="2">
        <f t="shared" si="18"/>
        <v>2.1606615298226051E-2</v>
      </c>
      <c r="BD58" s="2">
        <f t="shared" si="19"/>
        <v>6.7089299381386303E-2</v>
      </c>
      <c r="BE58">
        <v>13</v>
      </c>
      <c r="BF58">
        <v>13</v>
      </c>
      <c r="BG58">
        <v>41</v>
      </c>
      <c r="BH58">
        <v>13</v>
      </c>
      <c r="BI58">
        <v>99</v>
      </c>
      <c r="BJ58">
        <v>2</v>
      </c>
      <c r="BK58">
        <v>2</v>
      </c>
      <c r="BL58">
        <v>0</v>
      </c>
      <c r="BM58">
        <v>0</v>
      </c>
      <c r="BN58">
        <v>8</v>
      </c>
      <c r="BO58">
        <v>2</v>
      </c>
      <c r="BP58">
        <v>1</v>
      </c>
      <c r="BQ58">
        <v>1</v>
      </c>
      <c r="BR58">
        <v>19</v>
      </c>
      <c r="BS58">
        <v>2</v>
      </c>
      <c r="BT58">
        <v>31</v>
      </c>
      <c r="BU58">
        <v>1</v>
      </c>
      <c r="BV58">
        <v>31</v>
      </c>
      <c r="BW58">
        <v>5</v>
      </c>
      <c r="BX58">
        <v>1</v>
      </c>
      <c r="BY58">
        <v>19</v>
      </c>
      <c r="BZ58">
        <v>19</v>
      </c>
      <c r="CA58">
        <v>2</v>
      </c>
      <c r="CB58">
        <v>1</v>
      </c>
      <c r="CC58">
        <v>3</v>
      </c>
      <c r="CD58">
        <v>1</v>
      </c>
      <c r="CE58">
        <v>3</v>
      </c>
      <c r="CF58">
        <v>2</v>
      </c>
      <c r="CG58">
        <v>9</v>
      </c>
      <c r="CH58">
        <v>9</v>
      </c>
      <c r="CI58">
        <v>1</v>
      </c>
      <c r="CJ58">
        <v>1</v>
      </c>
      <c r="CK58">
        <v>1</v>
      </c>
      <c r="CL58">
        <v>1</v>
      </c>
      <c r="CM58" t="s">
        <v>433</v>
      </c>
      <c r="CN58">
        <v>18.930000305175781</v>
      </c>
      <c r="CO58">
        <v>18.840000152587891</v>
      </c>
      <c r="CP58">
        <v>19.389999389648441</v>
      </c>
      <c r="CQ58">
        <v>18.469999313354489</v>
      </c>
      <c r="CR58">
        <v>18.690000534057621</v>
      </c>
      <c r="CS58" s="2">
        <f t="shared" si="20"/>
        <v>-4.777078124148959E-3</v>
      </c>
      <c r="CT58" s="2">
        <f t="shared" si="21"/>
        <v>2.8365098214194528E-2</v>
      </c>
      <c r="CU58" s="2">
        <f t="shared" si="22"/>
        <v>1.9639110203647059E-2</v>
      </c>
      <c r="CV58" s="2">
        <f t="shared" si="23"/>
        <v>1.1771065511862244E-2</v>
      </c>
      <c r="CW58">
        <v>4</v>
      </c>
      <c r="CX58">
        <v>24</v>
      </c>
      <c r="CY58">
        <v>20</v>
      </c>
      <c r="CZ58">
        <v>32</v>
      </c>
      <c r="DA58">
        <v>15</v>
      </c>
      <c r="DB58">
        <v>2</v>
      </c>
      <c r="DC58">
        <v>67</v>
      </c>
      <c r="DD58">
        <v>2</v>
      </c>
      <c r="DE58">
        <v>15</v>
      </c>
      <c r="DF58">
        <v>2</v>
      </c>
      <c r="DG58">
        <v>2</v>
      </c>
      <c r="DH58">
        <v>0</v>
      </c>
      <c r="DI58">
        <v>0</v>
      </c>
      <c r="DJ58">
        <v>100</v>
      </c>
      <c r="DK58">
        <v>2</v>
      </c>
      <c r="DL58">
        <v>2</v>
      </c>
      <c r="DM58">
        <v>2</v>
      </c>
      <c r="DN58">
        <v>0</v>
      </c>
      <c r="DO58">
        <v>91</v>
      </c>
      <c r="DP58">
        <v>67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95</v>
      </c>
      <c r="DX58">
        <v>91</v>
      </c>
      <c r="DY58">
        <v>0</v>
      </c>
      <c r="DZ58">
        <v>0</v>
      </c>
      <c r="EA58">
        <v>1</v>
      </c>
      <c r="EB58">
        <v>1</v>
      </c>
      <c r="EC58">
        <v>0</v>
      </c>
      <c r="ED58">
        <v>0</v>
      </c>
      <c r="EE58" t="s">
        <v>434</v>
      </c>
      <c r="EF58">
        <v>18.690000534057621</v>
      </c>
      <c r="EG58">
        <v>18.420000076293949</v>
      </c>
      <c r="EH58">
        <v>18.680000305175781</v>
      </c>
      <c r="EI58">
        <v>17.920000076293949</v>
      </c>
      <c r="EJ58">
        <v>18.35000038146973</v>
      </c>
      <c r="EK58" s="2">
        <f t="shared" si="24"/>
        <v>-1.4658005246761974E-2</v>
      </c>
      <c r="EL58" s="2">
        <f t="shared" si="25"/>
        <v>1.3918641575706658E-2</v>
      </c>
      <c r="EM58" s="2">
        <f t="shared" si="26"/>
        <v>2.7144408139470499E-2</v>
      </c>
      <c r="EN58" s="2">
        <f t="shared" si="27"/>
        <v>2.3433258650501498E-2</v>
      </c>
      <c r="EO58">
        <v>70</v>
      </c>
      <c r="EP58">
        <v>64</v>
      </c>
      <c r="EQ58">
        <v>13</v>
      </c>
      <c r="ER58">
        <v>0</v>
      </c>
      <c r="ES58">
        <v>0</v>
      </c>
      <c r="ET58">
        <v>1</v>
      </c>
      <c r="EU58">
        <v>13</v>
      </c>
      <c r="EV58">
        <v>0</v>
      </c>
      <c r="EW58">
        <v>0</v>
      </c>
      <c r="EX58">
        <v>17</v>
      </c>
      <c r="EY58">
        <v>6</v>
      </c>
      <c r="EZ58">
        <v>8</v>
      </c>
      <c r="FA58">
        <v>4</v>
      </c>
      <c r="FB58">
        <v>38</v>
      </c>
      <c r="FC58">
        <v>1</v>
      </c>
      <c r="FD58">
        <v>63</v>
      </c>
      <c r="FE58">
        <v>0</v>
      </c>
      <c r="FF58">
        <v>0</v>
      </c>
      <c r="FG58">
        <v>3</v>
      </c>
      <c r="FH58">
        <v>0</v>
      </c>
      <c r="FI58">
        <v>38</v>
      </c>
      <c r="FJ58">
        <v>38</v>
      </c>
      <c r="FK58">
        <v>2</v>
      </c>
      <c r="FL58">
        <v>0</v>
      </c>
      <c r="FM58">
        <v>2</v>
      </c>
      <c r="FN58">
        <v>1</v>
      </c>
      <c r="FO58">
        <v>7</v>
      </c>
      <c r="FP58">
        <v>3</v>
      </c>
      <c r="FQ58">
        <v>21</v>
      </c>
      <c r="FR58">
        <v>21</v>
      </c>
      <c r="FS58">
        <v>3</v>
      </c>
      <c r="FT58">
        <v>2</v>
      </c>
      <c r="FU58">
        <v>3</v>
      </c>
      <c r="FV58">
        <v>2</v>
      </c>
      <c r="FW58" t="s">
        <v>308</v>
      </c>
      <c r="FX58">
        <v>18.35000038146973</v>
      </c>
      <c r="FY58">
        <v>18.54999923706055</v>
      </c>
      <c r="FZ58">
        <v>18.620000839233398</v>
      </c>
      <c r="GA58">
        <v>17.319999694824219</v>
      </c>
      <c r="GB58">
        <v>17.389999389648441</v>
      </c>
      <c r="GC58">
        <v>602</v>
      </c>
      <c r="GD58">
        <v>236</v>
      </c>
      <c r="GE58">
        <v>242</v>
      </c>
      <c r="GF58">
        <v>177</v>
      </c>
      <c r="GG58">
        <v>17</v>
      </c>
      <c r="GH58">
        <v>258</v>
      </c>
      <c r="GI58">
        <v>15</v>
      </c>
      <c r="GJ58">
        <v>47</v>
      </c>
      <c r="GK58">
        <v>59</v>
      </c>
      <c r="GL58">
        <v>166</v>
      </c>
      <c r="GM58">
        <v>0</v>
      </c>
      <c r="GN58">
        <v>138</v>
      </c>
      <c r="GO58">
        <v>7</v>
      </c>
      <c r="GP58">
        <v>3</v>
      </c>
      <c r="GQ58">
        <v>4</v>
      </c>
      <c r="GR58">
        <v>2</v>
      </c>
      <c r="GS58">
        <v>6</v>
      </c>
      <c r="GT58">
        <v>3</v>
      </c>
      <c r="GU58">
        <v>4</v>
      </c>
      <c r="GV58">
        <v>2</v>
      </c>
      <c r="GW58">
        <v>2.7</v>
      </c>
      <c r="GX58" t="s">
        <v>315</v>
      </c>
      <c r="GY58">
        <v>17273315</v>
      </c>
      <c r="GZ58">
        <v>21941757</v>
      </c>
      <c r="HA58">
        <v>0.60299999999999998</v>
      </c>
      <c r="HB58">
        <v>1.998</v>
      </c>
      <c r="HC58">
        <v>0.19</v>
      </c>
      <c r="HD58">
        <v>2.09</v>
      </c>
      <c r="HE58">
        <v>3</v>
      </c>
      <c r="HF58" s="2">
        <f t="shared" si="28"/>
        <v>1.0781609909247258E-2</v>
      </c>
      <c r="HG58" s="2">
        <f t="shared" si="29"/>
        <v>3.7594843725974325E-3</v>
      </c>
      <c r="HH58" s="2">
        <f t="shared" si="30"/>
        <v>6.6307255677884203E-2</v>
      </c>
      <c r="HI58" s="2">
        <f t="shared" si="31"/>
        <v>4.0252844899977269E-3</v>
      </c>
      <c r="HJ58" s="3">
        <f t="shared" si="32"/>
        <v>18.619737669303973</v>
      </c>
      <c r="HK58" t="str">
        <f t="shared" si="33"/>
        <v>CLF</v>
      </c>
    </row>
    <row r="59" spans="1:219" hidden="1" x14ac:dyDescent="0.3">
      <c r="A59">
        <v>50</v>
      </c>
      <c r="B59" t="s">
        <v>435</v>
      </c>
      <c r="C59">
        <v>9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6</v>
      </c>
      <c r="N59">
        <v>4</v>
      </c>
      <c r="O59">
        <v>26</v>
      </c>
      <c r="P59">
        <v>150</v>
      </c>
      <c r="Q59">
        <v>1</v>
      </c>
      <c r="R59">
        <v>0</v>
      </c>
      <c r="S59">
        <v>0</v>
      </c>
      <c r="T59">
        <v>0</v>
      </c>
      <c r="U59">
        <v>0</v>
      </c>
      <c r="V59">
        <v>2</v>
      </c>
      <c r="W59">
        <v>0</v>
      </c>
      <c r="X59">
        <v>0</v>
      </c>
      <c r="Y59">
        <v>0</v>
      </c>
      <c r="Z59">
        <v>0</v>
      </c>
      <c r="AA59">
        <v>1</v>
      </c>
      <c r="AB59">
        <v>2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t="s">
        <v>436</v>
      </c>
      <c r="AV59">
        <v>85.669998168945313</v>
      </c>
      <c r="AW59">
        <v>85.680000305175781</v>
      </c>
      <c r="AX59">
        <v>87.760002136230469</v>
      </c>
      <c r="AY59">
        <v>85.089996337890625</v>
      </c>
      <c r="AZ59">
        <v>87.75</v>
      </c>
      <c r="BA59" s="2">
        <f t="shared" si="16"/>
        <v>1.1673828425351473E-4</v>
      </c>
      <c r="BB59" s="2">
        <f t="shared" si="17"/>
        <v>2.3701023022149492E-2</v>
      </c>
      <c r="BC59" s="2">
        <f t="shared" si="18"/>
        <v>6.8861340474285493E-3</v>
      </c>
      <c r="BD59" s="2">
        <f t="shared" si="19"/>
        <v>3.0313432046830457E-2</v>
      </c>
      <c r="BE59">
        <v>8</v>
      </c>
      <c r="BF59">
        <v>39</v>
      </c>
      <c r="BG59">
        <v>83</v>
      </c>
      <c r="BH59">
        <v>48</v>
      </c>
      <c r="BI59">
        <v>16</v>
      </c>
      <c r="BJ59">
        <v>0</v>
      </c>
      <c r="BK59">
        <v>0</v>
      </c>
      <c r="BL59">
        <v>0</v>
      </c>
      <c r="BM59">
        <v>0</v>
      </c>
      <c r="BN59">
        <v>3</v>
      </c>
      <c r="BO59">
        <v>0</v>
      </c>
      <c r="BP59">
        <v>0</v>
      </c>
      <c r="BQ59">
        <v>1</v>
      </c>
      <c r="BR59">
        <v>1</v>
      </c>
      <c r="BS59">
        <v>1</v>
      </c>
      <c r="BT59">
        <v>5</v>
      </c>
      <c r="BU59">
        <v>1</v>
      </c>
      <c r="BV59">
        <v>5</v>
      </c>
      <c r="BW59">
        <v>0</v>
      </c>
      <c r="BX59">
        <v>0</v>
      </c>
      <c r="BY59">
        <v>1</v>
      </c>
      <c r="BZ59">
        <v>1</v>
      </c>
      <c r="CA59">
        <v>0</v>
      </c>
      <c r="CB59">
        <v>0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413</v>
      </c>
      <c r="CN59">
        <v>87.75</v>
      </c>
      <c r="CO59">
        <v>87.949996948242188</v>
      </c>
      <c r="CP59">
        <v>88.550003051757813</v>
      </c>
      <c r="CQ59">
        <v>87</v>
      </c>
      <c r="CR59">
        <v>88.199996948242188</v>
      </c>
      <c r="CS59" s="2">
        <f t="shared" si="20"/>
        <v>2.2739847092875243E-3</v>
      </c>
      <c r="CT59" s="2">
        <f t="shared" si="21"/>
        <v>6.7759015566032366E-3</v>
      </c>
      <c r="CU59" s="2">
        <f t="shared" si="22"/>
        <v>1.0801557489550029E-2</v>
      </c>
      <c r="CV59" s="2">
        <f t="shared" si="23"/>
        <v>1.3605408047195011E-2</v>
      </c>
      <c r="CW59">
        <v>23</v>
      </c>
      <c r="CX59">
        <v>5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22</v>
      </c>
      <c r="DG59">
        <v>23</v>
      </c>
      <c r="DH59">
        <v>40</v>
      </c>
      <c r="DI59">
        <v>37</v>
      </c>
      <c r="DJ59">
        <v>43</v>
      </c>
      <c r="DK59">
        <v>0</v>
      </c>
      <c r="DL59">
        <v>0</v>
      </c>
      <c r="DM59">
        <v>0</v>
      </c>
      <c r="DN59">
        <v>0</v>
      </c>
      <c r="DO59">
        <v>1</v>
      </c>
      <c r="DP59">
        <v>0</v>
      </c>
      <c r="DQ59">
        <v>43</v>
      </c>
      <c r="DR59">
        <v>0</v>
      </c>
      <c r="DS59">
        <v>1</v>
      </c>
      <c r="DT59">
        <v>0</v>
      </c>
      <c r="DU59">
        <v>1</v>
      </c>
      <c r="DV59">
        <v>0</v>
      </c>
      <c r="DW59">
        <v>3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 t="s">
        <v>437</v>
      </c>
      <c r="EF59">
        <v>88.199996948242188</v>
      </c>
      <c r="EG59">
        <v>87.949996948242188</v>
      </c>
      <c r="EH59">
        <v>88.860000610351563</v>
      </c>
      <c r="EI59">
        <v>87.720001220703125</v>
      </c>
      <c r="EJ59">
        <v>87.910003662109375</v>
      </c>
      <c r="EK59" s="2">
        <f t="shared" si="24"/>
        <v>-2.8425242600875755E-3</v>
      </c>
      <c r="EL59" s="2">
        <f t="shared" si="25"/>
        <v>1.0240869410970577E-2</v>
      </c>
      <c r="EM59" s="2">
        <f t="shared" si="26"/>
        <v>2.6150737409850189E-3</v>
      </c>
      <c r="EN59" s="2">
        <f t="shared" si="27"/>
        <v>2.161329012526747E-3</v>
      </c>
      <c r="EO59">
        <v>98</v>
      </c>
      <c r="EP59">
        <v>72</v>
      </c>
      <c r="EQ59">
        <v>1</v>
      </c>
      <c r="ER59">
        <v>0</v>
      </c>
      <c r="ES59">
        <v>0</v>
      </c>
      <c r="ET59">
        <v>1</v>
      </c>
      <c r="EU59">
        <v>1</v>
      </c>
      <c r="EV59">
        <v>0</v>
      </c>
      <c r="EW59">
        <v>0</v>
      </c>
      <c r="EX59">
        <v>6</v>
      </c>
      <c r="EY59">
        <v>2</v>
      </c>
      <c r="EZ59">
        <v>0</v>
      </c>
      <c r="FA59">
        <v>0</v>
      </c>
      <c r="FB59">
        <v>0</v>
      </c>
      <c r="FC59">
        <v>1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438</v>
      </c>
      <c r="FX59">
        <v>87.910003662109375</v>
      </c>
      <c r="FY59">
        <v>88.629997253417969</v>
      </c>
      <c r="FZ59">
        <v>88.629997253417969</v>
      </c>
      <c r="GA59">
        <v>87.339996337890625</v>
      </c>
      <c r="GB59">
        <v>87.819999694824219</v>
      </c>
      <c r="GC59">
        <v>580</v>
      </c>
      <c r="GD59">
        <v>180</v>
      </c>
      <c r="GE59">
        <v>199</v>
      </c>
      <c r="GF59">
        <v>173</v>
      </c>
      <c r="GG59">
        <v>0</v>
      </c>
      <c r="GH59">
        <v>215</v>
      </c>
      <c r="GI59">
        <v>0</v>
      </c>
      <c r="GJ59">
        <v>0</v>
      </c>
      <c r="GK59">
        <v>5</v>
      </c>
      <c r="GL59">
        <v>44</v>
      </c>
      <c r="GM59">
        <v>0</v>
      </c>
      <c r="GN59">
        <v>43</v>
      </c>
      <c r="GO59">
        <v>2</v>
      </c>
      <c r="GP59">
        <v>1</v>
      </c>
      <c r="GQ59">
        <v>1</v>
      </c>
      <c r="GR59">
        <v>0</v>
      </c>
      <c r="GS59">
        <v>1</v>
      </c>
      <c r="GT59">
        <v>1</v>
      </c>
      <c r="GU59">
        <v>1</v>
      </c>
      <c r="GV59">
        <v>1</v>
      </c>
      <c r="GW59">
        <v>2.9</v>
      </c>
      <c r="GX59" t="s">
        <v>315</v>
      </c>
      <c r="GY59">
        <v>349225</v>
      </c>
      <c r="GZ59">
        <v>558128</v>
      </c>
      <c r="HA59">
        <v>3.819</v>
      </c>
      <c r="HB59">
        <v>4.548</v>
      </c>
      <c r="HC59">
        <v>4</v>
      </c>
      <c r="HD59">
        <v>2.2400000000000002</v>
      </c>
      <c r="HE59">
        <v>0.22500000000000001</v>
      </c>
      <c r="HF59" s="2">
        <f t="shared" si="28"/>
        <v>8.1235881035844892E-3</v>
      </c>
      <c r="HG59" s="2">
        <f t="shared" si="29"/>
        <v>0</v>
      </c>
      <c r="HH59" s="2">
        <f t="shared" si="30"/>
        <v>1.4554901901202455E-2</v>
      </c>
      <c r="HI59" s="2">
        <f t="shared" si="31"/>
        <v>5.4657635914553415E-3</v>
      </c>
      <c r="HJ59" s="3">
        <f t="shared" si="32"/>
        <v>88.629997253417969</v>
      </c>
      <c r="HK59" t="str">
        <f t="shared" si="33"/>
        <v>CGNX</v>
      </c>
    </row>
    <row r="60" spans="1:219" hidden="1" x14ac:dyDescent="0.3">
      <c r="A60">
        <v>51</v>
      </c>
      <c r="B60" t="s">
        <v>439</v>
      </c>
      <c r="C60">
        <v>9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32</v>
      </c>
      <c r="X60">
        <v>74</v>
      </c>
      <c r="Y60">
        <v>41</v>
      </c>
      <c r="Z60">
        <v>48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440</v>
      </c>
      <c r="AV60">
        <v>78.69000244140625</v>
      </c>
      <c r="AW60">
        <v>78.699996948242188</v>
      </c>
      <c r="AX60">
        <v>79.660003662109375</v>
      </c>
      <c r="AY60">
        <v>78.069999694824219</v>
      </c>
      <c r="AZ60">
        <v>79.55999755859375</v>
      </c>
      <c r="BA60" s="2">
        <f t="shared" si="16"/>
        <v>1.2699500919310935E-4</v>
      </c>
      <c r="BB60" s="2">
        <f t="shared" si="17"/>
        <v>1.2051301402636216E-2</v>
      </c>
      <c r="BC60" s="2">
        <f t="shared" si="18"/>
        <v>8.0050480031440552E-3</v>
      </c>
      <c r="BD60" s="2">
        <f t="shared" si="19"/>
        <v>1.8727977746256119E-2</v>
      </c>
      <c r="BE60">
        <v>6</v>
      </c>
      <c r="BF60">
        <v>45</v>
      </c>
      <c r="BG60">
        <v>143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0</v>
      </c>
      <c r="BP60">
        <v>1</v>
      </c>
      <c r="BQ60">
        <v>0</v>
      </c>
      <c r="BR60">
        <v>1</v>
      </c>
      <c r="BS60">
        <v>1</v>
      </c>
      <c r="BT60">
        <v>3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1</v>
      </c>
      <c r="CA60">
        <v>0</v>
      </c>
      <c r="CB60">
        <v>0</v>
      </c>
      <c r="CC60">
        <v>1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 t="s">
        <v>344</v>
      </c>
      <c r="CN60">
        <v>79.55999755859375</v>
      </c>
      <c r="CO60">
        <v>79.470001220703125</v>
      </c>
      <c r="CP60">
        <v>80.089996337890625</v>
      </c>
      <c r="CQ60">
        <v>79.150001525878906</v>
      </c>
      <c r="CR60">
        <v>79.94000244140625</v>
      </c>
      <c r="CS60" s="2">
        <f t="shared" si="20"/>
        <v>-1.132456732203746E-3</v>
      </c>
      <c r="CT60" s="2">
        <f t="shared" si="21"/>
        <v>7.7412304349697703E-3</v>
      </c>
      <c r="CU60" s="2">
        <f t="shared" si="22"/>
        <v>4.026672831368372E-3</v>
      </c>
      <c r="CV60" s="2">
        <f t="shared" si="23"/>
        <v>9.8824229597239688E-3</v>
      </c>
      <c r="CW60">
        <v>114</v>
      </c>
      <c r="CX60">
        <v>66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25</v>
      </c>
      <c r="DG60">
        <v>4</v>
      </c>
      <c r="DH60">
        <v>2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394</v>
      </c>
      <c r="EF60">
        <v>79.94000244140625</v>
      </c>
      <c r="EG60">
        <v>80.099998474121094</v>
      </c>
      <c r="EH60">
        <v>80.580001831054688</v>
      </c>
      <c r="EI60">
        <v>79.300003051757813</v>
      </c>
      <c r="EJ60">
        <v>80.180000305175781</v>
      </c>
      <c r="EK60" s="2">
        <f t="shared" si="24"/>
        <v>1.9974536299964818E-3</v>
      </c>
      <c r="EL60" s="2">
        <f t="shared" si="25"/>
        <v>5.9568546292662061E-3</v>
      </c>
      <c r="EM60" s="2">
        <f t="shared" si="26"/>
        <v>9.9874586467282311E-3</v>
      </c>
      <c r="EN60" s="2">
        <f t="shared" si="27"/>
        <v>1.0975271265509901E-2</v>
      </c>
      <c r="EO60">
        <v>122</v>
      </c>
      <c r="EP60">
        <v>12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38</v>
      </c>
      <c r="EY60">
        <v>3</v>
      </c>
      <c r="EZ60">
        <v>9</v>
      </c>
      <c r="FA60">
        <v>8</v>
      </c>
      <c r="FB60">
        <v>26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1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425</v>
      </c>
      <c r="FX60">
        <v>80.180000305175781</v>
      </c>
      <c r="FY60">
        <v>80.739997863769531</v>
      </c>
      <c r="FZ60">
        <v>81.779998779296875</v>
      </c>
      <c r="GA60">
        <v>80.110000610351563</v>
      </c>
      <c r="GB60">
        <v>81.360000610351563</v>
      </c>
      <c r="GC60">
        <v>509</v>
      </c>
      <c r="GD60">
        <v>314</v>
      </c>
      <c r="GE60">
        <v>314</v>
      </c>
      <c r="GF60">
        <v>116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75</v>
      </c>
      <c r="GM60">
        <v>0</v>
      </c>
      <c r="GN60">
        <v>26</v>
      </c>
      <c r="GO60">
        <v>2</v>
      </c>
      <c r="GP60">
        <v>1</v>
      </c>
      <c r="GQ60">
        <v>1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2.5</v>
      </c>
      <c r="GX60" t="s">
        <v>218</v>
      </c>
      <c r="GY60">
        <v>3102084</v>
      </c>
      <c r="GZ60">
        <v>3462757</v>
      </c>
      <c r="HA60">
        <v>1.732</v>
      </c>
      <c r="HB60">
        <v>1.9350000000000001</v>
      </c>
      <c r="HC60">
        <v>5.96</v>
      </c>
      <c r="HD60">
        <v>2.95</v>
      </c>
      <c r="HE60">
        <v>0.34239999999999998</v>
      </c>
      <c r="HF60" s="2">
        <f t="shared" si="28"/>
        <v>6.9358133937360567E-3</v>
      </c>
      <c r="HG60" s="2">
        <f t="shared" si="29"/>
        <v>1.2717057117279218E-2</v>
      </c>
      <c r="HH60" s="2">
        <f t="shared" si="30"/>
        <v>7.802790067953036E-3</v>
      </c>
      <c r="HI60" s="2">
        <f t="shared" si="31"/>
        <v>1.5363815027318983E-2</v>
      </c>
      <c r="HJ60" s="3">
        <f t="shared" si="32"/>
        <v>81.766773028252089</v>
      </c>
      <c r="HK60" t="str">
        <f t="shared" si="33"/>
        <v>CTSH</v>
      </c>
    </row>
    <row r="61" spans="1:219" hidden="1" x14ac:dyDescent="0.3">
      <c r="A61">
        <v>52</v>
      </c>
      <c r="B61" t="s">
        <v>441</v>
      </c>
      <c r="C61">
        <v>9</v>
      </c>
      <c r="D61">
        <v>0</v>
      </c>
      <c r="E61">
        <v>5</v>
      </c>
      <c r="F61">
        <v>1</v>
      </c>
      <c r="G61" t="s">
        <v>218</v>
      </c>
      <c r="H61" t="s">
        <v>273</v>
      </c>
      <c r="I61">
        <v>6</v>
      </c>
      <c r="J61">
        <v>0</v>
      </c>
      <c r="K61" t="s">
        <v>218</v>
      </c>
      <c r="L61" t="s">
        <v>218</v>
      </c>
      <c r="M61">
        <v>41</v>
      </c>
      <c r="N61">
        <v>10</v>
      </c>
      <c r="O61">
        <v>18</v>
      </c>
      <c r="P61">
        <v>10</v>
      </c>
      <c r="Q61">
        <v>2</v>
      </c>
      <c r="R61">
        <v>0</v>
      </c>
      <c r="S61">
        <v>0</v>
      </c>
      <c r="T61">
        <v>0</v>
      </c>
      <c r="U61">
        <v>0</v>
      </c>
      <c r="V61">
        <v>14</v>
      </c>
      <c r="W61">
        <v>5</v>
      </c>
      <c r="X61">
        <v>0</v>
      </c>
      <c r="Y61">
        <v>2</v>
      </c>
      <c r="Z61">
        <v>19</v>
      </c>
      <c r="AA61">
        <v>1</v>
      </c>
      <c r="AB61">
        <v>40</v>
      </c>
      <c r="AC61">
        <v>1</v>
      </c>
      <c r="AD61">
        <v>40</v>
      </c>
      <c r="AE61">
        <v>0</v>
      </c>
      <c r="AF61">
        <v>0</v>
      </c>
      <c r="AG61">
        <v>19</v>
      </c>
      <c r="AH61">
        <v>19</v>
      </c>
      <c r="AI61">
        <v>0</v>
      </c>
      <c r="AJ61">
        <v>0</v>
      </c>
      <c r="AK61">
        <v>1</v>
      </c>
      <c r="AL61">
        <v>1</v>
      </c>
      <c r="AM61">
        <v>3</v>
      </c>
      <c r="AN61">
        <v>0</v>
      </c>
      <c r="AO61">
        <v>6</v>
      </c>
      <c r="AP61">
        <v>6</v>
      </c>
      <c r="AQ61">
        <v>2</v>
      </c>
      <c r="AR61">
        <v>0</v>
      </c>
      <c r="AS61">
        <v>2</v>
      </c>
      <c r="AT61">
        <v>1</v>
      </c>
      <c r="AU61" t="s">
        <v>442</v>
      </c>
      <c r="AV61">
        <v>68.910003662109375</v>
      </c>
      <c r="AW61">
        <v>69.050003051757813</v>
      </c>
      <c r="AX61">
        <v>69.400001525878906</v>
      </c>
      <c r="AY61">
        <v>67.330001831054688</v>
      </c>
      <c r="AZ61">
        <v>68.180000305175781</v>
      </c>
      <c r="BA61" s="2">
        <f t="shared" si="16"/>
        <v>2.0275073636636387E-3</v>
      </c>
      <c r="BB61" s="2">
        <f t="shared" si="17"/>
        <v>5.0432055680946775E-3</v>
      </c>
      <c r="BC61" s="2">
        <f t="shared" si="18"/>
        <v>2.4909502457427291E-2</v>
      </c>
      <c r="BD61" s="2">
        <f t="shared" si="19"/>
        <v>1.2466976684019859E-2</v>
      </c>
      <c r="BE61">
        <v>1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3</v>
      </c>
      <c r="BO61">
        <v>7</v>
      </c>
      <c r="BP61">
        <v>4</v>
      </c>
      <c r="BQ61">
        <v>8</v>
      </c>
      <c r="BR61">
        <v>98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1</v>
      </c>
      <c r="BZ61">
        <v>0</v>
      </c>
      <c r="CA61">
        <v>1</v>
      </c>
      <c r="CB61">
        <v>0</v>
      </c>
      <c r="CC61">
        <v>1</v>
      </c>
      <c r="CD61">
        <v>0</v>
      </c>
      <c r="CE61">
        <v>3</v>
      </c>
      <c r="CF61">
        <v>1</v>
      </c>
      <c r="CG61">
        <v>0</v>
      </c>
      <c r="CH61">
        <v>0</v>
      </c>
      <c r="CI61">
        <v>2</v>
      </c>
      <c r="CJ61">
        <v>1</v>
      </c>
      <c r="CK61">
        <v>1</v>
      </c>
      <c r="CL61">
        <v>0</v>
      </c>
      <c r="CM61" t="s">
        <v>443</v>
      </c>
      <c r="CN61">
        <v>68.180000305175781</v>
      </c>
      <c r="CO61">
        <v>68.19000244140625</v>
      </c>
      <c r="CP61">
        <v>68.239997863769531</v>
      </c>
      <c r="CQ61">
        <v>67.25</v>
      </c>
      <c r="CR61">
        <v>68.029998779296875</v>
      </c>
      <c r="CS61" s="2">
        <f t="shared" si="20"/>
        <v>1.4668039114773546E-4</v>
      </c>
      <c r="CT61" s="2">
        <f t="shared" si="21"/>
        <v>7.3264103060333152E-4</v>
      </c>
      <c r="CU61" s="2">
        <f t="shared" si="22"/>
        <v>1.3785047774620196E-2</v>
      </c>
      <c r="CV61" s="2">
        <f t="shared" si="23"/>
        <v>1.1465512175405923E-2</v>
      </c>
      <c r="CW61">
        <v>1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12</v>
      </c>
      <c r="DG61">
        <v>14</v>
      </c>
      <c r="DH61">
        <v>15</v>
      </c>
      <c r="DI61">
        <v>17</v>
      </c>
      <c r="DJ61">
        <v>21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1</v>
      </c>
      <c r="DX61">
        <v>0</v>
      </c>
      <c r="DY61">
        <v>0</v>
      </c>
      <c r="DZ61">
        <v>0</v>
      </c>
      <c r="EA61">
        <v>1</v>
      </c>
      <c r="EB61">
        <v>0</v>
      </c>
      <c r="EC61">
        <v>1</v>
      </c>
      <c r="ED61">
        <v>0</v>
      </c>
      <c r="EE61" t="s">
        <v>444</v>
      </c>
      <c r="EF61">
        <v>68.029998779296875</v>
      </c>
      <c r="EG61">
        <v>68.370002746582031</v>
      </c>
      <c r="EH61">
        <v>68.800003051757813</v>
      </c>
      <c r="EI61">
        <v>67.720001220703125</v>
      </c>
      <c r="EJ61">
        <v>68.629997253417969</v>
      </c>
      <c r="EK61" s="2">
        <f t="shared" si="24"/>
        <v>4.972999175463011E-3</v>
      </c>
      <c r="EL61" s="2">
        <f t="shared" si="25"/>
        <v>6.2500041584634403E-3</v>
      </c>
      <c r="EM61" s="2">
        <f t="shared" si="26"/>
        <v>9.5071156906074705E-3</v>
      </c>
      <c r="EN61" s="2">
        <f t="shared" si="27"/>
        <v>1.3259450227786851E-2</v>
      </c>
      <c r="EO61">
        <v>13</v>
      </c>
      <c r="EP61">
        <v>4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13</v>
      </c>
      <c r="EY61">
        <v>12</v>
      </c>
      <c r="EZ61">
        <v>22</v>
      </c>
      <c r="FA61">
        <v>3</v>
      </c>
      <c r="FB61">
        <v>35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35</v>
      </c>
      <c r="FJ61">
        <v>0</v>
      </c>
      <c r="FK61">
        <v>0</v>
      </c>
      <c r="FL61">
        <v>0</v>
      </c>
      <c r="FM61">
        <v>1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445</v>
      </c>
      <c r="FX61">
        <v>68.629997253417969</v>
      </c>
      <c r="FY61">
        <v>69.050003051757813</v>
      </c>
      <c r="FZ61">
        <v>69.360000610351563</v>
      </c>
      <c r="GA61">
        <v>68.050003051757813</v>
      </c>
      <c r="GB61">
        <v>68.459999084472656</v>
      </c>
      <c r="GC61">
        <v>101</v>
      </c>
      <c r="GD61">
        <v>324</v>
      </c>
      <c r="GE61">
        <v>18</v>
      </c>
      <c r="GF61">
        <v>164</v>
      </c>
      <c r="GG61">
        <v>0</v>
      </c>
      <c r="GH61">
        <v>12</v>
      </c>
      <c r="GI61">
        <v>0</v>
      </c>
      <c r="GJ61">
        <v>0</v>
      </c>
      <c r="GK61">
        <v>40</v>
      </c>
      <c r="GL61">
        <v>173</v>
      </c>
      <c r="GM61">
        <v>0</v>
      </c>
      <c r="GN61">
        <v>56</v>
      </c>
      <c r="GO61">
        <v>3</v>
      </c>
      <c r="GP61">
        <v>1</v>
      </c>
      <c r="GQ61">
        <v>1</v>
      </c>
      <c r="GR61">
        <v>0</v>
      </c>
      <c r="GS61">
        <v>4</v>
      </c>
      <c r="GT61">
        <v>1</v>
      </c>
      <c r="GU61">
        <v>1</v>
      </c>
      <c r="GV61">
        <v>0</v>
      </c>
      <c r="GW61">
        <v>1.7</v>
      </c>
      <c r="GX61" t="s">
        <v>218</v>
      </c>
      <c r="GY61">
        <v>85717</v>
      </c>
      <c r="GZ61">
        <v>128300</v>
      </c>
      <c r="HC61">
        <v>0.93</v>
      </c>
      <c r="HD61">
        <v>3.3</v>
      </c>
      <c r="HE61">
        <v>0.75349999999999995</v>
      </c>
      <c r="HF61" s="2">
        <f t="shared" si="28"/>
        <v>6.0826325818554849E-3</v>
      </c>
      <c r="HG61" s="2">
        <f t="shared" si="29"/>
        <v>4.4693995943749787E-3</v>
      </c>
      <c r="HH61" s="2">
        <f t="shared" si="30"/>
        <v>1.4482258592377284E-2</v>
      </c>
      <c r="HI61" s="2">
        <f t="shared" si="31"/>
        <v>5.988840756613989E-3</v>
      </c>
      <c r="HJ61" s="3">
        <f t="shared" si="32"/>
        <v>69.358615107388928</v>
      </c>
      <c r="HK61" t="str">
        <f t="shared" si="33"/>
        <v>CNS</v>
      </c>
    </row>
    <row r="62" spans="1:219" hidden="1" x14ac:dyDescent="0.3">
      <c r="A62">
        <v>53</v>
      </c>
      <c r="B62" t="s">
        <v>446</v>
      </c>
      <c r="C62">
        <v>10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1</v>
      </c>
      <c r="N62">
        <v>14</v>
      </c>
      <c r="O62">
        <v>106</v>
      </c>
      <c r="P62">
        <v>57</v>
      </c>
      <c r="Q62">
        <v>16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341</v>
      </c>
      <c r="AV62">
        <v>45.209999084472663</v>
      </c>
      <c r="AW62">
        <v>45.659999847412109</v>
      </c>
      <c r="AX62">
        <v>46</v>
      </c>
      <c r="AY62">
        <v>44.819999694824219</v>
      </c>
      <c r="AZ62">
        <v>45</v>
      </c>
      <c r="BA62" s="2">
        <f t="shared" si="16"/>
        <v>9.8554700929319727E-3</v>
      </c>
      <c r="BB62" s="2">
        <f t="shared" si="17"/>
        <v>7.3913076649541054E-3</v>
      </c>
      <c r="BC62" s="2">
        <f t="shared" si="18"/>
        <v>1.8396849658235404E-2</v>
      </c>
      <c r="BD62" s="2">
        <f t="shared" si="19"/>
        <v>4.0000067816839957E-3</v>
      </c>
      <c r="BE62">
        <v>43</v>
      </c>
      <c r="BF62">
        <v>14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14</v>
      </c>
      <c r="BO62">
        <v>1</v>
      </c>
      <c r="BP62">
        <v>6</v>
      </c>
      <c r="BQ62">
        <v>2</v>
      </c>
      <c r="BR62">
        <v>130</v>
      </c>
      <c r="BS62">
        <v>0</v>
      </c>
      <c r="BT62">
        <v>0</v>
      </c>
      <c r="BU62">
        <v>0</v>
      </c>
      <c r="BV62">
        <v>0</v>
      </c>
      <c r="BW62">
        <v>14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58</v>
      </c>
      <c r="CF62">
        <v>14</v>
      </c>
      <c r="CG62">
        <v>0</v>
      </c>
      <c r="CH62">
        <v>0</v>
      </c>
      <c r="CI62">
        <v>1</v>
      </c>
      <c r="CJ62">
        <v>1</v>
      </c>
      <c r="CK62">
        <v>0</v>
      </c>
      <c r="CL62">
        <v>0</v>
      </c>
      <c r="CM62" t="s">
        <v>447</v>
      </c>
      <c r="CN62">
        <v>45</v>
      </c>
      <c r="CO62">
        <v>45.180000305175781</v>
      </c>
      <c r="CP62">
        <v>45.939998626708977</v>
      </c>
      <c r="CQ62">
        <v>44.639999389648438</v>
      </c>
      <c r="CR62">
        <v>45.790000915527337</v>
      </c>
      <c r="CS62" s="2">
        <f t="shared" si="20"/>
        <v>3.9840704727742704E-3</v>
      </c>
      <c r="CT62" s="2">
        <f t="shared" si="21"/>
        <v>1.6543281328949444E-2</v>
      </c>
      <c r="CU62" s="2">
        <f t="shared" si="22"/>
        <v>1.19522114183227E-2</v>
      </c>
      <c r="CV62" s="2">
        <f t="shared" si="23"/>
        <v>2.5114686675818287E-2</v>
      </c>
      <c r="CW62">
        <v>74</v>
      </c>
      <c r="CX62">
        <v>52</v>
      </c>
      <c r="CY62">
        <v>29</v>
      </c>
      <c r="CZ62">
        <v>6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26</v>
      </c>
      <c r="DG62">
        <v>7</v>
      </c>
      <c r="DH62">
        <v>8</v>
      </c>
      <c r="DI62">
        <v>2</v>
      </c>
      <c r="DJ62">
        <v>9</v>
      </c>
      <c r="DK62">
        <v>1</v>
      </c>
      <c r="DL62">
        <v>52</v>
      </c>
      <c r="DM62">
        <v>0</v>
      </c>
      <c r="DN62">
        <v>0</v>
      </c>
      <c r="DO62">
        <v>1</v>
      </c>
      <c r="DP62">
        <v>0</v>
      </c>
      <c r="DQ62">
        <v>9</v>
      </c>
      <c r="DR62">
        <v>9</v>
      </c>
      <c r="DS62">
        <v>1</v>
      </c>
      <c r="DT62">
        <v>0</v>
      </c>
      <c r="DU62">
        <v>1</v>
      </c>
      <c r="DV62">
        <v>1</v>
      </c>
      <c r="DW62">
        <v>4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 t="s">
        <v>448</v>
      </c>
      <c r="EF62">
        <v>45.790000915527337</v>
      </c>
      <c r="EG62">
        <v>45.509998321533203</v>
      </c>
      <c r="EH62">
        <v>46.080001831054688</v>
      </c>
      <c r="EI62">
        <v>45.400001525878913</v>
      </c>
      <c r="EJ62">
        <v>45.680000305175781</v>
      </c>
      <c r="EK62" s="2">
        <f t="shared" si="24"/>
        <v>-6.1525511826188151E-3</v>
      </c>
      <c r="EL62" s="2">
        <f t="shared" si="25"/>
        <v>1.236986733662282E-2</v>
      </c>
      <c r="EM62" s="2">
        <f t="shared" si="26"/>
        <v>2.416980876974506E-3</v>
      </c>
      <c r="EN62" s="2">
        <f t="shared" si="27"/>
        <v>6.1295704340251778E-3</v>
      </c>
      <c r="EO62">
        <v>69</v>
      </c>
      <c r="EP62">
        <v>110</v>
      </c>
      <c r="EQ62">
        <v>13</v>
      </c>
      <c r="ER62">
        <v>0</v>
      </c>
      <c r="ES62">
        <v>0</v>
      </c>
      <c r="ET62">
        <v>1</v>
      </c>
      <c r="EU62">
        <v>13</v>
      </c>
      <c r="EV62">
        <v>0</v>
      </c>
      <c r="EW62">
        <v>0</v>
      </c>
      <c r="EX62">
        <v>7</v>
      </c>
      <c r="EY62">
        <v>2</v>
      </c>
      <c r="EZ62">
        <v>0</v>
      </c>
      <c r="FA62">
        <v>0</v>
      </c>
      <c r="FB62">
        <v>0</v>
      </c>
      <c r="FC62">
        <v>1</v>
      </c>
      <c r="FD62">
        <v>8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449</v>
      </c>
      <c r="FX62">
        <v>45.680000305175781</v>
      </c>
      <c r="FY62">
        <v>45.470001220703118</v>
      </c>
      <c r="FZ62">
        <v>45.470001220703118</v>
      </c>
      <c r="GA62">
        <v>43.669998168945313</v>
      </c>
      <c r="GB62">
        <v>45.099998474121087</v>
      </c>
      <c r="GC62">
        <v>604</v>
      </c>
      <c r="GD62">
        <v>214</v>
      </c>
      <c r="GE62">
        <v>353</v>
      </c>
      <c r="GF62">
        <v>61</v>
      </c>
      <c r="GG62">
        <v>0</v>
      </c>
      <c r="GH62">
        <v>79</v>
      </c>
      <c r="GI62">
        <v>0</v>
      </c>
      <c r="GJ62">
        <v>6</v>
      </c>
      <c r="GK62">
        <v>0</v>
      </c>
      <c r="GL62">
        <v>139</v>
      </c>
      <c r="GM62">
        <v>0</v>
      </c>
      <c r="GN62">
        <v>9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2.1</v>
      </c>
      <c r="GX62" t="s">
        <v>218</v>
      </c>
      <c r="GY62">
        <v>1005837</v>
      </c>
      <c r="GZ62">
        <v>940342</v>
      </c>
      <c r="HA62">
        <v>0.75700000000000001</v>
      </c>
      <c r="HB62">
        <v>1.6779999999999999</v>
      </c>
      <c r="HC62">
        <v>0.95</v>
      </c>
      <c r="HD62">
        <v>7.48</v>
      </c>
      <c r="HE62">
        <v>0</v>
      </c>
      <c r="HF62" s="2">
        <f t="shared" si="28"/>
        <v>-4.6184094751475779E-3</v>
      </c>
      <c r="HG62" s="2">
        <f t="shared" si="29"/>
        <v>0</v>
      </c>
      <c r="HH62" s="2">
        <f t="shared" si="30"/>
        <v>3.9586606629300913E-2</v>
      </c>
      <c r="HI62" s="2">
        <f t="shared" si="31"/>
        <v>3.1707324912578994E-2</v>
      </c>
      <c r="HJ62" s="3">
        <f t="shared" si="32"/>
        <v>45.470001220703118</v>
      </c>
      <c r="HK62" t="str">
        <f t="shared" si="33"/>
        <v>CFX</v>
      </c>
    </row>
    <row r="63" spans="1:219" hidden="1" x14ac:dyDescent="0.3">
      <c r="A63">
        <v>54</v>
      </c>
      <c r="B63" t="s">
        <v>450</v>
      </c>
      <c r="C63">
        <v>9</v>
      </c>
      <c r="D63">
        <v>0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88</v>
      </c>
      <c r="N63">
        <v>27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37</v>
      </c>
      <c r="W63">
        <v>6</v>
      </c>
      <c r="X63">
        <v>1</v>
      </c>
      <c r="Y63">
        <v>2</v>
      </c>
      <c r="Z63">
        <v>33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33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1</v>
      </c>
      <c r="AN63">
        <v>0</v>
      </c>
      <c r="AO63">
        <v>27</v>
      </c>
      <c r="AP63">
        <v>27</v>
      </c>
      <c r="AQ63">
        <v>1</v>
      </c>
      <c r="AR63">
        <v>0</v>
      </c>
      <c r="AS63">
        <v>1</v>
      </c>
      <c r="AT63">
        <v>1</v>
      </c>
      <c r="AU63" t="s">
        <v>451</v>
      </c>
      <c r="AV63">
        <v>113.4899978637695</v>
      </c>
      <c r="AW63">
        <v>114</v>
      </c>
      <c r="AX63">
        <v>114.2399978637695</v>
      </c>
      <c r="AY63">
        <v>111.55999755859381</v>
      </c>
      <c r="AZ63">
        <v>111.5899963378906</v>
      </c>
      <c r="BA63" s="2">
        <f t="shared" si="16"/>
        <v>4.4737029493903124E-3</v>
      </c>
      <c r="BB63" s="2">
        <f t="shared" si="17"/>
        <v>2.100821675922071E-3</v>
      </c>
      <c r="BC63" s="2">
        <f t="shared" si="18"/>
        <v>2.1403530187773634E-2</v>
      </c>
      <c r="BD63" s="2">
        <f t="shared" si="19"/>
        <v>2.6883036366409652E-4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185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2</v>
      </c>
      <c r="CF63">
        <v>0</v>
      </c>
      <c r="CG63">
        <v>0</v>
      </c>
      <c r="CH63">
        <v>0</v>
      </c>
      <c r="CI63">
        <v>1</v>
      </c>
      <c r="CJ63">
        <v>0</v>
      </c>
      <c r="CK63">
        <v>1</v>
      </c>
      <c r="CL63">
        <v>0</v>
      </c>
      <c r="CM63" t="s">
        <v>452</v>
      </c>
      <c r="CN63">
        <v>111.5899963378906</v>
      </c>
      <c r="CO63">
        <v>111.8000030517578</v>
      </c>
      <c r="CP63">
        <v>114.30999755859381</v>
      </c>
      <c r="CQ63">
        <v>110.61000061035161</v>
      </c>
      <c r="CR63">
        <v>113.370002746582</v>
      </c>
      <c r="CS63" s="2">
        <f t="shared" si="20"/>
        <v>1.8784142051407882E-3</v>
      </c>
      <c r="CT63" s="2">
        <f t="shared" si="21"/>
        <v>2.1957786374279475E-2</v>
      </c>
      <c r="CU63" s="2">
        <f t="shared" si="22"/>
        <v>1.0644028702354147E-2</v>
      </c>
      <c r="CV63" s="2">
        <f t="shared" si="23"/>
        <v>2.4345083085160368E-2</v>
      </c>
      <c r="CW63">
        <v>4</v>
      </c>
      <c r="CX63">
        <v>5</v>
      </c>
      <c r="CY63">
        <v>33</v>
      </c>
      <c r="CZ63">
        <v>114</v>
      </c>
      <c r="DA63">
        <v>10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8</v>
      </c>
      <c r="DK63">
        <v>1</v>
      </c>
      <c r="DL63">
        <v>9</v>
      </c>
      <c r="DM63">
        <v>1</v>
      </c>
      <c r="DN63">
        <v>9</v>
      </c>
      <c r="DO63">
        <v>0</v>
      </c>
      <c r="DP63">
        <v>0</v>
      </c>
      <c r="DQ63">
        <v>8</v>
      </c>
      <c r="DR63">
        <v>8</v>
      </c>
      <c r="DS63">
        <v>0</v>
      </c>
      <c r="DT63">
        <v>0</v>
      </c>
      <c r="DU63">
        <v>1</v>
      </c>
      <c r="DV63">
        <v>1</v>
      </c>
      <c r="DW63">
        <v>0</v>
      </c>
      <c r="DX63">
        <v>0</v>
      </c>
      <c r="DY63">
        <v>1</v>
      </c>
      <c r="DZ63">
        <v>1</v>
      </c>
      <c r="EA63">
        <v>0</v>
      </c>
      <c r="EB63">
        <v>0</v>
      </c>
      <c r="EC63">
        <v>1</v>
      </c>
      <c r="ED63">
        <v>1</v>
      </c>
      <c r="EE63" t="s">
        <v>453</v>
      </c>
      <c r="EF63">
        <v>113.370002746582</v>
      </c>
      <c r="EG63">
        <v>112.94000244140619</v>
      </c>
      <c r="EH63">
        <v>114.13999938964839</v>
      </c>
      <c r="EI63">
        <v>112.3199996948242</v>
      </c>
      <c r="EJ63">
        <v>112.6999969482422</v>
      </c>
      <c r="EK63" s="2">
        <f t="shared" si="24"/>
        <v>-3.8073339461710543E-3</v>
      </c>
      <c r="EL63" s="2">
        <f t="shared" si="25"/>
        <v>1.0513377910102095E-2</v>
      </c>
      <c r="EM63" s="2">
        <f t="shared" si="26"/>
        <v>5.4896647173675595E-3</v>
      </c>
      <c r="EN63" s="2">
        <f t="shared" si="27"/>
        <v>3.371759216573067E-3</v>
      </c>
      <c r="EO63">
        <v>50</v>
      </c>
      <c r="EP63">
        <v>124</v>
      </c>
      <c r="EQ63">
        <v>1</v>
      </c>
      <c r="ER63">
        <v>0</v>
      </c>
      <c r="ES63">
        <v>0</v>
      </c>
      <c r="ET63">
        <v>1</v>
      </c>
      <c r="EU63">
        <v>1</v>
      </c>
      <c r="EV63">
        <v>0</v>
      </c>
      <c r="EW63">
        <v>0</v>
      </c>
      <c r="EX63">
        <v>7</v>
      </c>
      <c r="EY63">
        <v>3</v>
      </c>
      <c r="EZ63">
        <v>1</v>
      </c>
      <c r="FA63">
        <v>2</v>
      </c>
      <c r="FB63">
        <v>2</v>
      </c>
      <c r="FC63">
        <v>1</v>
      </c>
      <c r="FD63">
        <v>0</v>
      </c>
      <c r="FE63">
        <v>0</v>
      </c>
      <c r="FF63">
        <v>0</v>
      </c>
      <c r="FG63">
        <v>125</v>
      </c>
      <c r="FH63">
        <v>1</v>
      </c>
      <c r="FI63">
        <v>0</v>
      </c>
      <c r="FJ63">
        <v>0</v>
      </c>
      <c r="FK63">
        <v>1</v>
      </c>
      <c r="FL63">
        <v>1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454</v>
      </c>
      <c r="FX63">
        <v>112.6999969482422</v>
      </c>
      <c r="FY63">
        <v>113.01999664306641</v>
      </c>
      <c r="FZ63">
        <v>114.98000335693359</v>
      </c>
      <c r="GA63">
        <v>112.7799987792969</v>
      </c>
      <c r="GB63">
        <v>113.40000152587891</v>
      </c>
      <c r="GC63">
        <v>457</v>
      </c>
      <c r="GD63">
        <v>288</v>
      </c>
      <c r="GE63">
        <v>341</v>
      </c>
      <c r="GF63">
        <v>24</v>
      </c>
      <c r="GG63">
        <v>0</v>
      </c>
      <c r="GH63">
        <v>124</v>
      </c>
      <c r="GI63">
        <v>0</v>
      </c>
      <c r="GJ63">
        <v>124</v>
      </c>
      <c r="GK63">
        <v>9</v>
      </c>
      <c r="GL63">
        <v>228</v>
      </c>
      <c r="GM63">
        <v>9</v>
      </c>
      <c r="GN63">
        <v>10</v>
      </c>
      <c r="GO63">
        <v>2</v>
      </c>
      <c r="GP63">
        <v>1</v>
      </c>
      <c r="GQ63">
        <v>1</v>
      </c>
      <c r="GR63">
        <v>1</v>
      </c>
      <c r="GS63">
        <v>3</v>
      </c>
      <c r="GT63">
        <v>1</v>
      </c>
      <c r="GU63">
        <v>2</v>
      </c>
      <c r="GV63">
        <v>1</v>
      </c>
      <c r="GW63">
        <v>2.2000000000000002</v>
      </c>
      <c r="GX63" t="s">
        <v>218</v>
      </c>
      <c r="GY63">
        <v>365303</v>
      </c>
      <c r="GZ63">
        <v>493542</v>
      </c>
      <c r="HA63">
        <v>2.2530000000000001</v>
      </c>
      <c r="HB63">
        <v>3.3580000000000001</v>
      </c>
      <c r="HC63">
        <v>0.86</v>
      </c>
      <c r="HD63">
        <v>1.54</v>
      </c>
      <c r="HE63">
        <v>0.16049999000000001</v>
      </c>
      <c r="HF63" s="2">
        <f t="shared" si="28"/>
        <v>2.8313546658014221E-3</v>
      </c>
      <c r="HG63" s="2">
        <f t="shared" si="29"/>
        <v>1.7046500753550298E-2</v>
      </c>
      <c r="HH63" s="2">
        <f t="shared" si="30"/>
        <v>2.123499123145911E-3</v>
      </c>
      <c r="HI63" s="2">
        <f t="shared" si="31"/>
        <v>5.4673962807708643E-3</v>
      </c>
      <c r="HJ63" s="3">
        <f t="shared" si="32"/>
        <v>114.94659210100869</v>
      </c>
      <c r="HK63" t="str">
        <f t="shared" si="33"/>
        <v>COLM</v>
      </c>
    </row>
    <row r="64" spans="1:219" hidden="1" x14ac:dyDescent="0.3">
      <c r="A64">
        <v>55</v>
      </c>
      <c r="B64" t="s">
        <v>455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2</v>
      </c>
      <c r="N64">
        <v>3</v>
      </c>
      <c r="O64">
        <v>12</v>
      </c>
      <c r="P64">
        <v>10</v>
      </c>
      <c r="Q64">
        <v>168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1</v>
      </c>
      <c r="Z64">
        <v>1</v>
      </c>
      <c r="AA64">
        <v>1</v>
      </c>
      <c r="AB64">
        <v>3</v>
      </c>
      <c r="AC64">
        <v>1</v>
      </c>
      <c r="AD64">
        <v>3</v>
      </c>
      <c r="AE64">
        <v>0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456</v>
      </c>
      <c r="AV64">
        <v>70.449996948242188</v>
      </c>
      <c r="AW64">
        <v>71.209999084472656</v>
      </c>
      <c r="AX64">
        <v>72.110000610351563</v>
      </c>
      <c r="AY64">
        <v>70.599998474121094</v>
      </c>
      <c r="AZ64">
        <v>71.010002136230469</v>
      </c>
      <c r="BA64" s="2">
        <f t="shared" si="16"/>
        <v>1.0672688470742986E-2</v>
      </c>
      <c r="BB64" s="2">
        <f t="shared" si="17"/>
        <v>1.2480952964375791E-2</v>
      </c>
      <c r="BC64" s="2">
        <f t="shared" si="18"/>
        <v>8.5662212918715674E-3</v>
      </c>
      <c r="BD64" s="2">
        <f t="shared" si="19"/>
        <v>5.7738860692159166E-3</v>
      </c>
      <c r="BE64">
        <v>39</v>
      </c>
      <c r="BF64">
        <v>14</v>
      </c>
      <c r="BG64">
        <v>4</v>
      </c>
      <c r="BH64">
        <v>0</v>
      </c>
      <c r="BI64">
        <v>0</v>
      </c>
      <c r="BJ64">
        <v>1</v>
      </c>
      <c r="BK64">
        <v>4</v>
      </c>
      <c r="BL64">
        <v>0</v>
      </c>
      <c r="BM64">
        <v>0</v>
      </c>
      <c r="BN64">
        <v>39</v>
      </c>
      <c r="BO64">
        <v>22</v>
      </c>
      <c r="BP64">
        <v>18</v>
      </c>
      <c r="BQ64">
        <v>17</v>
      </c>
      <c r="BR64">
        <v>50</v>
      </c>
      <c r="BS64">
        <v>1</v>
      </c>
      <c r="BT64">
        <v>2</v>
      </c>
      <c r="BU64">
        <v>0</v>
      </c>
      <c r="BV64">
        <v>0</v>
      </c>
      <c r="BW64">
        <v>18</v>
      </c>
      <c r="BX64">
        <v>4</v>
      </c>
      <c r="BY64">
        <v>0</v>
      </c>
      <c r="BZ64">
        <v>0</v>
      </c>
      <c r="CA64">
        <v>1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 t="s">
        <v>390</v>
      </c>
      <c r="CN64">
        <v>71.010002136230469</v>
      </c>
      <c r="CO64">
        <v>71.089996337890625</v>
      </c>
      <c r="CP64">
        <v>71.790000915527344</v>
      </c>
      <c r="CQ64">
        <v>70.610000610351563</v>
      </c>
      <c r="CR64">
        <v>71.739997863769531</v>
      </c>
      <c r="CS64" s="2">
        <f t="shared" si="20"/>
        <v>1.1252525781537681E-3</v>
      </c>
      <c r="CT64" s="2">
        <f t="shared" si="21"/>
        <v>9.7507252919579734E-3</v>
      </c>
      <c r="CU64" s="2">
        <f t="shared" si="22"/>
        <v>6.7519447498300966E-3</v>
      </c>
      <c r="CV64" s="2">
        <f t="shared" si="23"/>
        <v>1.5751286410180421E-2</v>
      </c>
      <c r="CW64">
        <v>74</v>
      </c>
      <c r="CX64">
        <v>22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34</v>
      </c>
      <c r="DG64">
        <v>18</v>
      </c>
      <c r="DH64">
        <v>25</v>
      </c>
      <c r="DI64">
        <v>11</v>
      </c>
      <c r="DJ64">
        <v>34</v>
      </c>
      <c r="DK64">
        <v>0</v>
      </c>
      <c r="DL64">
        <v>0</v>
      </c>
      <c r="DM64">
        <v>0</v>
      </c>
      <c r="DN64">
        <v>0</v>
      </c>
      <c r="DO64">
        <v>2</v>
      </c>
      <c r="DP64">
        <v>0</v>
      </c>
      <c r="DQ64">
        <v>34</v>
      </c>
      <c r="DR64">
        <v>0</v>
      </c>
      <c r="DS64">
        <v>1</v>
      </c>
      <c r="DT64">
        <v>0</v>
      </c>
      <c r="DU64">
        <v>2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409</v>
      </c>
      <c r="EF64">
        <v>71.739997863769531</v>
      </c>
      <c r="EG64">
        <v>72.050003051757813</v>
      </c>
      <c r="EH64">
        <v>74.139999389648438</v>
      </c>
      <c r="EI64">
        <v>72.019996643066406</v>
      </c>
      <c r="EJ64">
        <v>73.360000610351563</v>
      </c>
      <c r="EK64" s="2">
        <f t="shared" si="24"/>
        <v>4.3026394844922766E-3</v>
      </c>
      <c r="EL64" s="2">
        <f t="shared" si="25"/>
        <v>2.8189861816783846E-2</v>
      </c>
      <c r="EM64" s="2">
        <f t="shared" si="26"/>
        <v>4.1646644580783931E-4</v>
      </c>
      <c r="EN64" s="2">
        <f t="shared" si="27"/>
        <v>1.8266138987682479E-2</v>
      </c>
      <c r="EO64">
        <v>0</v>
      </c>
      <c r="EP64">
        <v>0</v>
      </c>
      <c r="EQ64">
        <v>8</v>
      </c>
      <c r="ER64">
        <v>97</v>
      </c>
      <c r="ES64">
        <v>90</v>
      </c>
      <c r="ET64">
        <v>0</v>
      </c>
      <c r="EU64">
        <v>0</v>
      </c>
      <c r="EV64">
        <v>0</v>
      </c>
      <c r="EW64">
        <v>0</v>
      </c>
      <c r="EX64">
        <v>1</v>
      </c>
      <c r="EY64">
        <v>0</v>
      </c>
      <c r="EZ64">
        <v>0</v>
      </c>
      <c r="FA64">
        <v>0</v>
      </c>
      <c r="FB64">
        <v>0</v>
      </c>
      <c r="FC64">
        <v>1</v>
      </c>
      <c r="FD64">
        <v>1</v>
      </c>
      <c r="FE64">
        <v>1</v>
      </c>
      <c r="FF64">
        <v>1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353</v>
      </c>
      <c r="FX64">
        <v>73.360000610351563</v>
      </c>
      <c r="FY64">
        <v>75</v>
      </c>
      <c r="FZ64">
        <v>76.129997253417969</v>
      </c>
      <c r="GA64">
        <v>74.760002136230469</v>
      </c>
      <c r="GB64">
        <v>75.419998168945313</v>
      </c>
      <c r="GC64">
        <v>543</v>
      </c>
      <c r="GD64">
        <v>272</v>
      </c>
      <c r="GE64">
        <v>291</v>
      </c>
      <c r="GF64">
        <v>123</v>
      </c>
      <c r="GG64">
        <v>0</v>
      </c>
      <c r="GH64">
        <v>365</v>
      </c>
      <c r="GI64">
        <v>0</v>
      </c>
      <c r="GJ64">
        <v>187</v>
      </c>
      <c r="GK64">
        <v>4</v>
      </c>
      <c r="GL64">
        <v>85</v>
      </c>
      <c r="GM64">
        <v>1</v>
      </c>
      <c r="GN64">
        <v>34</v>
      </c>
      <c r="GO64">
        <v>3</v>
      </c>
      <c r="GP64">
        <v>2</v>
      </c>
      <c r="GQ64">
        <v>1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3</v>
      </c>
      <c r="GX64" t="s">
        <v>315</v>
      </c>
      <c r="GY64">
        <v>2136390</v>
      </c>
      <c r="GZ64">
        <v>1985357</v>
      </c>
      <c r="HC64">
        <v>-0.97</v>
      </c>
      <c r="HD64">
        <v>1.85</v>
      </c>
      <c r="HE64">
        <v>0.44159999999999999</v>
      </c>
      <c r="HF64" s="2">
        <f t="shared" si="28"/>
        <v>2.1866658528645888E-2</v>
      </c>
      <c r="HG64" s="2">
        <f t="shared" si="29"/>
        <v>1.4842996114350138E-2</v>
      </c>
      <c r="HH64" s="2">
        <f t="shared" si="30"/>
        <v>3.1999715169270804E-3</v>
      </c>
      <c r="HI64" s="2">
        <f t="shared" si="31"/>
        <v>8.7509420410806227E-3</v>
      </c>
      <c r="HJ64" s="3">
        <f t="shared" si="32"/>
        <v>76.113224708576254</v>
      </c>
      <c r="HK64" t="str">
        <f t="shared" si="33"/>
        <v>CMA</v>
      </c>
    </row>
    <row r="65" spans="1:219" hidden="1" x14ac:dyDescent="0.3">
      <c r="A65">
        <v>56</v>
      </c>
      <c r="B65" t="s">
        <v>457</v>
      </c>
      <c r="C65">
        <v>9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57</v>
      </c>
      <c r="N65">
        <v>75</v>
      </c>
      <c r="O65">
        <v>5</v>
      </c>
      <c r="P65">
        <v>0</v>
      </c>
      <c r="Q65">
        <v>0</v>
      </c>
      <c r="R65">
        <v>1</v>
      </c>
      <c r="S65">
        <v>5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354</v>
      </c>
      <c r="AV65">
        <v>68</v>
      </c>
      <c r="AW65">
        <v>68</v>
      </c>
      <c r="AX65">
        <v>69.55999755859375</v>
      </c>
      <c r="AY65">
        <v>67.879997253417969</v>
      </c>
      <c r="AZ65">
        <v>68.94000244140625</v>
      </c>
      <c r="BA65" s="2">
        <f t="shared" si="16"/>
        <v>0</v>
      </c>
      <c r="BB65" s="2">
        <f t="shared" si="17"/>
        <v>2.2426647690430013E-2</v>
      </c>
      <c r="BC65" s="2">
        <f t="shared" si="18"/>
        <v>1.764746273265172E-3</v>
      </c>
      <c r="BD65" s="2">
        <f t="shared" si="19"/>
        <v>1.5375763714096213E-2</v>
      </c>
      <c r="BE65">
        <v>0</v>
      </c>
      <c r="BF65">
        <v>2</v>
      </c>
      <c r="BG65">
        <v>3</v>
      </c>
      <c r="BH65">
        <v>57</v>
      </c>
      <c r="BI65">
        <v>52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1</v>
      </c>
      <c r="BU65">
        <v>1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340</v>
      </c>
      <c r="CN65">
        <v>68.94000244140625</v>
      </c>
      <c r="CO65">
        <v>68.75</v>
      </c>
      <c r="CP65">
        <v>69.220001220703125</v>
      </c>
      <c r="CQ65">
        <v>68.029998779296875</v>
      </c>
      <c r="CR65">
        <v>68.760002136230469</v>
      </c>
      <c r="CS65" s="2">
        <f t="shared" si="20"/>
        <v>-2.7636718749999289E-3</v>
      </c>
      <c r="CT65" s="2">
        <f t="shared" si="21"/>
        <v>6.789962617951395E-3</v>
      </c>
      <c r="CU65" s="2">
        <f t="shared" si="22"/>
        <v>1.0472745028409114E-2</v>
      </c>
      <c r="CV65" s="2">
        <f t="shared" si="23"/>
        <v>1.061668607117372E-2</v>
      </c>
      <c r="CW65">
        <v>15</v>
      </c>
      <c r="CX65">
        <v>14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19</v>
      </c>
      <c r="DG65">
        <v>13</v>
      </c>
      <c r="DH65">
        <v>13</v>
      </c>
      <c r="DI65">
        <v>16</v>
      </c>
      <c r="DJ65">
        <v>39</v>
      </c>
      <c r="DK65">
        <v>0</v>
      </c>
      <c r="DL65">
        <v>0</v>
      </c>
      <c r="DM65">
        <v>0</v>
      </c>
      <c r="DN65">
        <v>0</v>
      </c>
      <c r="DO65">
        <v>14</v>
      </c>
      <c r="DP65">
        <v>0</v>
      </c>
      <c r="DQ65">
        <v>26</v>
      </c>
      <c r="DR65">
        <v>0</v>
      </c>
      <c r="DS65">
        <v>1</v>
      </c>
      <c r="DT65">
        <v>0</v>
      </c>
      <c r="DU65">
        <v>1</v>
      </c>
      <c r="DV65">
        <v>0</v>
      </c>
      <c r="DW65">
        <v>1</v>
      </c>
      <c r="DX65">
        <v>0</v>
      </c>
      <c r="DY65">
        <v>4</v>
      </c>
      <c r="DZ65">
        <v>4</v>
      </c>
      <c r="EA65">
        <v>1</v>
      </c>
      <c r="EB65">
        <v>0</v>
      </c>
      <c r="EC65">
        <v>1</v>
      </c>
      <c r="ED65">
        <v>1</v>
      </c>
      <c r="EE65" t="s">
        <v>458</v>
      </c>
      <c r="EF65">
        <v>68.760002136230469</v>
      </c>
      <c r="EG65">
        <v>69.089996337890625</v>
      </c>
      <c r="EH65">
        <v>69.569999694824219</v>
      </c>
      <c r="EI65">
        <v>68.300003051757813</v>
      </c>
      <c r="EJ65">
        <v>69.370002746582031</v>
      </c>
      <c r="EK65" s="2">
        <f t="shared" si="24"/>
        <v>4.7762949652839781E-3</v>
      </c>
      <c r="EL65" s="2">
        <f t="shared" si="25"/>
        <v>6.8995739404797973E-3</v>
      </c>
      <c r="EM65" s="2">
        <f t="shared" si="26"/>
        <v>1.1434264408833994E-2</v>
      </c>
      <c r="EN65" s="2">
        <f t="shared" si="27"/>
        <v>1.5424530091674771E-2</v>
      </c>
      <c r="EO65">
        <v>41</v>
      </c>
      <c r="EP65">
        <v>7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10</v>
      </c>
      <c r="EY65">
        <v>2</v>
      </c>
      <c r="EZ65">
        <v>2</v>
      </c>
      <c r="FA65">
        <v>16</v>
      </c>
      <c r="FB65">
        <v>76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76</v>
      </c>
      <c r="FJ65">
        <v>0</v>
      </c>
      <c r="FK65">
        <v>0</v>
      </c>
      <c r="FL65">
        <v>0</v>
      </c>
      <c r="FM65">
        <v>1</v>
      </c>
      <c r="FN65">
        <v>0</v>
      </c>
      <c r="FO65">
        <v>1</v>
      </c>
      <c r="FP65">
        <v>0</v>
      </c>
      <c r="FQ65">
        <v>23</v>
      </c>
      <c r="FR65">
        <v>23</v>
      </c>
      <c r="FS65">
        <v>1</v>
      </c>
      <c r="FT65">
        <v>0</v>
      </c>
      <c r="FU65">
        <v>1</v>
      </c>
      <c r="FV65">
        <v>1</v>
      </c>
      <c r="FW65" t="s">
        <v>415</v>
      </c>
      <c r="FX65">
        <v>69.370002746582031</v>
      </c>
      <c r="FY65">
        <v>70</v>
      </c>
      <c r="FZ65">
        <v>70.760002136230469</v>
      </c>
      <c r="GA65">
        <v>69.160003662109375</v>
      </c>
      <c r="GB65">
        <v>69.400001525878906</v>
      </c>
      <c r="GC65">
        <v>328</v>
      </c>
      <c r="GD65">
        <v>208</v>
      </c>
      <c r="GE65">
        <v>77</v>
      </c>
      <c r="GF65">
        <v>206</v>
      </c>
      <c r="GG65">
        <v>0</v>
      </c>
      <c r="GH65">
        <v>109</v>
      </c>
      <c r="GI65">
        <v>0</v>
      </c>
      <c r="GJ65">
        <v>0</v>
      </c>
      <c r="GK65">
        <v>1</v>
      </c>
      <c r="GL65">
        <v>115</v>
      </c>
      <c r="GM65">
        <v>0</v>
      </c>
      <c r="GN65">
        <v>115</v>
      </c>
      <c r="GO65">
        <v>2</v>
      </c>
      <c r="GP65">
        <v>2</v>
      </c>
      <c r="GQ65">
        <v>0</v>
      </c>
      <c r="GR65">
        <v>0</v>
      </c>
      <c r="GS65">
        <v>2</v>
      </c>
      <c r="GT65">
        <v>2</v>
      </c>
      <c r="GU65">
        <v>2</v>
      </c>
      <c r="GV65">
        <v>2</v>
      </c>
      <c r="GW65">
        <v>2.6</v>
      </c>
      <c r="GX65" t="s">
        <v>315</v>
      </c>
      <c r="GY65">
        <v>149441</v>
      </c>
      <c r="GZ65">
        <v>159757</v>
      </c>
      <c r="HA65">
        <v>1.0820000000000001</v>
      </c>
      <c r="HB65">
        <v>2.556</v>
      </c>
      <c r="HC65">
        <v>0.98</v>
      </c>
      <c r="HD65">
        <v>3.46</v>
      </c>
      <c r="HE65">
        <v>1.6744000000000001</v>
      </c>
      <c r="HF65" s="2">
        <f t="shared" si="28"/>
        <v>8.9999607631138234E-3</v>
      </c>
      <c r="HG65" s="2">
        <f t="shared" si="29"/>
        <v>1.0740561239205082E-2</v>
      </c>
      <c r="HH65" s="2">
        <f t="shared" si="30"/>
        <v>1.1999947684151802E-2</v>
      </c>
      <c r="HI65" s="2">
        <f t="shared" si="31"/>
        <v>3.4581823990311733E-3</v>
      </c>
      <c r="HJ65" s="3">
        <f t="shared" si="32"/>
        <v>70.751839286744357</v>
      </c>
      <c r="HK65" t="str">
        <f t="shared" si="33"/>
        <v>CMP</v>
      </c>
    </row>
    <row r="66" spans="1:219" hidden="1" x14ac:dyDescent="0.3">
      <c r="A66">
        <v>57</v>
      </c>
      <c r="B66" t="s">
        <v>459</v>
      </c>
      <c r="C66">
        <v>9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48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98</v>
      </c>
      <c r="W66">
        <v>23</v>
      </c>
      <c r="X66">
        <v>6</v>
      </c>
      <c r="Y66">
        <v>2</v>
      </c>
      <c r="Z66">
        <v>15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3</v>
      </c>
      <c r="AP66">
        <v>0</v>
      </c>
      <c r="AQ66">
        <v>1</v>
      </c>
      <c r="AR66">
        <v>0</v>
      </c>
      <c r="AS66">
        <v>1</v>
      </c>
      <c r="AT66">
        <v>0</v>
      </c>
      <c r="AU66" t="s">
        <v>409</v>
      </c>
      <c r="AV66">
        <v>57.619998931884773</v>
      </c>
      <c r="AW66">
        <v>57.880001068115227</v>
      </c>
      <c r="AX66">
        <v>57.990001678466797</v>
      </c>
      <c r="AY66">
        <v>57.200000762939453</v>
      </c>
      <c r="AZ66">
        <v>57.360000610351563</v>
      </c>
      <c r="BA66" s="2">
        <f t="shared" si="16"/>
        <v>4.4920893474842405E-3</v>
      </c>
      <c r="BB66" s="2">
        <f t="shared" si="17"/>
        <v>1.8968892424160444E-3</v>
      </c>
      <c r="BC66" s="2">
        <f t="shared" si="18"/>
        <v>1.1748450114496767E-2</v>
      </c>
      <c r="BD66" s="2">
        <f t="shared" si="19"/>
        <v>2.7893975890794787E-3</v>
      </c>
      <c r="BE66">
        <v>7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12</v>
      </c>
      <c r="BO66">
        <v>5</v>
      </c>
      <c r="BP66">
        <v>13</v>
      </c>
      <c r="BQ66">
        <v>5</v>
      </c>
      <c r="BR66">
        <v>157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9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0</v>
      </c>
      <c r="CL66">
        <v>0</v>
      </c>
      <c r="CM66" t="s">
        <v>460</v>
      </c>
      <c r="CN66">
        <v>57.360000610351563</v>
      </c>
      <c r="CO66">
        <v>57.349998474121087</v>
      </c>
      <c r="CP66">
        <v>57.700000762939453</v>
      </c>
      <c r="CQ66">
        <v>57.189998626708977</v>
      </c>
      <c r="CR66">
        <v>57.599998474121087</v>
      </c>
      <c r="CS66" s="2">
        <f t="shared" si="20"/>
        <v>-1.7440516994948752E-4</v>
      </c>
      <c r="CT66" s="2">
        <f t="shared" si="21"/>
        <v>6.0658974729714821E-3</v>
      </c>
      <c r="CU66" s="2">
        <f t="shared" si="22"/>
        <v>2.7898840744400299E-3</v>
      </c>
      <c r="CV66" s="2">
        <f t="shared" si="23"/>
        <v>7.1180530950242238E-3</v>
      </c>
      <c r="CW66">
        <v>166</v>
      </c>
      <c r="CX66">
        <v>22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2</v>
      </c>
      <c r="DG66">
        <v>1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461</v>
      </c>
      <c r="EF66">
        <v>57.599998474121087</v>
      </c>
      <c r="EG66">
        <v>57.740001678466797</v>
      </c>
      <c r="EH66">
        <v>57.869998931884773</v>
      </c>
      <c r="EI66">
        <v>57.459999084472663</v>
      </c>
      <c r="EJ66">
        <v>57.709999084472663</v>
      </c>
      <c r="EK66" s="2">
        <f t="shared" si="24"/>
        <v>2.4247177048130064E-3</v>
      </c>
      <c r="EL66" s="2">
        <f t="shared" si="25"/>
        <v>2.2463669572724276E-3</v>
      </c>
      <c r="EM66" s="2">
        <f t="shared" si="26"/>
        <v>4.8493693428235396E-3</v>
      </c>
      <c r="EN66" s="2">
        <f t="shared" si="27"/>
        <v>4.3320049205695099E-3</v>
      </c>
      <c r="EO66">
        <v>14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84</v>
      </c>
      <c r="EY66">
        <v>71</v>
      </c>
      <c r="EZ66">
        <v>12</v>
      </c>
      <c r="FA66">
        <v>5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462</v>
      </c>
      <c r="FX66">
        <v>57.709999084472663</v>
      </c>
      <c r="FY66">
        <v>57.819999694824219</v>
      </c>
      <c r="FZ66">
        <v>57.819999694824219</v>
      </c>
      <c r="GA66">
        <v>57.130001068115227</v>
      </c>
      <c r="GB66">
        <v>57.490001678466797</v>
      </c>
      <c r="GC66">
        <v>257</v>
      </c>
      <c r="GD66">
        <v>511</v>
      </c>
      <c r="GE66">
        <v>202</v>
      </c>
      <c r="GF66">
        <v>175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172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1</v>
      </c>
      <c r="GT66">
        <v>0</v>
      </c>
      <c r="GU66">
        <v>0</v>
      </c>
      <c r="GV66">
        <v>0</v>
      </c>
      <c r="GW66">
        <v>3</v>
      </c>
      <c r="GX66" t="s">
        <v>315</v>
      </c>
      <c r="GY66">
        <v>188331</v>
      </c>
      <c r="GZ66">
        <v>545228</v>
      </c>
      <c r="HA66">
        <v>1.7470000000000001</v>
      </c>
      <c r="HB66">
        <v>2.4409999999999998</v>
      </c>
      <c r="HC66">
        <v>-20.239999999999998</v>
      </c>
      <c r="HD66">
        <v>4.07</v>
      </c>
      <c r="HE66">
        <v>0.14840001</v>
      </c>
      <c r="HF66" s="2">
        <f t="shared" si="28"/>
        <v>1.9024664637173894E-3</v>
      </c>
      <c r="HG66" s="2">
        <f t="shared" si="29"/>
        <v>0</v>
      </c>
      <c r="HH66" s="2">
        <f t="shared" si="30"/>
        <v>1.1933563305963735E-2</v>
      </c>
      <c r="HI66" s="2">
        <f t="shared" si="31"/>
        <v>6.2619690353289403E-3</v>
      </c>
      <c r="HJ66" s="3">
        <f t="shared" si="32"/>
        <v>57.819999694824219</v>
      </c>
      <c r="HK66" t="str">
        <f t="shared" si="33"/>
        <v>CTB</v>
      </c>
    </row>
    <row r="67" spans="1:219" hidden="1" x14ac:dyDescent="0.3">
      <c r="A67">
        <v>58</v>
      </c>
      <c r="B67" t="s">
        <v>463</v>
      </c>
      <c r="C67">
        <v>10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7</v>
      </c>
      <c r="N67">
        <v>51</v>
      </c>
      <c r="O67">
        <v>85</v>
      </c>
      <c r="P67">
        <v>52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0</v>
      </c>
      <c r="Y67">
        <v>0</v>
      </c>
      <c r="Z67">
        <v>0</v>
      </c>
      <c r="AA67">
        <v>1</v>
      </c>
      <c r="AB67">
        <v>3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t="s">
        <v>464</v>
      </c>
      <c r="AV67">
        <v>48.630001068115227</v>
      </c>
      <c r="AW67">
        <v>48.720001220703118</v>
      </c>
      <c r="AX67">
        <v>49.340000152587891</v>
      </c>
      <c r="AY67">
        <v>48.645000457763672</v>
      </c>
      <c r="AZ67">
        <v>48.869998931884773</v>
      </c>
      <c r="BA67" s="2">
        <f t="shared" si="16"/>
        <v>1.8472937260446409E-3</v>
      </c>
      <c r="BB67" s="2">
        <f t="shared" si="17"/>
        <v>1.2565847790177886E-2</v>
      </c>
      <c r="BC67" s="2">
        <f t="shared" si="18"/>
        <v>1.539424488100738E-3</v>
      </c>
      <c r="BD67" s="2">
        <f t="shared" si="19"/>
        <v>4.6040204427814091E-3</v>
      </c>
      <c r="BE67">
        <v>37</v>
      </c>
      <c r="BF67">
        <v>121</v>
      </c>
      <c r="BG67">
        <v>37</v>
      </c>
      <c r="BH67">
        <v>0</v>
      </c>
      <c r="BI67">
        <v>0</v>
      </c>
      <c r="BJ67">
        <v>1</v>
      </c>
      <c r="BK67">
        <v>37</v>
      </c>
      <c r="BL67">
        <v>0</v>
      </c>
      <c r="BM67">
        <v>0</v>
      </c>
      <c r="BN67">
        <v>2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1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284</v>
      </c>
      <c r="CN67">
        <v>48.869998931884773</v>
      </c>
      <c r="CO67">
        <v>48.790000915527337</v>
      </c>
      <c r="CP67">
        <v>49.270000457763672</v>
      </c>
      <c r="CQ67">
        <v>48.599998474121087</v>
      </c>
      <c r="CR67">
        <v>49.159999847412109</v>
      </c>
      <c r="CS67" s="2">
        <f t="shared" si="20"/>
        <v>-1.6396395748370374E-3</v>
      </c>
      <c r="CT67" s="2">
        <f t="shared" si="21"/>
        <v>9.7422272737304194E-3</v>
      </c>
      <c r="CU67" s="2">
        <f t="shared" si="22"/>
        <v>3.8942905890739787E-3</v>
      </c>
      <c r="CV67" s="2">
        <f t="shared" si="23"/>
        <v>1.1391403072197215E-2</v>
      </c>
      <c r="CW67">
        <v>59</v>
      </c>
      <c r="CX67">
        <v>135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4</v>
      </c>
      <c r="DG67">
        <v>0</v>
      </c>
      <c r="DH67">
        <v>1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430</v>
      </c>
      <c r="EF67">
        <v>49.159999847412109</v>
      </c>
      <c r="EG67">
        <v>49.419998168945313</v>
      </c>
      <c r="EH67">
        <v>49.810001373291023</v>
      </c>
      <c r="EI67">
        <v>49.060001373291023</v>
      </c>
      <c r="EJ67">
        <v>49.189998626708977</v>
      </c>
      <c r="EK67" s="2">
        <f t="shared" si="24"/>
        <v>5.2609941555316064E-3</v>
      </c>
      <c r="EL67" s="2">
        <f t="shared" si="25"/>
        <v>7.8298171771349345E-3</v>
      </c>
      <c r="EM67" s="2">
        <f t="shared" si="26"/>
        <v>7.2844356331948079E-3</v>
      </c>
      <c r="EN67" s="2">
        <f t="shared" si="27"/>
        <v>2.6427578175896027E-3</v>
      </c>
      <c r="EO67">
        <v>92</v>
      </c>
      <c r="EP67">
        <v>8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26</v>
      </c>
      <c r="EY67">
        <v>9</v>
      </c>
      <c r="EZ67">
        <v>11</v>
      </c>
      <c r="FA67">
        <v>19</v>
      </c>
      <c r="FB67">
        <v>50</v>
      </c>
      <c r="FC67">
        <v>0</v>
      </c>
      <c r="FD67">
        <v>0</v>
      </c>
      <c r="FE67">
        <v>0</v>
      </c>
      <c r="FF67">
        <v>0</v>
      </c>
      <c r="FG67">
        <v>8</v>
      </c>
      <c r="FH67">
        <v>0</v>
      </c>
      <c r="FI67">
        <v>10</v>
      </c>
      <c r="FJ67">
        <v>0</v>
      </c>
      <c r="FK67">
        <v>1</v>
      </c>
      <c r="FL67">
        <v>0</v>
      </c>
      <c r="FM67">
        <v>1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364</v>
      </c>
      <c r="FX67">
        <v>49.189998626708977</v>
      </c>
      <c r="FY67">
        <v>49.560001373291023</v>
      </c>
      <c r="FZ67">
        <v>49.729999542236328</v>
      </c>
      <c r="GA67">
        <v>49.020000457763672</v>
      </c>
      <c r="GB67">
        <v>49.560001373291023</v>
      </c>
      <c r="GC67">
        <v>684</v>
      </c>
      <c r="GD67">
        <v>125</v>
      </c>
      <c r="GE67">
        <v>294</v>
      </c>
      <c r="GF67">
        <v>120</v>
      </c>
      <c r="GG67">
        <v>0</v>
      </c>
      <c r="GH67">
        <v>52</v>
      </c>
      <c r="GI67">
        <v>0</v>
      </c>
      <c r="GJ67">
        <v>0</v>
      </c>
      <c r="GK67">
        <v>0</v>
      </c>
      <c r="GL67">
        <v>50</v>
      </c>
      <c r="GM67">
        <v>0</v>
      </c>
      <c r="GN67">
        <v>50</v>
      </c>
      <c r="GO67">
        <v>1</v>
      </c>
      <c r="GP67">
        <v>1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2.4</v>
      </c>
      <c r="GX67" t="s">
        <v>218</v>
      </c>
      <c r="GY67">
        <v>2257519</v>
      </c>
      <c r="GZ67">
        <v>2599600</v>
      </c>
      <c r="HA67">
        <v>1.0229999999999999</v>
      </c>
      <c r="HB67">
        <v>1.728</v>
      </c>
      <c r="HC67">
        <v>1.36</v>
      </c>
      <c r="HD67">
        <v>1.62</v>
      </c>
      <c r="HE67">
        <v>0.53059999999999996</v>
      </c>
      <c r="HF67" s="2">
        <f t="shared" si="28"/>
        <v>7.4657533561217626E-3</v>
      </c>
      <c r="HG67" s="2">
        <f t="shared" si="29"/>
        <v>3.4184228938294314E-3</v>
      </c>
      <c r="HH67" s="2">
        <f t="shared" si="30"/>
        <v>1.0895901948428266E-2</v>
      </c>
      <c r="HI67" s="2">
        <f t="shared" si="31"/>
        <v>1.0895901948428266E-2</v>
      </c>
      <c r="HJ67" s="3">
        <f t="shared" si="32"/>
        <v>49.7294184166037</v>
      </c>
      <c r="HK67" t="str">
        <f t="shared" si="33"/>
        <v>CTVA</v>
      </c>
    </row>
    <row r="68" spans="1:219" hidden="1" x14ac:dyDescent="0.3">
      <c r="A68">
        <v>59</v>
      </c>
      <c r="B68" t="s">
        <v>465</v>
      </c>
      <c r="C68">
        <v>10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73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 t="s">
        <v>466</v>
      </c>
      <c r="AV68">
        <v>376.14999389648438</v>
      </c>
      <c r="AW68">
        <v>379.48001098632813</v>
      </c>
      <c r="AX68">
        <v>387.79998779296881</v>
      </c>
      <c r="AY68">
        <v>378.97000122070313</v>
      </c>
      <c r="AZ68">
        <v>382.76998901367188</v>
      </c>
      <c r="BA68" s="2">
        <f t="shared" si="16"/>
        <v>8.7752107975028748E-3</v>
      </c>
      <c r="BB68" s="2">
        <f t="shared" si="17"/>
        <v>2.1454298784254755E-2</v>
      </c>
      <c r="BC68" s="2">
        <f t="shared" si="18"/>
        <v>1.3439700402121391E-3</v>
      </c>
      <c r="BD68" s="2">
        <f t="shared" si="19"/>
        <v>9.9276011757364335E-3</v>
      </c>
      <c r="BE68">
        <v>1</v>
      </c>
      <c r="BF68">
        <v>23</v>
      </c>
      <c r="BG68">
        <v>24</v>
      </c>
      <c r="BH68">
        <v>19</v>
      </c>
      <c r="BI68">
        <v>2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1</v>
      </c>
      <c r="BU68">
        <v>1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448</v>
      </c>
      <c r="CN68">
        <v>382.76998901367188</v>
      </c>
      <c r="CO68">
        <v>381.3599853515625</v>
      </c>
      <c r="CP68">
        <v>391.6300048828125</v>
      </c>
      <c r="CQ68">
        <v>381.3599853515625</v>
      </c>
      <c r="CR68">
        <v>390.3900146484375</v>
      </c>
      <c r="CS68" s="2">
        <f t="shared" si="20"/>
        <v>-3.6973036403111781E-3</v>
      </c>
      <c r="CT68" s="2">
        <f t="shared" si="21"/>
        <v>2.6223781128116297E-2</v>
      </c>
      <c r="CU68" s="2">
        <f t="shared" si="22"/>
        <v>0</v>
      </c>
      <c r="CV68" s="2">
        <f t="shared" si="23"/>
        <v>2.31307896156282E-2</v>
      </c>
      <c r="CW68">
        <v>0</v>
      </c>
      <c r="CX68">
        <v>5</v>
      </c>
      <c r="CY68">
        <v>0</v>
      </c>
      <c r="CZ68">
        <v>26</v>
      </c>
      <c r="DA68">
        <v>48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467</v>
      </c>
      <c r="EF68">
        <v>390.3900146484375</v>
      </c>
      <c r="EG68">
        <v>393</v>
      </c>
      <c r="EH68">
        <v>400</v>
      </c>
      <c r="EI68">
        <v>386.76998901367188</v>
      </c>
      <c r="EJ68">
        <v>393.30999755859381</v>
      </c>
      <c r="EK68" s="2">
        <f t="shared" si="24"/>
        <v>6.6411841006679406E-3</v>
      </c>
      <c r="EL68" s="2">
        <f t="shared" si="25"/>
        <v>1.749999999999996E-2</v>
      </c>
      <c r="EM68" s="2">
        <f t="shared" si="26"/>
        <v>1.5852445257832359E-2</v>
      </c>
      <c r="EN68" s="2">
        <f t="shared" si="27"/>
        <v>1.6628126885962602E-2</v>
      </c>
      <c r="EO68">
        <v>16</v>
      </c>
      <c r="EP68">
        <v>4</v>
      </c>
      <c r="EQ68">
        <v>40</v>
      </c>
      <c r="ER68">
        <v>6</v>
      </c>
      <c r="ES68">
        <v>0</v>
      </c>
      <c r="ET68">
        <v>1</v>
      </c>
      <c r="EU68">
        <v>46</v>
      </c>
      <c r="EV68">
        <v>0</v>
      </c>
      <c r="EW68">
        <v>0</v>
      </c>
      <c r="EX68">
        <v>18</v>
      </c>
      <c r="EY68">
        <v>10</v>
      </c>
      <c r="EZ68">
        <v>5</v>
      </c>
      <c r="FA68">
        <v>3</v>
      </c>
      <c r="FB68">
        <v>18</v>
      </c>
      <c r="FC68">
        <v>1</v>
      </c>
      <c r="FD68">
        <v>4</v>
      </c>
      <c r="FE68">
        <v>0</v>
      </c>
      <c r="FF68">
        <v>0</v>
      </c>
      <c r="FG68">
        <v>50</v>
      </c>
      <c r="FH68">
        <v>46</v>
      </c>
      <c r="FI68">
        <v>0</v>
      </c>
      <c r="FJ68">
        <v>0</v>
      </c>
      <c r="FK68">
        <v>1</v>
      </c>
      <c r="FL68">
        <v>1</v>
      </c>
      <c r="FM68">
        <v>0</v>
      </c>
      <c r="FN68">
        <v>0</v>
      </c>
      <c r="FO68">
        <v>58</v>
      </c>
      <c r="FP68">
        <v>50</v>
      </c>
      <c r="FQ68">
        <v>5</v>
      </c>
      <c r="FR68">
        <v>0</v>
      </c>
      <c r="FS68">
        <v>1</v>
      </c>
      <c r="FT68">
        <v>1</v>
      </c>
      <c r="FU68">
        <v>1</v>
      </c>
      <c r="FV68">
        <v>0</v>
      </c>
      <c r="FW68" t="s">
        <v>468</v>
      </c>
      <c r="FX68">
        <v>393.30999755859381</v>
      </c>
      <c r="FY68">
        <v>393</v>
      </c>
      <c r="FZ68">
        <v>403.739990234375</v>
      </c>
      <c r="GA68">
        <v>390.57000732421881</v>
      </c>
      <c r="GB68">
        <v>391.6199951171875</v>
      </c>
      <c r="GC68">
        <v>214</v>
      </c>
      <c r="GD68">
        <v>128</v>
      </c>
      <c r="GE68">
        <v>145</v>
      </c>
      <c r="GF68">
        <v>54</v>
      </c>
      <c r="GG68">
        <v>0</v>
      </c>
      <c r="GH68">
        <v>101</v>
      </c>
      <c r="GI68">
        <v>0</v>
      </c>
      <c r="GJ68">
        <v>80</v>
      </c>
      <c r="GK68">
        <v>1</v>
      </c>
      <c r="GL68">
        <v>91</v>
      </c>
      <c r="GM68">
        <v>0</v>
      </c>
      <c r="GN68">
        <v>18</v>
      </c>
      <c r="GO68">
        <v>0</v>
      </c>
      <c r="GP68">
        <v>0</v>
      </c>
      <c r="GQ68">
        <v>0</v>
      </c>
      <c r="GR68">
        <v>0</v>
      </c>
      <c r="GS68">
        <v>1</v>
      </c>
      <c r="GT68">
        <v>1</v>
      </c>
      <c r="GU68">
        <v>0</v>
      </c>
      <c r="GV68">
        <v>0</v>
      </c>
      <c r="GW68">
        <v>3.3</v>
      </c>
      <c r="GX68" t="s">
        <v>315</v>
      </c>
      <c r="GY68">
        <v>74198</v>
      </c>
      <c r="GZ68">
        <v>56457</v>
      </c>
      <c r="HA68">
        <v>37.170999999999999</v>
      </c>
      <c r="HB68">
        <v>39.204000000000001</v>
      </c>
      <c r="HC68">
        <v>0.64</v>
      </c>
      <c r="HD68">
        <v>20.12</v>
      </c>
      <c r="HE68">
        <v>0</v>
      </c>
      <c r="HF68" s="2">
        <f t="shared" si="28"/>
        <v>-7.8879785901730948E-4</v>
      </c>
      <c r="HG68" s="2">
        <f t="shared" si="29"/>
        <v>2.6601254505753347E-2</v>
      </c>
      <c r="HH68" s="2">
        <f t="shared" si="30"/>
        <v>6.1831874701812062E-3</v>
      </c>
      <c r="HI68" s="2">
        <f t="shared" si="31"/>
        <v>2.6811393852719245E-3</v>
      </c>
      <c r="HJ68" s="3">
        <f t="shared" si="32"/>
        <v>403.45429302076104</v>
      </c>
      <c r="HK68" t="str">
        <f t="shared" si="33"/>
        <v>CACC</v>
      </c>
    </row>
    <row r="69" spans="1:219" hidden="1" x14ac:dyDescent="0.3">
      <c r="A69">
        <v>60</v>
      </c>
      <c r="B69" t="s">
        <v>469</v>
      </c>
      <c r="C69">
        <v>9</v>
      </c>
      <c r="D69">
        <v>1</v>
      </c>
      <c r="E69">
        <v>5</v>
      </c>
      <c r="F69">
        <v>1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112</v>
      </c>
      <c r="N69">
        <v>30</v>
      </c>
      <c r="O69">
        <v>8</v>
      </c>
      <c r="P69">
        <v>7</v>
      </c>
      <c r="Q69">
        <v>4</v>
      </c>
      <c r="R69">
        <v>1</v>
      </c>
      <c r="S69">
        <v>19</v>
      </c>
      <c r="T69">
        <v>1</v>
      </c>
      <c r="U69">
        <v>4</v>
      </c>
      <c r="V69">
        <v>27</v>
      </c>
      <c r="W69">
        <v>11</v>
      </c>
      <c r="X69">
        <v>6</v>
      </c>
      <c r="Y69">
        <v>5</v>
      </c>
      <c r="Z69">
        <v>8</v>
      </c>
      <c r="AA69">
        <v>1</v>
      </c>
      <c r="AB69">
        <v>1</v>
      </c>
      <c r="AC69">
        <v>1</v>
      </c>
      <c r="AD69">
        <v>0</v>
      </c>
      <c r="AE69">
        <v>28</v>
      </c>
      <c r="AF69">
        <v>19</v>
      </c>
      <c r="AG69">
        <v>8</v>
      </c>
      <c r="AH69">
        <v>0</v>
      </c>
      <c r="AI69">
        <v>1</v>
      </c>
      <c r="AJ69">
        <v>1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470</v>
      </c>
      <c r="AV69">
        <v>219.30000305175781</v>
      </c>
      <c r="AW69">
        <v>220.05000305175781</v>
      </c>
      <c r="AX69">
        <v>225.1000061035156</v>
      </c>
      <c r="AY69">
        <v>215.92999267578119</v>
      </c>
      <c r="AZ69">
        <v>224.4700012207031</v>
      </c>
      <c r="BA69" s="2">
        <f t="shared" si="16"/>
        <v>3.4083162444836779E-3</v>
      </c>
      <c r="BB69" s="2">
        <f t="shared" si="17"/>
        <v>2.2434486516341834E-2</v>
      </c>
      <c r="BC69" s="2">
        <f t="shared" si="18"/>
        <v>1.8723064389176813E-2</v>
      </c>
      <c r="BD69" s="2">
        <f t="shared" si="19"/>
        <v>3.8045210934556928E-2</v>
      </c>
      <c r="BE69">
        <v>10</v>
      </c>
      <c r="BF69">
        <v>27</v>
      </c>
      <c r="BG69">
        <v>43</v>
      </c>
      <c r="BH69">
        <v>68</v>
      </c>
      <c r="BI69">
        <v>30</v>
      </c>
      <c r="BJ69">
        <v>0</v>
      </c>
      <c r="BK69">
        <v>0</v>
      </c>
      <c r="BL69">
        <v>0</v>
      </c>
      <c r="BM69">
        <v>0</v>
      </c>
      <c r="BN69">
        <v>2</v>
      </c>
      <c r="BO69">
        <v>1</v>
      </c>
      <c r="BP69">
        <v>3</v>
      </c>
      <c r="BQ69">
        <v>3</v>
      </c>
      <c r="BR69">
        <v>17</v>
      </c>
      <c r="BS69">
        <v>1</v>
      </c>
      <c r="BT69">
        <v>26</v>
      </c>
      <c r="BU69">
        <v>1</v>
      </c>
      <c r="BV69">
        <v>26</v>
      </c>
      <c r="BW69">
        <v>2</v>
      </c>
      <c r="BX69">
        <v>0</v>
      </c>
      <c r="BY69">
        <v>17</v>
      </c>
      <c r="BZ69">
        <v>17</v>
      </c>
      <c r="CA69">
        <v>1</v>
      </c>
      <c r="CB69">
        <v>0</v>
      </c>
      <c r="CC69">
        <v>2</v>
      </c>
      <c r="CD69">
        <v>1</v>
      </c>
      <c r="CE69">
        <v>8</v>
      </c>
      <c r="CF69">
        <v>2</v>
      </c>
      <c r="CG69">
        <v>5</v>
      </c>
      <c r="CH69">
        <v>5</v>
      </c>
      <c r="CI69">
        <v>1</v>
      </c>
      <c r="CJ69">
        <v>1</v>
      </c>
      <c r="CK69">
        <v>1</v>
      </c>
      <c r="CL69">
        <v>1</v>
      </c>
      <c r="CM69" t="s">
        <v>471</v>
      </c>
      <c r="CN69">
        <v>224.4700012207031</v>
      </c>
      <c r="CO69">
        <v>225.47999572753901</v>
      </c>
      <c r="CP69">
        <v>227.19999694824219</v>
      </c>
      <c r="CQ69">
        <v>219.89100646972659</v>
      </c>
      <c r="CR69">
        <v>221.25</v>
      </c>
      <c r="CS69" s="2">
        <f t="shared" si="20"/>
        <v>4.4793087013197397E-3</v>
      </c>
      <c r="CT69" s="2">
        <f t="shared" si="21"/>
        <v>7.5704280097107501E-3</v>
      </c>
      <c r="CU69" s="2">
        <f t="shared" si="22"/>
        <v>2.4787073637192791E-2</v>
      </c>
      <c r="CV69" s="2">
        <f t="shared" si="23"/>
        <v>6.1423436396538245E-3</v>
      </c>
      <c r="CW69">
        <v>2</v>
      </c>
      <c r="CX69">
        <v>3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3</v>
      </c>
      <c r="DG69">
        <v>0</v>
      </c>
      <c r="DH69">
        <v>1</v>
      </c>
      <c r="DI69">
        <v>2</v>
      </c>
      <c r="DJ69">
        <v>189</v>
      </c>
      <c r="DK69">
        <v>0</v>
      </c>
      <c r="DL69">
        <v>0</v>
      </c>
      <c r="DM69">
        <v>0</v>
      </c>
      <c r="DN69">
        <v>0</v>
      </c>
      <c r="DO69">
        <v>3</v>
      </c>
      <c r="DP69">
        <v>0</v>
      </c>
      <c r="DQ69">
        <v>0</v>
      </c>
      <c r="DR69">
        <v>0</v>
      </c>
      <c r="DS69">
        <v>1</v>
      </c>
      <c r="DT69">
        <v>0</v>
      </c>
      <c r="DU69">
        <v>0</v>
      </c>
      <c r="DV69">
        <v>0</v>
      </c>
      <c r="DW69">
        <v>5</v>
      </c>
      <c r="DX69">
        <v>3</v>
      </c>
      <c r="DY69">
        <v>0</v>
      </c>
      <c r="DZ69">
        <v>0</v>
      </c>
      <c r="EA69">
        <v>1</v>
      </c>
      <c r="EB69">
        <v>1</v>
      </c>
      <c r="EC69">
        <v>0</v>
      </c>
      <c r="ED69">
        <v>0</v>
      </c>
      <c r="EE69" t="s">
        <v>472</v>
      </c>
      <c r="EF69">
        <v>221.25</v>
      </c>
      <c r="EG69">
        <v>217.8699951171875</v>
      </c>
      <c r="EH69">
        <v>223.25999450683599</v>
      </c>
      <c r="EI69">
        <v>215.02299499511719</v>
      </c>
      <c r="EJ69">
        <v>220.24000549316409</v>
      </c>
      <c r="EK69" s="2">
        <f t="shared" si="24"/>
        <v>-1.5513861286839736E-2</v>
      </c>
      <c r="EL69" s="2">
        <f t="shared" si="25"/>
        <v>2.4142253526228896E-2</v>
      </c>
      <c r="EM69" s="2">
        <f t="shared" si="26"/>
        <v>1.3067426382136649E-2</v>
      </c>
      <c r="EN69" s="2">
        <f t="shared" si="27"/>
        <v>2.3687842208162446E-2</v>
      </c>
      <c r="EO69">
        <v>3</v>
      </c>
      <c r="EP69">
        <v>4</v>
      </c>
      <c r="EQ69">
        <v>29</v>
      </c>
      <c r="ER69">
        <v>125</v>
      </c>
      <c r="ES69">
        <v>32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1</v>
      </c>
      <c r="FA69">
        <v>0</v>
      </c>
      <c r="FB69">
        <v>3</v>
      </c>
      <c r="FC69">
        <v>1</v>
      </c>
      <c r="FD69">
        <v>4</v>
      </c>
      <c r="FE69">
        <v>1</v>
      </c>
      <c r="FF69">
        <v>4</v>
      </c>
      <c r="FG69">
        <v>0</v>
      </c>
      <c r="FH69">
        <v>0</v>
      </c>
      <c r="FI69">
        <v>3</v>
      </c>
      <c r="FJ69">
        <v>3</v>
      </c>
      <c r="FK69">
        <v>0</v>
      </c>
      <c r="FL69">
        <v>0</v>
      </c>
      <c r="FM69">
        <v>1</v>
      </c>
      <c r="FN69">
        <v>1</v>
      </c>
      <c r="FO69">
        <v>1</v>
      </c>
      <c r="FP69">
        <v>0</v>
      </c>
      <c r="FQ69">
        <v>2</v>
      </c>
      <c r="FR69">
        <v>2</v>
      </c>
      <c r="FS69">
        <v>1</v>
      </c>
      <c r="FT69">
        <v>0</v>
      </c>
      <c r="FU69">
        <v>1</v>
      </c>
      <c r="FV69">
        <v>1</v>
      </c>
      <c r="FW69" t="s">
        <v>447</v>
      </c>
      <c r="FX69">
        <v>220.24000549316409</v>
      </c>
      <c r="FY69">
        <v>221</v>
      </c>
      <c r="FZ69">
        <v>221</v>
      </c>
      <c r="GA69">
        <v>208.41999816894531</v>
      </c>
      <c r="GB69">
        <v>211.5299987792969</v>
      </c>
      <c r="GC69">
        <v>537</v>
      </c>
      <c r="GD69">
        <v>282</v>
      </c>
      <c r="GE69">
        <v>198</v>
      </c>
      <c r="GF69">
        <v>199</v>
      </c>
      <c r="GG69">
        <v>4</v>
      </c>
      <c r="GH69">
        <v>266</v>
      </c>
      <c r="GI69">
        <v>0</v>
      </c>
      <c r="GJ69">
        <v>157</v>
      </c>
      <c r="GK69">
        <v>30</v>
      </c>
      <c r="GL69">
        <v>217</v>
      </c>
      <c r="GM69">
        <v>4</v>
      </c>
      <c r="GN69">
        <v>192</v>
      </c>
      <c r="GO69">
        <v>4</v>
      </c>
      <c r="GP69">
        <v>1</v>
      </c>
      <c r="GQ69">
        <v>2</v>
      </c>
      <c r="GR69">
        <v>1</v>
      </c>
      <c r="GS69">
        <v>2</v>
      </c>
      <c r="GT69">
        <v>1</v>
      </c>
      <c r="GU69">
        <v>2</v>
      </c>
      <c r="GV69">
        <v>1</v>
      </c>
      <c r="GW69">
        <v>1.8</v>
      </c>
      <c r="GX69" t="s">
        <v>218</v>
      </c>
      <c r="GY69">
        <v>2486635</v>
      </c>
      <c r="GZ69">
        <v>3175328</v>
      </c>
      <c r="HA69">
        <v>2.4990000000000001</v>
      </c>
      <c r="HB69">
        <v>2.6539999999999999</v>
      </c>
      <c r="HC69">
        <v>16.34</v>
      </c>
      <c r="HD69">
        <v>2.4700000000000002</v>
      </c>
      <c r="HE69">
        <v>0</v>
      </c>
      <c r="HF69" s="2">
        <f t="shared" si="28"/>
        <v>3.4388891712031633E-3</v>
      </c>
      <c r="HG69" s="2">
        <f t="shared" si="29"/>
        <v>0</v>
      </c>
      <c r="HH69" s="2">
        <f t="shared" si="30"/>
        <v>5.6923085208392288E-2</v>
      </c>
      <c r="HI69" s="2">
        <f t="shared" si="31"/>
        <v>1.4702409248328219E-2</v>
      </c>
      <c r="HJ69" s="3">
        <f t="shared" si="32"/>
        <v>221</v>
      </c>
      <c r="HK69" t="str">
        <f t="shared" si="33"/>
        <v>CRWD</v>
      </c>
    </row>
    <row r="70" spans="1:219" hidden="1" x14ac:dyDescent="0.3">
      <c r="A70">
        <v>61</v>
      </c>
      <c r="B70" t="s">
        <v>473</v>
      </c>
      <c r="C70">
        <v>11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2</v>
      </c>
      <c r="N70">
        <v>10</v>
      </c>
      <c r="O70">
        <v>6</v>
      </c>
      <c r="P70">
        <v>6</v>
      </c>
      <c r="Q70">
        <v>160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1</v>
      </c>
      <c r="AB70">
        <v>1</v>
      </c>
      <c r="AC70">
        <v>1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474</v>
      </c>
      <c r="AV70">
        <v>115.5500030517578</v>
      </c>
      <c r="AW70">
        <v>116.5100021362305</v>
      </c>
      <c r="AX70">
        <v>117.9199981689453</v>
      </c>
      <c r="AY70">
        <v>115.629997253418</v>
      </c>
      <c r="AZ70">
        <v>116.76999664306641</v>
      </c>
      <c r="BA70" s="2">
        <f t="shared" si="16"/>
        <v>8.2396280737357941E-3</v>
      </c>
      <c r="BB70" s="2">
        <f t="shared" si="17"/>
        <v>1.1957225700552354E-2</v>
      </c>
      <c r="BC70" s="2">
        <f t="shared" si="18"/>
        <v>7.5530415129814177E-3</v>
      </c>
      <c r="BD70" s="2">
        <f t="shared" si="19"/>
        <v>9.7627765900608621E-3</v>
      </c>
      <c r="BE70">
        <v>102</v>
      </c>
      <c r="BF70">
        <v>44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7</v>
      </c>
      <c r="BO70">
        <v>4</v>
      </c>
      <c r="BP70">
        <v>1</v>
      </c>
      <c r="BQ70">
        <v>1</v>
      </c>
      <c r="BR70">
        <v>1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1</v>
      </c>
      <c r="BZ70">
        <v>0</v>
      </c>
      <c r="CA70">
        <v>0</v>
      </c>
      <c r="CB70">
        <v>0</v>
      </c>
      <c r="CC70">
        <v>1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428</v>
      </c>
      <c r="CN70">
        <v>116.76999664306641</v>
      </c>
      <c r="CO70">
        <v>117.120002746582</v>
      </c>
      <c r="CP70">
        <v>118.01999664306641</v>
      </c>
      <c r="CQ70">
        <v>116</v>
      </c>
      <c r="CR70">
        <v>117.84999847412109</v>
      </c>
      <c r="CS70" s="2">
        <f t="shared" si="20"/>
        <v>2.9884400214105211E-3</v>
      </c>
      <c r="CT70" s="2">
        <f t="shared" si="21"/>
        <v>7.6257746321269915E-3</v>
      </c>
      <c r="CU70" s="2">
        <f t="shared" si="22"/>
        <v>9.5628647568033465E-3</v>
      </c>
      <c r="CV70" s="2">
        <f t="shared" si="23"/>
        <v>1.5697908341741229E-2</v>
      </c>
      <c r="CW70">
        <v>69</v>
      </c>
      <c r="CX70">
        <v>13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54</v>
      </c>
      <c r="DG70">
        <v>22</v>
      </c>
      <c r="DH70">
        <v>20</v>
      </c>
      <c r="DI70">
        <v>17</v>
      </c>
      <c r="DJ70">
        <v>11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11</v>
      </c>
      <c r="DR70">
        <v>0</v>
      </c>
      <c r="DS70">
        <v>0</v>
      </c>
      <c r="DT70">
        <v>0</v>
      </c>
      <c r="DU70">
        <v>1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326</v>
      </c>
      <c r="EF70">
        <v>117.84999847412109</v>
      </c>
      <c r="EG70">
        <v>118.0800018310547</v>
      </c>
      <c r="EH70">
        <v>120</v>
      </c>
      <c r="EI70">
        <v>117.5299987792969</v>
      </c>
      <c r="EJ70">
        <v>117.90000152587891</v>
      </c>
      <c r="EK70" s="2">
        <f t="shared" si="24"/>
        <v>1.9478603774303327E-3</v>
      </c>
      <c r="EL70" s="2">
        <f t="shared" si="25"/>
        <v>1.5999984741210782E-2</v>
      </c>
      <c r="EM70" s="2">
        <f t="shared" si="26"/>
        <v>4.6578848511937831E-3</v>
      </c>
      <c r="EN70" s="2">
        <f t="shared" si="27"/>
        <v>3.138276011818264E-3</v>
      </c>
      <c r="EO70">
        <v>86</v>
      </c>
      <c r="EP70">
        <v>79</v>
      </c>
      <c r="EQ70">
        <v>15</v>
      </c>
      <c r="ER70">
        <v>2</v>
      </c>
      <c r="ES70">
        <v>0</v>
      </c>
      <c r="ET70">
        <v>1</v>
      </c>
      <c r="EU70">
        <v>17</v>
      </c>
      <c r="EV70">
        <v>0</v>
      </c>
      <c r="EW70">
        <v>0</v>
      </c>
      <c r="EX70">
        <v>15</v>
      </c>
      <c r="EY70">
        <v>2</v>
      </c>
      <c r="EZ70">
        <v>0</v>
      </c>
      <c r="FA70">
        <v>1</v>
      </c>
      <c r="FB70">
        <v>0</v>
      </c>
      <c r="FC70">
        <v>1</v>
      </c>
      <c r="FD70">
        <v>11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231</v>
      </c>
      <c r="FX70">
        <v>117.90000152587891</v>
      </c>
      <c r="FY70">
        <v>118.629997253418</v>
      </c>
      <c r="FZ70">
        <v>122.7200012207031</v>
      </c>
      <c r="GA70">
        <v>115.5500030517578</v>
      </c>
      <c r="GB70">
        <v>122.2799987792969</v>
      </c>
      <c r="GC70">
        <v>595</v>
      </c>
      <c r="GD70">
        <v>157</v>
      </c>
      <c r="GE70">
        <v>264</v>
      </c>
      <c r="GF70">
        <v>142</v>
      </c>
      <c r="GG70">
        <v>0</v>
      </c>
      <c r="GH70">
        <v>168</v>
      </c>
      <c r="GI70">
        <v>0</v>
      </c>
      <c r="GJ70">
        <v>2</v>
      </c>
      <c r="GK70">
        <v>1</v>
      </c>
      <c r="GL70">
        <v>12</v>
      </c>
      <c r="GM70">
        <v>0</v>
      </c>
      <c r="GN70">
        <v>11</v>
      </c>
      <c r="GO70">
        <v>2</v>
      </c>
      <c r="GP70">
        <v>1</v>
      </c>
      <c r="GQ70">
        <v>1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3.7</v>
      </c>
      <c r="GX70" t="s">
        <v>475</v>
      </c>
      <c r="GY70">
        <v>654781</v>
      </c>
      <c r="GZ70">
        <v>445214</v>
      </c>
      <c r="HC70">
        <v>2.11</v>
      </c>
      <c r="HD70">
        <v>6.14</v>
      </c>
      <c r="HE70">
        <v>0.55879999999999996</v>
      </c>
      <c r="HF70" s="2">
        <f t="shared" si="28"/>
        <v>6.1535509098905594E-3</v>
      </c>
      <c r="HG70" s="2">
        <f t="shared" si="29"/>
        <v>3.3327932909074209E-2</v>
      </c>
      <c r="HH70" s="2">
        <f t="shared" si="30"/>
        <v>2.596303020289803E-2</v>
      </c>
      <c r="HI70" s="2">
        <f t="shared" si="31"/>
        <v>5.5037584189758348E-2</v>
      </c>
      <c r="HJ70" s="3">
        <f t="shared" si="32"/>
        <v>122.58368984288357</v>
      </c>
      <c r="HK70" t="str">
        <f t="shared" si="33"/>
        <v>CFR</v>
      </c>
    </row>
    <row r="71" spans="1:219" hidden="1" x14ac:dyDescent="0.3">
      <c r="A71">
        <v>62</v>
      </c>
      <c r="B71" t="s">
        <v>476</v>
      </c>
      <c r="C71">
        <v>9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45</v>
      </c>
      <c r="N71">
        <v>5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23</v>
      </c>
      <c r="W71">
        <v>14</v>
      </c>
      <c r="X71">
        <v>14</v>
      </c>
      <c r="Y71">
        <v>3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5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420</v>
      </c>
      <c r="AV71">
        <v>125.4199981689453</v>
      </c>
      <c r="AW71">
        <v>126.0500030517578</v>
      </c>
      <c r="AX71">
        <v>127.0299987792969</v>
      </c>
      <c r="AY71">
        <v>125.0299987792969</v>
      </c>
      <c r="AZ71">
        <v>125.9199981689453</v>
      </c>
      <c r="BA71" s="2">
        <f t="shared" si="16"/>
        <v>4.998055276157487E-3</v>
      </c>
      <c r="BB71" s="2">
        <f t="shared" si="17"/>
        <v>7.7146795005623714E-3</v>
      </c>
      <c r="BC71" s="2">
        <f t="shared" si="18"/>
        <v>8.0920606724782518E-3</v>
      </c>
      <c r="BD71" s="2">
        <f t="shared" si="19"/>
        <v>7.0679749252720026E-3</v>
      </c>
      <c r="BE71">
        <v>64</v>
      </c>
      <c r="BF71">
        <v>7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31</v>
      </c>
      <c r="BO71">
        <v>11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298</v>
      </c>
      <c r="CN71">
        <v>125.9199981689453</v>
      </c>
      <c r="CO71">
        <v>125.9100036621094</v>
      </c>
      <c r="CP71">
        <v>127.1600036621094</v>
      </c>
      <c r="CQ71">
        <v>125.09999847412109</v>
      </c>
      <c r="CR71">
        <v>126.8300018310547</v>
      </c>
      <c r="CS71" s="2">
        <f t="shared" si="20"/>
        <v>-7.9378179216993416E-5</v>
      </c>
      <c r="CT71" s="2">
        <f t="shared" si="21"/>
        <v>9.8301349795609783E-3</v>
      </c>
      <c r="CU71" s="2">
        <f t="shared" si="22"/>
        <v>6.433207564365051E-3</v>
      </c>
      <c r="CV71" s="2">
        <f t="shared" si="23"/>
        <v>1.3640332192363158E-2</v>
      </c>
      <c r="CW71">
        <v>20</v>
      </c>
      <c r="CX71">
        <v>81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2</v>
      </c>
      <c r="DG71">
        <v>1</v>
      </c>
      <c r="DH71">
        <v>1</v>
      </c>
      <c r="DI71">
        <v>0</v>
      </c>
      <c r="DJ71">
        <v>3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3</v>
      </c>
      <c r="DR71">
        <v>0</v>
      </c>
      <c r="DS71">
        <v>0</v>
      </c>
      <c r="DT71">
        <v>0</v>
      </c>
      <c r="DU71">
        <v>1</v>
      </c>
      <c r="DV71">
        <v>1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384</v>
      </c>
      <c r="EF71">
        <v>126.8300018310547</v>
      </c>
      <c r="EG71">
        <v>127.19000244140619</v>
      </c>
      <c r="EH71">
        <v>128.27000427246091</v>
      </c>
      <c r="EI71">
        <v>126.48000335693359</v>
      </c>
      <c r="EJ71">
        <v>127.86000061035161</v>
      </c>
      <c r="EK71" s="2">
        <f t="shared" si="24"/>
        <v>2.8304159402570139E-3</v>
      </c>
      <c r="EL71" s="2">
        <f t="shared" si="25"/>
        <v>8.4197536063120859E-3</v>
      </c>
      <c r="EM71" s="2">
        <f t="shared" si="26"/>
        <v>5.5821925532211214E-3</v>
      </c>
      <c r="EN71" s="2">
        <f t="shared" si="27"/>
        <v>1.0793033371112704E-2</v>
      </c>
      <c r="EO71">
        <v>43</v>
      </c>
      <c r="EP71">
        <v>72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</v>
      </c>
      <c r="EY71">
        <v>1</v>
      </c>
      <c r="EZ71">
        <v>4</v>
      </c>
      <c r="FA71">
        <v>1</v>
      </c>
      <c r="FB71">
        <v>1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1</v>
      </c>
      <c r="FJ71">
        <v>0</v>
      </c>
      <c r="FK71">
        <v>0</v>
      </c>
      <c r="FL71">
        <v>0</v>
      </c>
      <c r="FM71">
        <v>1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477</v>
      </c>
      <c r="FX71">
        <v>127.86000061035161</v>
      </c>
      <c r="FY71">
        <v>129.53999328613281</v>
      </c>
      <c r="FZ71">
        <v>130.86000061035159</v>
      </c>
      <c r="GA71">
        <v>128.91999816894531</v>
      </c>
      <c r="GB71">
        <v>130.08000183105469</v>
      </c>
      <c r="GC71">
        <v>337</v>
      </c>
      <c r="GD71">
        <v>115</v>
      </c>
      <c r="GE71">
        <v>216</v>
      </c>
      <c r="GF71">
        <v>17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6</v>
      </c>
      <c r="GM71">
        <v>0</v>
      </c>
      <c r="GN71">
        <v>4</v>
      </c>
      <c r="GO71">
        <v>3</v>
      </c>
      <c r="GP71">
        <v>2</v>
      </c>
      <c r="GQ71">
        <v>1</v>
      </c>
      <c r="GR71">
        <v>1</v>
      </c>
      <c r="GS71">
        <v>0</v>
      </c>
      <c r="GT71">
        <v>0</v>
      </c>
      <c r="GU71">
        <v>0</v>
      </c>
      <c r="GV71">
        <v>0</v>
      </c>
      <c r="GW71">
        <v>1.8</v>
      </c>
      <c r="GX71" t="s">
        <v>218</v>
      </c>
      <c r="GY71">
        <v>122187</v>
      </c>
      <c r="GZ71">
        <v>130828</v>
      </c>
      <c r="HA71">
        <v>0.97099999999999997</v>
      </c>
      <c r="HB71">
        <v>1.605</v>
      </c>
      <c r="HC71">
        <v>0.12</v>
      </c>
      <c r="HD71">
        <v>3.02</v>
      </c>
      <c r="HE71">
        <v>0.14169999999999999</v>
      </c>
      <c r="HF71" s="2">
        <f t="shared" si="28"/>
        <v>1.2968911246354464E-2</v>
      </c>
      <c r="HG71" s="2">
        <f t="shared" si="29"/>
        <v>1.0087171924668015E-2</v>
      </c>
      <c r="HH71" s="2">
        <f t="shared" si="30"/>
        <v>4.7861289896629078E-3</v>
      </c>
      <c r="HI71" s="2">
        <f t="shared" si="31"/>
        <v>8.9176172031113499E-3</v>
      </c>
      <c r="HJ71" s="3">
        <f t="shared" si="32"/>
        <v>130.84668546953037</v>
      </c>
      <c r="HK71" t="str">
        <f t="shared" si="33"/>
        <v>CW</v>
      </c>
    </row>
    <row r="72" spans="1:219" hidden="1" x14ac:dyDescent="0.3">
      <c r="A72">
        <v>63</v>
      </c>
      <c r="B72" t="s">
        <v>478</v>
      </c>
      <c r="C72">
        <v>11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10</v>
      </c>
      <c r="N72">
        <v>36</v>
      </c>
      <c r="O72">
        <v>43</v>
      </c>
      <c r="P72">
        <v>17</v>
      </c>
      <c r="Q72">
        <v>84</v>
      </c>
      <c r="R72">
        <v>0</v>
      </c>
      <c r="S72">
        <v>0</v>
      </c>
      <c r="T72">
        <v>0</v>
      </c>
      <c r="U72">
        <v>0</v>
      </c>
      <c r="V72">
        <v>2</v>
      </c>
      <c r="W72">
        <v>0</v>
      </c>
      <c r="X72">
        <v>0</v>
      </c>
      <c r="Y72">
        <v>2</v>
      </c>
      <c r="Z72">
        <v>4</v>
      </c>
      <c r="AA72">
        <v>1</v>
      </c>
      <c r="AB72">
        <v>8</v>
      </c>
      <c r="AC72">
        <v>1</v>
      </c>
      <c r="AD72">
        <v>8</v>
      </c>
      <c r="AE72">
        <v>4</v>
      </c>
      <c r="AF72">
        <v>1</v>
      </c>
      <c r="AG72">
        <v>4</v>
      </c>
      <c r="AH72">
        <v>4</v>
      </c>
      <c r="AI72">
        <v>1</v>
      </c>
      <c r="AJ72">
        <v>1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479</v>
      </c>
      <c r="AV72">
        <v>98.209999084472656</v>
      </c>
      <c r="AW72">
        <v>98.510002136230483</v>
      </c>
      <c r="AX72">
        <v>100.9100036621094</v>
      </c>
      <c r="AY72">
        <v>98.150001525878906</v>
      </c>
      <c r="AZ72">
        <v>100.4100036621094</v>
      </c>
      <c r="BA72" s="2">
        <f t="shared" si="16"/>
        <v>3.0454070170757852E-3</v>
      </c>
      <c r="BB72" s="2">
        <f t="shared" si="17"/>
        <v>2.3783583775451755E-2</v>
      </c>
      <c r="BC72" s="2">
        <f t="shared" si="18"/>
        <v>3.6544574413238662E-3</v>
      </c>
      <c r="BD72" s="2">
        <f t="shared" si="19"/>
        <v>2.2507738808930311E-2</v>
      </c>
      <c r="BE72">
        <v>5</v>
      </c>
      <c r="BF72">
        <v>21</v>
      </c>
      <c r="BG72">
        <v>29</v>
      </c>
      <c r="BH72">
        <v>83</v>
      </c>
      <c r="BI72">
        <v>57</v>
      </c>
      <c r="BJ72">
        <v>0</v>
      </c>
      <c r="BK72">
        <v>0</v>
      </c>
      <c r="BL72">
        <v>0</v>
      </c>
      <c r="BM72">
        <v>0</v>
      </c>
      <c r="BN72">
        <v>2</v>
      </c>
      <c r="BO72">
        <v>0</v>
      </c>
      <c r="BP72">
        <v>1</v>
      </c>
      <c r="BQ72">
        <v>0</v>
      </c>
      <c r="BR72">
        <v>0</v>
      </c>
      <c r="BS72">
        <v>1</v>
      </c>
      <c r="BT72">
        <v>3</v>
      </c>
      <c r="BU72">
        <v>1</v>
      </c>
      <c r="BV72">
        <v>3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374</v>
      </c>
      <c r="CN72">
        <v>100.4100036621094</v>
      </c>
      <c r="CO72">
        <v>101.05999755859381</v>
      </c>
      <c r="CP72">
        <v>102.59999847412109</v>
      </c>
      <c r="CQ72">
        <v>100.3300018310547</v>
      </c>
      <c r="CR72">
        <v>100.5800018310547</v>
      </c>
      <c r="CS72" s="2">
        <f t="shared" si="20"/>
        <v>6.4317624400054285E-3</v>
      </c>
      <c r="CT72" s="2">
        <f t="shared" si="21"/>
        <v>1.5009755735188701E-2</v>
      </c>
      <c r="CU72" s="2">
        <f t="shared" si="22"/>
        <v>7.2233895228016598E-3</v>
      </c>
      <c r="CV72" s="2">
        <f t="shared" si="23"/>
        <v>2.485583569782901E-3</v>
      </c>
      <c r="CW72">
        <v>37</v>
      </c>
      <c r="CX72">
        <v>68</v>
      </c>
      <c r="CY72">
        <v>42</v>
      </c>
      <c r="CZ72">
        <v>2</v>
      </c>
      <c r="DA72">
        <v>0</v>
      </c>
      <c r="DB72">
        <v>1</v>
      </c>
      <c r="DC72">
        <v>44</v>
      </c>
      <c r="DD72">
        <v>0</v>
      </c>
      <c r="DE72">
        <v>0</v>
      </c>
      <c r="DF72">
        <v>22</v>
      </c>
      <c r="DG72">
        <v>9</v>
      </c>
      <c r="DH72">
        <v>10</v>
      </c>
      <c r="DI72">
        <v>11</v>
      </c>
      <c r="DJ72">
        <v>7</v>
      </c>
      <c r="DK72">
        <v>1</v>
      </c>
      <c r="DL72">
        <v>5</v>
      </c>
      <c r="DM72">
        <v>0</v>
      </c>
      <c r="DN72">
        <v>0</v>
      </c>
      <c r="DO72">
        <v>112</v>
      </c>
      <c r="DP72">
        <v>44</v>
      </c>
      <c r="DQ72">
        <v>0</v>
      </c>
      <c r="DR72">
        <v>0</v>
      </c>
      <c r="DS72">
        <v>1</v>
      </c>
      <c r="DT72">
        <v>1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480</v>
      </c>
      <c r="EF72">
        <v>100.5800018310547</v>
      </c>
      <c r="EG72">
        <v>100.65000152587891</v>
      </c>
      <c r="EH72">
        <v>100.9199981689453</v>
      </c>
      <c r="EI72">
        <v>99.330001831054673</v>
      </c>
      <c r="EJ72">
        <v>99.809997558593764</v>
      </c>
      <c r="EK72" s="2">
        <f t="shared" si="24"/>
        <v>6.954763414107612E-4</v>
      </c>
      <c r="EL72" s="2">
        <f t="shared" si="25"/>
        <v>2.6753532299357285E-3</v>
      </c>
      <c r="EM72" s="2">
        <f t="shared" si="26"/>
        <v>1.3114750867488478E-2</v>
      </c>
      <c r="EN72" s="2">
        <f t="shared" si="27"/>
        <v>4.8090946726785377E-3</v>
      </c>
      <c r="EO72">
        <v>4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</v>
      </c>
      <c r="EY72">
        <v>15</v>
      </c>
      <c r="EZ72">
        <v>17</v>
      </c>
      <c r="FA72">
        <v>29</v>
      </c>
      <c r="FB72">
        <v>132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5</v>
      </c>
      <c r="FP72">
        <v>0</v>
      </c>
      <c r="FQ72">
        <v>0</v>
      </c>
      <c r="FR72">
        <v>0</v>
      </c>
      <c r="FS72">
        <v>1</v>
      </c>
      <c r="FT72">
        <v>0</v>
      </c>
      <c r="FU72">
        <v>0</v>
      </c>
      <c r="FV72">
        <v>0</v>
      </c>
      <c r="FW72" t="s">
        <v>481</v>
      </c>
      <c r="FX72">
        <v>99.809997558593764</v>
      </c>
      <c r="FY72">
        <v>100.69000244140619</v>
      </c>
      <c r="FZ72">
        <v>101.6699981689453</v>
      </c>
      <c r="GA72">
        <v>99.720001220703125</v>
      </c>
      <c r="GB72">
        <v>101.4700012207031</v>
      </c>
      <c r="GC72">
        <v>538</v>
      </c>
      <c r="GD72">
        <v>265</v>
      </c>
      <c r="GE72">
        <v>153</v>
      </c>
      <c r="GF72">
        <v>254</v>
      </c>
      <c r="GG72">
        <v>0</v>
      </c>
      <c r="GH72">
        <v>243</v>
      </c>
      <c r="GI72">
        <v>0</v>
      </c>
      <c r="GJ72">
        <v>2</v>
      </c>
      <c r="GK72">
        <v>11</v>
      </c>
      <c r="GL72">
        <v>143</v>
      </c>
      <c r="GM72">
        <v>0</v>
      </c>
      <c r="GN72">
        <v>139</v>
      </c>
      <c r="GO72">
        <v>1</v>
      </c>
      <c r="GP72">
        <v>0</v>
      </c>
      <c r="GQ72">
        <v>1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1.9</v>
      </c>
      <c r="GX72" t="s">
        <v>218</v>
      </c>
      <c r="GY72">
        <v>2433058</v>
      </c>
      <c r="GZ72">
        <v>3574300</v>
      </c>
      <c r="HA72">
        <v>0.67600000000000005</v>
      </c>
      <c r="HB72">
        <v>5.2939999999999996</v>
      </c>
      <c r="HC72">
        <v>0.51</v>
      </c>
      <c r="HD72">
        <v>2.69</v>
      </c>
      <c r="HE72">
        <v>8.6999999999999994E-2</v>
      </c>
      <c r="HF72" s="2">
        <f t="shared" si="28"/>
        <v>8.7397443785397488E-3</v>
      </c>
      <c r="HG72" s="2">
        <f t="shared" si="29"/>
        <v>9.6389863793510111E-3</v>
      </c>
      <c r="HH72" s="2">
        <f t="shared" si="30"/>
        <v>9.6335405420963083E-3</v>
      </c>
      <c r="HI72" s="2">
        <f t="shared" si="31"/>
        <v>1.7246476583691162E-2</v>
      </c>
      <c r="HJ72" s="3">
        <f t="shared" si="32"/>
        <v>101.66055200347573</v>
      </c>
      <c r="HK72" t="str">
        <f t="shared" si="33"/>
        <v>DHI</v>
      </c>
    </row>
    <row r="73" spans="1:219" hidden="1" x14ac:dyDescent="0.3">
      <c r="A73">
        <v>64</v>
      </c>
      <c r="B73" t="s">
        <v>482</v>
      </c>
      <c r="C73">
        <v>9</v>
      </c>
      <c r="D73">
        <v>1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0</v>
      </c>
      <c r="N73">
        <v>5</v>
      </c>
      <c r="O73">
        <v>32</v>
      </c>
      <c r="P73">
        <v>12</v>
      </c>
      <c r="Q73">
        <v>146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1</v>
      </c>
      <c r="AB73">
        <v>1</v>
      </c>
      <c r="AC73">
        <v>1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483</v>
      </c>
      <c r="AV73">
        <v>259.77999877929688</v>
      </c>
      <c r="AW73">
        <v>259.54998779296881</v>
      </c>
      <c r="AX73">
        <v>260.3699951171875</v>
      </c>
      <c r="AY73">
        <v>257.73001098632813</v>
      </c>
      <c r="AZ73">
        <v>258.10000610351563</v>
      </c>
      <c r="BA73" s="2">
        <f t="shared" si="16"/>
        <v>-8.8619147426638456E-4</v>
      </c>
      <c r="BB73" s="2">
        <f t="shared" si="17"/>
        <v>3.1493925551967505E-3</v>
      </c>
      <c r="BC73" s="2">
        <f t="shared" si="18"/>
        <v>7.0120473598033195E-3</v>
      </c>
      <c r="BD73" s="2">
        <f t="shared" si="19"/>
        <v>1.4335339342809172E-3</v>
      </c>
      <c r="BE73">
        <v>56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68</v>
      </c>
      <c r="BO73">
        <v>21</v>
      </c>
      <c r="BP73">
        <v>39</v>
      </c>
      <c r="BQ73">
        <v>23</v>
      </c>
      <c r="BR73">
        <v>15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 t="s">
        <v>484</v>
      </c>
      <c r="CN73">
        <v>258.10000610351563</v>
      </c>
      <c r="CO73">
        <v>257.79998779296881</v>
      </c>
      <c r="CP73">
        <v>259.3800048828125</v>
      </c>
      <c r="CQ73">
        <v>255.30000305175781</v>
      </c>
      <c r="CR73">
        <v>258.01998901367188</v>
      </c>
      <c r="CS73" s="2">
        <f t="shared" si="20"/>
        <v>-1.1637638663806182E-3</v>
      </c>
      <c r="CT73" s="2">
        <f t="shared" si="21"/>
        <v>6.0915146121519603E-3</v>
      </c>
      <c r="CU73" s="2">
        <f t="shared" si="22"/>
        <v>9.6973811465757009E-3</v>
      </c>
      <c r="CV73" s="2">
        <f t="shared" si="23"/>
        <v>1.0541764505578421E-2</v>
      </c>
      <c r="CW73">
        <v>138</v>
      </c>
      <c r="CX73">
        <v>8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30</v>
      </c>
      <c r="DG73">
        <v>8</v>
      </c>
      <c r="DH73">
        <v>9</v>
      </c>
      <c r="DI73">
        <v>6</v>
      </c>
      <c r="DJ73">
        <v>10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10</v>
      </c>
      <c r="DR73">
        <v>0</v>
      </c>
      <c r="DS73">
        <v>0</v>
      </c>
      <c r="DT73">
        <v>0</v>
      </c>
      <c r="DU73">
        <v>1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240</v>
      </c>
      <c r="EF73">
        <v>258.01998901367188</v>
      </c>
      <c r="EG73">
        <v>255.80000305175781</v>
      </c>
      <c r="EH73">
        <v>258.94000244140619</v>
      </c>
      <c r="EI73">
        <v>255.30999755859369</v>
      </c>
      <c r="EJ73">
        <v>258.3900146484375</v>
      </c>
      <c r="EK73" s="2">
        <f t="shared" si="24"/>
        <v>-8.6786002166892029E-3</v>
      </c>
      <c r="EL73" s="2">
        <f t="shared" si="25"/>
        <v>1.2126358847775576E-2</v>
      </c>
      <c r="EM73" s="2">
        <f t="shared" si="26"/>
        <v>1.9155804820885081E-3</v>
      </c>
      <c r="EN73" s="2">
        <f t="shared" si="27"/>
        <v>1.1920031406919662E-2</v>
      </c>
      <c r="EO73">
        <v>6</v>
      </c>
      <c r="EP73">
        <v>156</v>
      </c>
      <c r="EQ73">
        <v>33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2</v>
      </c>
      <c r="EY73">
        <v>0</v>
      </c>
      <c r="EZ73">
        <v>0</v>
      </c>
      <c r="FA73">
        <v>0</v>
      </c>
      <c r="FB73">
        <v>0</v>
      </c>
      <c r="FC73">
        <v>1</v>
      </c>
      <c r="FD73">
        <v>2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429</v>
      </c>
      <c r="FX73">
        <v>258.3900146484375</v>
      </c>
      <c r="FY73">
        <v>259.760009765625</v>
      </c>
      <c r="FZ73">
        <v>259.83999633789063</v>
      </c>
      <c r="GA73">
        <v>255.61000061035159</v>
      </c>
      <c r="GB73">
        <v>256.57998657226563</v>
      </c>
      <c r="GC73">
        <v>592</v>
      </c>
      <c r="GD73">
        <v>232</v>
      </c>
      <c r="GE73">
        <v>341</v>
      </c>
      <c r="GF73">
        <v>65</v>
      </c>
      <c r="GG73">
        <v>0</v>
      </c>
      <c r="GH73">
        <v>158</v>
      </c>
      <c r="GI73">
        <v>0</v>
      </c>
      <c r="GJ73">
        <v>0</v>
      </c>
      <c r="GK73">
        <v>1</v>
      </c>
      <c r="GL73">
        <v>25</v>
      </c>
      <c r="GM73">
        <v>0</v>
      </c>
      <c r="GN73">
        <v>10</v>
      </c>
      <c r="GO73">
        <v>1</v>
      </c>
      <c r="GP73">
        <v>1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1.8</v>
      </c>
      <c r="GX73" t="s">
        <v>218</v>
      </c>
      <c r="GY73">
        <v>1408996</v>
      </c>
      <c r="GZ73">
        <v>2390328</v>
      </c>
      <c r="HA73">
        <v>1.518</v>
      </c>
      <c r="HB73">
        <v>2.0529999999999999</v>
      </c>
      <c r="HC73">
        <v>1.52</v>
      </c>
      <c r="HD73">
        <v>1.97</v>
      </c>
      <c r="HE73">
        <v>0.1177</v>
      </c>
      <c r="HF73" s="2">
        <f t="shared" si="28"/>
        <v>5.2740801727857445E-3</v>
      </c>
      <c r="HG73" s="2">
        <f t="shared" si="29"/>
        <v>3.0783010080404072E-4</v>
      </c>
      <c r="HH73" s="2">
        <f t="shared" si="30"/>
        <v>1.5976320446776437E-2</v>
      </c>
      <c r="HI73" s="2">
        <f t="shared" si="31"/>
        <v>3.7804427963084031E-3</v>
      </c>
      <c r="HJ73" s="3">
        <f t="shared" si="32"/>
        <v>259.839971715616</v>
      </c>
      <c r="HK73" t="str">
        <f t="shared" si="33"/>
        <v>DHR</v>
      </c>
    </row>
    <row r="74" spans="1:219" hidden="1" x14ac:dyDescent="0.3">
      <c r="A74">
        <v>65</v>
      </c>
      <c r="B74" t="s">
        <v>485</v>
      </c>
      <c r="C74">
        <v>9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7</v>
      </c>
      <c r="N74">
        <v>13</v>
      </c>
      <c r="O74">
        <v>55</v>
      </c>
      <c r="P74">
        <v>47</v>
      </c>
      <c r="Q74">
        <v>26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1</v>
      </c>
      <c r="AA74">
        <v>1</v>
      </c>
      <c r="AB74">
        <v>2</v>
      </c>
      <c r="AC74">
        <v>1</v>
      </c>
      <c r="AD74">
        <v>2</v>
      </c>
      <c r="AE74">
        <v>0</v>
      </c>
      <c r="AF74">
        <v>0</v>
      </c>
      <c r="AG74">
        <v>1</v>
      </c>
      <c r="AH74">
        <v>1</v>
      </c>
      <c r="AI74">
        <v>0</v>
      </c>
      <c r="AJ74">
        <v>0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 t="s">
        <v>486</v>
      </c>
      <c r="AV74">
        <v>343.76998901367188</v>
      </c>
      <c r="AW74">
        <v>345.51998901367188</v>
      </c>
      <c r="AX74">
        <v>349.5</v>
      </c>
      <c r="AY74">
        <v>336.75</v>
      </c>
      <c r="AZ74">
        <v>338.98001098632813</v>
      </c>
      <c r="BA74" s="2">
        <f t="shared" ref="BA74:BA137" si="34">100%-(AV74/AW74)</f>
        <v>5.0648299827619203E-3</v>
      </c>
      <c r="BB74" s="2">
        <f t="shared" ref="BB74:BB137" si="35">100%-(AW74/AX74)</f>
        <v>1.1387728144000353E-2</v>
      </c>
      <c r="BC74" s="2">
        <f t="shared" ref="BC74:BC137" si="36">100%-(AY74/AW74)</f>
        <v>2.5382001888535788E-2</v>
      </c>
      <c r="BD74" s="2">
        <f t="shared" ref="BD74:BD137" si="37">100%-(AY74/AZ74)</f>
        <v>6.578591403780587E-3</v>
      </c>
      <c r="BE74">
        <v>6</v>
      </c>
      <c r="BF74">
        <v>9</v>
      </c>
      <c r="BG74">
        <v>2</v>
      </c>
      <c r="BH74">
        <v>0</v>
      </c>
      <c r="BI74">
        <v>0</v>
      </c>
      <c r="BJ74">
        <v>1</v>
      </c>
      <c r="BK74">
        <v>2</v>
      </c>
      <c r="BL74">
        <v>0</v>
      </c>
      <c r="BM74">
        <v>0</v>
      </c>
      <c r="BN74">
        <v>1</v>
      </c>
      <c r="BO74">
        <v>1</v>
      </c>
      <c r="BP74">
        <v>2</v>
      </c>
      <c r="BQ74">
        <v>1</v>
      </c>
      <c r="BR74">
        <v>140</v>
      </c>
      <c r="BS74">
        <v>1</v>
      </c>
      <c r="BT74">
        <v>0</v>
      </c>
      <c r="BU74">
        <v>0</v>
      </c>
      <c r="BV74">
        <v>0</v>
      </c>
      <c r="BW74">
        <v>11</v>
      </c>
      <c r="BX74">
        <v>3</v>
      </c>
      <c r="BY74">
        <v>0</v>
      </c>
      <c r="BZ74">
        <v>0</v>
      </c>
      <c r="CA74">
        <v>1</v>
      </c>
      <c r="CB74">
        <v>1</v>
      </c>
      <c r="CC74">
        <v>0</v>
      </c>
      <c r="CD74">
        <v>0</v>
      </c>
      <c r="CE74">
        <v>18</v>
      </c>
      <c r="CF74">
        <v>12</v>
      </c>
      <c r="CG74">
        <v>0</v>
      </c>
      <c r="CH74">
        <v>0</v>
      </c>
      <c r="CI74">
        <v>1</v>
      </c>
      <c r="CJ74">
        <v>1</v>
      </c>
      <c r="CK74">
        <v>0</v>
      </c>
      <c r="CL74">
        <v>0</v>
      </c>
      <c r="CM74" t="s">
        <v>487</v>
      </c>
      <c r="CN74">
        <v>338.98001098632813</v>
      </c>
      <c r="CO74">
        <v>341.70001220703119</v>
      </c>
      <c r="CP74">
        <v>349.67001342773438</v>
      </c>
      <c r="CQ74">
        <v>340.760009765625</v>
      </c>
      <c r="CR74">
        <v>346.69000244140619</v>
      </c>
      <c r="CS74" s="2">
        <f t="shared" ref="CS74:CS137" si="38">100%-(CN74/CO74)</f>
        <v>7.9602022930425065E-3</v>
      </c>
      <c r="CT74" s="2">
        <f t="shared" ref="CT74:CT137" si="39">100%-(CO74/CP74)</f>
        <v>2.279292165369029E-2</v>
      </c>
      <c r="CU74" s="2">
        <f t="shared" ref="CU74:CU137" si="40">100%-(CQ74/CO74)</f>
        <v>2.7509581733250466E-3</v>
      </c>
      <c r="CV74" s="2">
        <f t="shared" ref="CV74:CV137" si="41">100%-(CQ74/CR74)</f>
        <v>1.7104596711823072E-2</v>
      </c>
      <c r="CW74">
        <v>22</v>
      </c>
      <c r="CX74">
        <v>29</v>
      </c>
      <c r="CY74">
        <v>49</v>
      </c>
      <c r="CZ74">
        <v>41</v>
      </c>
      <c r="DA74">
        <v>7</v>
      </c>
      <c r="DB74">
        <v>0</v>
      </c>
      <c r="DC74">
        <v>0</v>
      </c>
      <c r="DD74">
        <v>0</v>
      </c>
      <c r="DE74">
        <v>0</v>
      </c>
      <c r="DF74">
        <v>3</v>
      </c>
      <c r="DG74">
        <v>6</v>
      </c>
      <c r="DH74">
        <v>0</v>
      </c>
      <c r="DI74">
        <v>0</v>
      </c>
      <c r="DJ74">
        <v>0</v>
      </c>
      <c r="DK74">
        <v>1</v>
      </c>
      <c r="DL74">
        <v>9</v>
      </c>
      <c r="DM74">
        <v>1</v>
      </c>
      <c r="DN74">
        <v>9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488</v>
      </c>
      <c r="EF74">
        <v>346.69000244140619</v>
      </c>
      <c r="EG74">
        <v>346.33999633789063</v>
      </c>
      <c r="EH74">
        <v>351.76998901367188</v>
      </c>
      <c r="EI74">
        <v>343.57998657226563</v>
      </c>
      <c r="EJ74">
        <v>349.57998657226563</v>
      </c>
      <c r="EK74" s="2">
        <f t="shared" ref="EK74:EK137" si="42">100%-(EF74/EG74)</f>
        <v>-1.0105852838726559E-3</v>
      </c>
      <c r="EL74" s="2">
        <f t="shared" ref="EL74:EL137" si="43">100%-(EG74/EH74)</f>
        <v>1.5436202192820381E-2</v>
      </c>
      <c r="EM74" s="2">
        <f t="shared" ref="EM74:EM137" si="44">100%-(EI74/EG74)</f>
        <v>7.9690760374447889E-3</v>
      </c>
      <c r="EN74" s="2">
        <f t="shared" ref="EN74:EN137" si="45">100%-(EI74/EJ74)</f>
        <v>1.7163453946067553E-2</v>
      </c>
      <c r="EO74">
        <v>26</v>
      </c>
      <c r="EP74">
        <v>65</v>
      </c>
      <c r="EQ74">
        <v>60</v>
      </c>
      <c r="ER74">
        <v>2</v>
      </c>
      <c r="ES74">
        <v>0</v>
      </c>
      <c r="ET74">
        <v>1</v>
      </c>
      <c r="EU74">
        <v>22</v>
      </c>
      <c r="EV74">
        <v>0</v>
      </c>
      <c r="EW74">
        <v>0</v>
      </c>
      <c r="EX74">
        <v>8</v>
      </c>
      <c r="EY74">
        <v>2</v>
      </c>
      <c r="EZ74">
        <v>3</v>
      </c>
      <c r="FA74">
        <v>0</v>
      </c>
      <c r="FB74">
        <v>1</v>
      </c>
      <c r="FC74">
        <v>2</v>
      </c>
      <c r="FD74">
        <v>14</v>
      </c>
      <c r="FE74">
        <v>0</v>
      </c>
      <c r="FF74">
        <v>0</v>
      </c>
      <c r="FG74">
        <v>0</v>
      </c>
      <c r="FH74">
        <v>0</v>
      </c>
      <c r="FI74">
        <v>1</v>
      </c>
      <c r="FJ74">
        <v>1</v>
      </c>
      <c r="FK74">
        <v>0</v>
      </c>
      <c r="FL74">
        <v>0</v>
      </c>
      <c r="FM74">
        <v>1</v>
      </c>
      <c r="FN74">
        <v>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489</v>
      </c>
      <c r="FX74">
        <v>349.57998657226563</v>
      </c>
      <c r="FY74">
        <v>352.3800048828125</v>
      </c>
      <c r="FZ74">
        <v>353.70001220703119</v>
      </c>
      <c r="GA74">
        <v>348.57000732421881</v>
      </c>
      <c r="GB74">
        <v>351.33999633789063</v>
      </c>
      <c r="GC74">
        <v>466</v>
      </c>
      <c r="GD74">
        <v>170</v>
      </c>
      <c r="GE74">
        <v>301</v>
      </c>
      <c r="GF74">
        <v>23</v>
      </c>
      <c r="GG74">
        <v>0</v>
      </c>
      <c r="GH74">
        <v>123</v>
      </c>
      <c r="GI74">
        <v>0</v>
      </c>
      <c r="GJ74">
        <v>50</v>
      </c>
      <c r="GK74">
        <v>11</v>
      </c>
      <c r="GL74">
        <v>142</v>
      </c>
      <c r="GM74">
        <v>9</v>
      </c>
      <c r="GN74">
        <v>1</v>
      </c>
      <c r="GO74">
        <v>2</v>
      </c>
      <c r="GP74">
        <v>1</v>
      </c>
      <c r="GQ74">
        <v>2</v>
      </c>
      <c r="GR74">
        <v>1</v>
      </c>
      <c r="GS74">
        <v>0</v>
      </c>
      <c r="GT74">
        <v>0</v>
      </c>
      <c r="GU74">
        <v>0</v>
      </c>
      <c r="GV74">
        <v>0</v>
      </c>
      <c r="GW74">
        <v>1.5</v>
      </c>
      <c r="GX74" t="s">
        <v>248</v>
      </c>
      <c r="GY74">
        <v>226643</v>
      </c>
      <c r="GZ74">
        <v>206271</v>
      </c>
      <c r="HA74">
        <v>2.6160000000000001</v>
      </c>
      <c r="HB74">
        <v>3.2480000000000002</v>
      </c>
      <c r="HC74">
        <v>1.61</v>
      </c>
      <c r="HD74">
        <v>4.67</v>
      </c>
      <c r="HE74">
        <v>0</v>
      </c>
      <c r="HF74" s="2">
        <f t="shared" ref="HF74:HF137" si="46">100%-(FX74/FY74)</f>
        <v>7.9460192739314595E-3</v>
      </c>
      <c r="HG74" s="2">
        <f t="shared" ref="HG74:HG137" si="47">100%-(FY74/FZ74)</f>
        <v>3.7319968296920525E-3</v>
      </c>
      <c r="HH74" s="2">
        <f t="shared" ref="HH74:HH137" si="48">100%-(GA74/FY74)</f>
        <v>1.0812184306146277E-2</v>
      </c>
      <c r="HI74" s="2">
        <f t="shared" ref="HI74:HI137" si="49">100%-(GA74/GB74)</f>
        <v>7.8840696833384349E-3</v>
      </c>
      <c r="HJ74" s="3">
        <f t="shared" ref="HJ74:HJ137" si="50">(FY74*HG74)+FY74</f>
        <v>353.69508594388202</v>
      </c>
      <c r="HK74" t="str">
        <f t="shared" ref="HK74:HK137" si="51">B74</f>
        <v>DECK</v>
      </c>
    </row>
    <row r="75" spans="1:219" hidden="1" x14ac:dyDescent="0.3">
      <c r="A75">
        <v>66</v>
      </c>
      <c r="B75" t="s">
        <v>490</v>
      </c>
      <c r="C75">
        <v>9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0</v>
      </c>
      <c r="N75">
        <v>9</v>
      </c>
      <c r="O75">
        <v>6</v>
      </c>
      <c r="P75">
        <v>33</v>
      </c>
      <c r="Q75">
        <v>146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317</v>
      </c>
      <c r="AV75">
        <v>376.26998901367188</v>
      </c>
      <c r="AW75">
        <v>377.01998901367188</v>
      </c>
      <c r="AX75">
        <v>383.79998779296881</v>
      </c>
      <c r="AY75">
        <v>377.01998901367188</v>
      </c>
      <c r="AZ75">
        <v>380.45001220703131</v>
      </c>
      <c r="BA75" s="2">
        <f t="shared" si="34"/>
        <v>1.9892844460637216E-3</v>
      </c>
      <c r="BB75" s="2">
        <f t="shared" si="35"/>
        <v>1.7665448136893191E-2</v>
      </c>
      <c r="BC75" s="2">
        <f t="shared" si="36"/>
        <v>0</v>
      </c>
      <c r="BD75" s="2">
        <f t="shared" si="37"/>
        <v>9.0157000481128069E-3</v>
      </c>
      <c r="BE75">
        <v>1</v>
      </c>
      <c r="BF75">
        <v>17</v>
      </c>
      <c r="BG75">
        <v>165</v>
      </c>
      <c r="BH75">
        <v>12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344</v>
      </c>
      <c r="CN75">
        <v>380.45001220703131</v>
      </c>
      <c r="CO75">
        <v>381.5</v>
      </c>
      <c r="CP75">
        <v>383.5</v>
      </c>
      <c r="CQ75">
        <v>378.52999877929688</v>
      </c>
      <c r="CR75">
        <v>382.3599853515625</v>
      </c>
      <c r="CS75" s="2">
        <f t="shared" si="38"/>
        <v>2.7522615805207762E-3</v>
      </c>
      <c r="CT75" s="2">
        <f t="shared" si="39"/>
        <v>5.2151238591916504E-3</v>
      </c>
      <c r="CU75" s="2">
        <f t="shared" si="40"/>
        <v>7.7850621774655515E-3</v>
      </c>
      <c r="CV75" s="2">
        <f t="shared" si="41"/>
        <v>1.0016703418230688E-2</v>
      </c>
      <c r="CW75">
        <v>74</v>
      </c>
      <c r="CX75">
        <v>1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76</v>
      </c>
      <c r="DG75">
        <v>27</v>
      </c>
      <c r="DH75">
        <v>13</v>
      </c>
      <c r="DI75">
        <v>15</v>
      </c>
      <c r="DJ75">
        <v>26</v>
      </c>
      <c r="DK75">
        <v>0</v>
      </c>
      <c r="DL75">
        <v>0</v>
      </c>
      <c r="DM75">
        <v>0</v>
      </c>
      <c r="DN75">
        <v>0</v>
      </c>
      <c r="DO75">
        <v>1</v>
      </c>
      <c r="DP75">
        <v>0</v>
      </c>
      <c r="DQ75">
        <v>0</v>
      </c>
      <c r="DR75">
        <v>0</v>
      </c>
      <c r="DS75">
        <v>1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491</v>
      </c>
      <c r="EF75">
        <v>382.3599853515625</v>
      </c>
      <c r="EG75">
        <v>381.17999267578131</v>
      </c>
      <c r="EH75">
        <v>384.510009765625</v>
      </c>
      <c r="EI75">
        <v>379.54998779296881</v>
      </c>
      <c r="EJ75">
        <v>379.79998779296881</v>
      </c>
      <c r="EK75" s="2">
        <f t="shared" si="42"/>
        <v>-3.0956311938041825E-3</v>
      </c>
      <c r="EL75" s="2">
        <f t="shared" si="43"/>
        <v>8.660417168004253E-3</v>
      </c>
      <c r="EM75" s="2">
        <f t="shared" si="44"/>
        <v>4.2762078653979518E-3</v>
      </c>
      <c r="EN75" s="2">
        <f t="shared" si="45"/>
        <v>6.5824120072455194E-4</v>
      </c>
      <c r="EO75">
        <v>107</v>
      </c>
      <c r="EP75">
        <v>30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25</v>
      </c>
      <c r="EY75">
        <v>29</v>
      </c>
      <c r="EZ75">
        <v>17</v>
      </c>
      <c r="FA75">
        <v>1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492</v>
      </c>
      <c r="FX75">
        <v>379.79998779296881</v>
      </c>
      <c r="FY75">
        <v>382.83999633789063</v>
      </c>
      <c r="FZ75">
        <v>382.83999633789063</v>
      </c>
      <c r="GA75">
        <v>372.07000732421881</v>
      </c>
      <c r="GB75">
        <v>376.3900146484375</v>
      </c>
      <c r="GC75">
        <v>601</v>
      </c>
      <c r="GD75">
        <v>229</v>
      </c>
      <c r="GE75">
        <v>212</v>
      </c>
      <c r="GF75">
        <v>229</v>
      </c>
      <c r="GG75">
        <v>0</v>
      </c>
      <c r="GH75">
        <v>191</v>
      </c>
      <c r="GI75">
        <v>0</v>
      </c>
      <c r="GJ75">
        <v>0</v>
      </c>
      <c r="GK75">
        <v>0</v>
      </c>
      <c r="GL75">
        <v>26</v>
      </c>
      <c r="GM75">
        <v>0</v>
      </c>
      <c r="GN75">
        <v>26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2.1</v>
      </c>
      <c r="GX75" t="s">
        <v>218</v>
      </c>
      <c r="GY75">
        <v>891022</v>
      </c>
      <c r="GZ75">
        <v>1445042</v>
      </c>
      <c r="HA75">
        <v>2.1440000000000001</v>
      </c>
      <c r="HB75">
        <v>2.4180000000000001</v>
      </c>
      <c r="HC75">
        <v>0.7</v>
      </c>
      <c r="HD75">
        <v>1.52</v>
      </c>
      <c r="HE75">
        <v>0.27809998000000002</v>
      </c>
      <c r="HF75" s="2">
        <f t="shared" si="46"/>
        <v>7.9406764549196929E-3</v>
      </c>
      <c r="HG75" s="2">
        <f t="shared" si="47"/>
        <v>0</v>
      </c>
      <c r="HH75" s="2">
        <f t="shared" si="48"/>
        <v>2.8131828222478505E-2</v>
      </c>
      <c r="HI75" s="2">
        <f t="shared" si="49"/>
        <v>1.1477475905554368E-2</v>
      </c>
      <c r="HJ75" s="3">
        <f t="shared" si="50"/>
        <v>382.83999633789063</v>
      </c>
      <c r="HK75" t="str">
        <f t="shared" si="51"/>
        <v>DE</v>
      </c>
    </row>
    <row r="76" spans="1:219" hidden="1" x14ac:dyDescent="0.3">
      <c r="A76">
        <v>67</v>
      </c>
      <c r="B76" t="s">
        <v>493</v>
      </c>
      <c r="C76">
        <v>10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52</v>
      </c>
      <c r="N76">
        <v>114</v>
      </c>
      <c r="O76">
        <v>23</v>
      </c>
      <c r="P76">
        <v>6</v>
      </c>
      <c r="Q76">
        <v>0</v>
      </c>
      <c r="R76">
        <v>1</v>
      </c>
      <c r="S76">
        <v>20</v>
      </c>
      <c r="T76">
        <v>0</v>
      </c>
      <c r="U76">
        <v>0</v>
      </c>
      <c r="V76">
        <v>5</v>
      </c>
      <c r="W76">
        <v>0</v>
      </c>
      <c r="X76">
        <v>0</v>
      </c>
      <c r="Y76">
        <v>0</v>
      </c>
      <c r="Z76">
        <v>0</v>
      </c>
      <c r="AA76">
        <v>1</v>
      </c>
      <c r="AB76">
        <v>5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494</v>
      </c>
      <c r="AV76">
        <v>224.83999633789071</v>
      </c>
      <c r="AW76">
        <v>225.3999938964844</v>
      </c>
      <c r="AX76">
        <v>234.44000244140619</v>
      </c>
      <c r="AY76">
        <v>223.68099975585929</v>
      </c>
      <c r="AZ76">
        <v>234.36000061035159</v>
      </c>
      <c r="BA76" s="2">
        <f t="shared" si="34"/>
        <v>2.4844612855263737E-3</v>
      </c>
      <c r="BB76" s="2">
        <f t="shared" si="35"/>
        <v>3.8560008747573593E-2</v>
      </c>
      <c r="BC76" s="2">
        <f t="shared" si="36"/>
        <v>7.6264160921608593E-3</v>
      </c>
      <c r="BD76" s="2">
        <f t="shared" si="37"/>
        <v>4.5566653126304035E-2</v>
      </c>
      <c r="BE76">
        <v>19</v>
      </c>
      <c r="BF76">
        <v>12</v>
      </c>
      <c r="BG76">
        <v>13</v>
      </c>
      <c r="BH76">
        <v>41</v>
      </c>
      <c r="BI76">
        <v>104</v>
      </c>
      <c r="BJ76">
        <v>0</v>
      </c>
      <c r="BK76">
        <v>0</v>
      </c>
      <c r="BL76">
        <v>0</v>
      </c>
      <c r="BM76">
        <v>0</v>
      </c>
      <c r="BN76">
        <v>3</v>
      </c>
      <c r="BO76">
        <v>3</v>
      </c>
      <c r="BP76">
        <v>4</v>
      </c>
      <c r="BQ76">
        <v>1</v>
      </c>
      <c r="BR76">
        <v>5</v>
      </c>
      <c r="BS76">
        <v>1</v>
      </c>
      <c r="BT76">
        <v>16</v>
      </c>
      <c r="BU76">
        <v>1</v>
      </c>
      <c r="BV76">
        <v>16</v>
      </c>
      <c r="BW76">
        <v>0</v>
      </c>
      <c r="BX76">
        <v>0</v>
      </c>
      <c r="BY76">
        <v>5</v>
      </c>
      <c r="BZ76">
        <v>5</v>
      </c>
      <c r="CA76">
        <v>0</v>
      </c>
      <c r="CB76">
        <v>0</v>
      </c>
      <c r="CC76">
        <v>1</v>
      </c>
      <c r="CD76">
        <v>1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 t="s">
        <v>495</v>
      </c>
      <c r="CN76">
        <v>234.36000061035159</v>
      </c>
      <c r="CO76">
        <v>234.00999450683599</v>
      </c>
      <c r="CP76">
        <v>234.72999572753901</v>
      </c>
      <c r="CQ76">
        <v>228.5</v>
      </c>
      <c r="CR76">
        <v>230.02000427246091</v>
      </c>
      <c r="CS76" s="2">
        <f t="shared" si="38"/>
        <v>-1.4956886959174298E-3</v>
      </c>
      <c r="CT76" s="2">
        <f t="shared" si="39"/>
        <v>3.0673592374566017E-3</v>
      </c>
      <c r="CU76" s="2">
        <f t="shared" si="40"/>
        <v>2.3545979386256688E-2</v>
      </c>
      <c r="CV76" s="2">
        <f t="shared" si="41"/>
        <v>6.6081394845138863E-3</v>
      </c>
      <c r="CW76">
        <v>3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1</v>
      </c>
      <c r="DH76">
        <v>1</v>
      </c>
      <c r="DI76">
        <v>0</v>
      </c>
      <c r="DJ76">
        <v>193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3</v>
      </c>
      <c r="DX76">
        <v>0</v>
      </c>
      <c r="DY76">
        <v>0</v>
      </c>
      <c r="DZ76">
        <v>0</v>
      </c>
      <c r="EA76">
        <v>1</v>
      </c>
      <c r="EB76">
        <v>0</v>
      </c>
      <c r="EC76">
        <v>0</v>
      </c>
      <c r="ED76">
        <v>0</v>
      </c>
      <c r="EE76" t="s">
        <v>496</v>
      </c>
      <c r="EF76">
        <v>230.02000427246091</v>
      </c>
      <c r="EG76">
        <v>227.42500305175781</v>
      </c>
      <c r="EH76">
        <v>236.10699462890619</v>
      </c>
      <c r="EI76">
        <v>227.16400146484369</v>
      </c>
      <c r="EJ76">
        <v>232.30000305175781</v>
      </c>
      <c r="EK76" s="2">
        <f t="shared" si="42"/>
        <v>-1.1410360276493003E-2</v>
      </c>
      <c r="EL76" s="2">
        <f t="shared" si="43"/>
        <v>3.6771428948109031E-2</v>
      </c>
      <c r="EM76" s="2">
        <f t="shared" si="44"/>
        <v>1.1476380495187843E-3</v>
      </c>
      <c r="EN76" s="2">
        <f t="shared" si="45"/>
        <v>2.2109347909779364E-2</v>
      </c>
      <c r="EO76">
        <v>1</v>
      </c>
      <c r="EP76">
        <v>3</v>
      </c>
      <c r="EQ76">
        <v>7</v>
      </c>
      <c r="ER76">
        <v>5</v>
      </c>
      <c r="ES76">
        <v>178</v>
      </c>
      <c r="ET76">
        <v>0</v>
      </c>
      <c r="EU76">
        <v>0</v>
      </c>
      <c r="EV76">
        <v>0</v>
      </c>
      <c r="EW76">
        <v>0</v>
      </c>
      <c r="EX76">
        <v>2</v>
      </c>
      <c r="EY76">
        <v>0</v>
      </c>
      <c r="EZ76">
        <v>0</v>
      </c>
      <c r="FA76">
        <v>0</v>
      </c>
      <c r="FB76">
        <v>0</v>
      </c>
      <c r="FC76">
        <v>1</v>
      </c>
      <c r="FD76">
        <v>2</v>
      </c>
      <c r="FE76">
        <v>1</v>
      </c>
      <c r="FF76">
        <v>2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497</v>
      </c>
      <c r="FX76">
        <v>232.30000305175781</v>
      </c>
      <c r="FY76">
        <v>232.88999938964841</v>
      </c>
      <c r="FZ76">
        <v>232.88999938964841</v>
      </c>
      <c r="GA76">
        <v>221.5</v>
      </c>
      <c r="GB76">
        <v>224.5899963378906</v>
      </c>
      <c r="GC76">
        <v>581</v>
      </c>
      <c r="GD76">
        <v>218</v>
      </c>
      <c r="GE76">
        <v>197</v>
      </c>
      <c r="GF76">
        <v>197</v>
      </c>
      <c r="GG76">
        <v>0</v>
      </c>
      <c r="GH76">
        <v>334</v>
      </c>
      <c r="GI76">
        <v>0</v>
      </c>
      <c r="GJ76">
        <v>183</v>
      </c>
      <c r="GK76">
        <v>18</v>
      </c>
      <c r="GL76">
        <v>198</v>
      </c>
      <c r="GM76">
        <v>2</v>
      </c>
      <c r="GN76">
        <v>193</v>
      </c>
      <c r="GO76">
        <v>1</v>
      </c>
      <c r="GP76">
        <v>0</v>
      </c>
      <c r="GQ76">
        <v>1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1.6</v>
      </c>
      <c r="GX76" t="s">
        <v>218</v>
      </c>
      <c r="GY76">
        <v>1584904</v>
      </c>
      <c r="GZ76">
        <v>1724171</v>
      </c>
      <c r="HA76">
        <v>1.0189999999999999</v>
      </c>
      <c r="HB76">
        <v>1.0629999999999999</v>
      </c>
      <c r="HC76">
        <v>4.05</v>
      </c>
      <c r="HD76">
        <v>1.9</v>
      </c>
      <c r="HE76">
        <v>0</v>
      </c>
      <c r="HF76" s="2">
        <f t="shared" si="46"/>
        <v>2.5333691418130133E-3</v>
      </c>
      <c r="HG76" s="2">
        <f t="shared" si="47"/>
        <v>0</v>
      </c>
      <c r="HH76" s="2">
        <f t="shared" si="48"/>
        <v>4.8907206919571511E-2</v>
      </c>
      <c r="HI76" s="2">
        <f t="shared" si="49"/>
        <v>1.3758388121801191E-2</v>
      </c>
      <c r="HJ76" s="3">
        <f t="shared" si="50"/>
        <v>232.88999938964841</v>
      </c>
      <c r="HK76" t="str">
        <f t="shared" si="51"/>
        <v>DOCU</v>
      </c>
    </row>
    <row r="77" spans="1:219" hidden="1" x14ac:dyDescent="0.3">
      <c r="A77">
        <v>68</v>
      </c>
      <c r="B77" t="s">
        <v>498</v>
      </c>
      <c r="C77">
        <v>10</v>
      </c>
      <c r="D77">
        <v>0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3</v>
      </c>
      <c r="N77">
        <v>7</v>
      </c>
      <c r="O77">
        <v>3</v>
      </c>
      <c r="P77">
        <v>14</v>
      </c>
      <c r="Q77">
        <v>167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499</v>
      </c>
      <c r="AV77">
        <v>39.049999237060547</v>
      </c>
      <c r="AW77">
        <v>39.259998321533203</v>
      </c>
      <c r="AX77">
        <v>40.080001831054688</v>
      </c>
      <c r="AY77">
        <v>39.200000762939453</v>
      </c>
      <c r="AZ77">
        <v>39.689998626708977</v>
      </c>
      <c r="BA77" s="2">
        <f t="shared" si="34"/>
        <v>5.3489325891661332E-3</v>
      </c>
      <c r="BB77" s="2">
        <f t="shared" si="35"/>
        <v>2.0459168464561528E-2</v>
      </c>
      <c r="BC77" s="2">
        <f t="shared" si="36"/>
        <v>1.5282109311971492E-3</v>
      </c>
      <c r="BD77" s="2">
        <f t="shared" si="37"/>
        <v>1.2345625616620337E-2</v>
      </c>
      <c r="BE77">
        <v>13</v>
      </c>
      <c r="BF77">
        <v>66</v>
      </c>
      <c r="BG77">
        <v>58</v>
      </c>
      <c r="BH77">
        <v>50</v>
      </c>
      <c r="BI77">
        <v>5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1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 t="s">
        <v>500</v>
      </c>
      <c r="CN77">
        <v>39.689998626708977</v>
      </c>
      <c r="CO77">
        <v>39.740001678466797</v>
      </c>
      <c r="CP77">
        <v>40.669998168945313</v>
      </c>
      <c r="CQ77">
        <v>39.569999694824219</v>
      </c>
      <c r="CR77">
        <v>40.639999389648438</v>
      </c>
      <c r="CS77" s="2">
        <f t="shared" si="38"/>
        <v>1.2582548979839236E-3</v>
      </c>
      <c r="CT77" s="2">
        <f t="shared" si="39"/>
        <v>2.2866892853431242E-2</v>
      </c>
      <c r="CU77" s="2">
        <f t="shared" si="40"/>
        <v>4.2778554721273343E-3</v>
      </c>
      <c r="CV77" s="2">
        <f t="shared" si="41"/>
        <v>2.6328733043651575E-2</v>
      </c>
      <c r="CW77">
        <v>2</v>
      </c>
      <c r="CX77">
        <v>7</v>
      </c>
      <c r="CY77">
        <v>19</v>
      </c>
      <c r="CZ77">
        <v>85</v>
      </c>
      <c r="DA77">
        <v>78</v>
      </c>
      <c r="DB77">
        <v>0</v>
      </c>
      <c r="DC77">
        <v>0</v>
      </c>
      <c r="DD77">
        <v>0</v>
      </c>
      <c r="DE77">
        <v>0</v>
      </c>
      <c r="DF77">
        <v>1</v>
      </c>
      <c r="DG77">
        <v>0</v>
      </c>
      <c r="DH77">
        <v>1</v>
      </c>
      <c r="DI77">
        <v>1</v>
      </c>
      <c r="DJ77">
        <v>0</v>
      </c>
      <c r="DK77">
        <v>1</v>
      </c>
      <c r="DL77">
        <v>3</v>
      </c>
      <c r="DM77">
        <v>1</v>
      </c>
      <c r="DN77">
        <v>3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501</v>
      </c>
      <c r="EF77">
        <v>40.639999389648438</v>
      </c>
      <c r="EG77">
        <v>40.700000762939453</v>
      </c>
      <c r="EH77">
        <v>41.180000305175781</v>
      </c>
      <c r="EI77">
        <v>40.099998474121087</v>
      </c>
      <c r="EJ77">
        <v>40.330001831054688</v>
      </c>
      <c r="EK77" s="2">
        <f t="shared" si="42"/>
        <v>1.4742351883603177E-3</v>
      </c>
      <c r="EL77" s="2">
        <f t="shared" si="43"/>
        <v>1.1656132556560395E-2</v>
      </c>
      <c r="EM77" s="2">
        <f t="shared" si="44"/>
        <v>1.4742070701991628E-2</v>
      </c>
      <c r="EN77" s="2">
        <f t="shared" si="45"/>
        <v>5.7030336347888566E-3</v>
      </c>
      <c r="EO77">
        <v>8</v>
      </c>
      <c r="EP77">
        <v>4</v>
      </c>
      <c r="EQ77">
        <v>4</v>
      </c>
      <c r="ER77">
        <v>0</v>
      </c>
      <c r="ES77">
        <v>0</v>
      </c>
      <c r="ET77">
        <v>1</v>
      </c>
      <c r="EU77">
        <v>4</v>
      </c>
      <c r="EV77">
        <v>0</v>
      </c>
      <c r="EW77">
        <v>0</v>
      </c>
      <c r="EX77">
        <v>5</v>
      </c>
      <c r="EY77">
        <v>5</v>
      </c>
      <c r="EZ77">
        <v>2</v>
      </c>
      <c r="FA77">
        <v>0</v>
      </c>
      <c r="FB77">
        <v>167</v>
      </c>
      <c r="FC77">
        <v>1</v>
      </c>
      <c r="FD77">
        <v>0</v>
      </c>
      <c r="FE77">
        <v>0</v>
      </c>
      <c r="FF77">
        <v>0</v>
      </c>
      <c r="FG77">
        <v>8</v>
      </c>
      <c r="FH77">
        <v>4</v>
      </c>
      <c r="FI77">
        <v>0</v>
      </c>
      <c r="FJ77">
        <v>0</v>
      </c>
      <c r="FK77">
        <v>1</v>
      </c>
      <c r="FL77">
        <v>1</v>
      </c>
      <c r="FM77">
        <v>0</v>
      </c>
      <c r="FN77">
        <v>0</v>
      </c>
      <c r="FO77">
        <v>16</v>
      </c>
      <c r="FP77">
        <v>8</v>
      </c>
      <c r="FQ77">
        <v>0</v>
      </c>
      <c r="FR77">
        <v>0</v>
      </c>
      <c r="FS77">
        <v>1</v>
      </c>
      <c r="FT77">
        <v>1</v>
      </c>
      <c r="FU77">
        <v>0</v>
      </c>
      <c r="FV77">
        <v>0</v>
      </c>
      <c r="FW77" t="s">
        <v>274</v>
      </c>
      <c r="FX77">
        <v>40.330001831054688</v>
      </c>
      <c r="FY77">
        <v>40.639999389648438</v>
      </c>
      <c r="FZ77">
        <v>40.919998168945313</v>
      </c>
      <c r="GA77">
        <v>39.720001220703118</v>
      </c>
      <c r="GB77">
        <v>40</v>
      </c>
      <c r="GC77">
        <v>593</v>
      </c>
      <c r="GD77">
        <v>184</v>
      </c>
      <c r="GE77">
        <v>207</v>
      </c>
      <c r="GF77">
        <v>182</v>
      </c>
      <c r="GG77">
        <v>0</v>
      </c>
      <c r="GH77">
        <v>399</v>
      </c>
      <c r="GI77">
        <v>0</v>
      </c>
      <c r="GJ77">
        <v>163</v>
      </c>
      <c r="GK77">
        <v>4</v>
      </c>
      <c r="GL77">
        <v>167</v>
      </c>
      <c r="GM77">
        <v>3</v>
      </c>
      <c r="GN77">
        <v>167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2.2999999999999998</v>
      </c>
      <c r="GX77" t="s">
        <v>218</v>
      </c>
      <c r="GY77">
        <v>717773</v>
      </c>
      <c r="GZ77">
        <v>2688771</v>
      </c>
      <c r="HA77">
        <v>0.89800000000000002</v>
      </c>
      <c r="HB77">
        <v>3.0910000000000002</v>
      </c>
      <c r="HC77">
        <v>1.76</v>
      </c>
      <c r="HD77">
        <v>6.77</v>
      </c>
      <c r="HF77" s="2">
        <f t="shared" si="46"/>
        <v>7.6278927964922305E-3</v>
      </c>
      <c r="HG77" s="2">
        <f t="shared" si="47"/>
        <v>6.842590220577538E-3</v>
      </c>
      <c r="HH77" s="2">
        <f t="shared" si="48"/>
        <v>2.2637750560096093E-2</v>
      </c>
      <c r="HI77" s="2">
        <f t="shared" si="49"/>
        <v>6.999969482422097E-3</v>
      </c>
      <c r="HJ77" s="3">
        <f t="shared" si="50"/>
        <v>40.918082252036321</v>
      </c>
      <c r="HK77" t="str">
        <f t="shared" si="51"/>
        <v>UFS</v>
      </c>
    </row>
    <row r="78" spans="1:219" hidden="1" x14ac:dyDescent="0.3">
      <c r="A78">
        <v>69</v>
      </c>
      <c r="B78" t="s">
        <v>502</v>
      </c>
      <c r="C78">
        <v>9</v>
      </c>
      <c r="D78">
        <v>0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27</v>
      </c>
      <c r="N78">
        <v>10</v>
      </c>
      <c r="O78">
        <v>28</v>
      </c>
      <c r="P78">
        <v>44</v>
      </c>
      <c r="Q78">
        <v>39</v>
      </c>
      <c r="R78">
        <v>0</v>
      </c>
      <c r="S78">
        <v>0</v>
      </c>
      <c r="T78">
        <v>0</v>
      </c>
      <c r="U78">
        <v>0</v>
      </c>
      <c r="V78">
        <v>4</v>
      </c>
      <c r="W78">
        <v>2</v>
      </c>
      <c r="X78">
        <v>0</v>
      </c>
      <c r="Y78">
        <v>0</v>
      </c>
      <c r="Z78">
        <v>1</v>
      </c>
      <c r="AA78">
        <v>1</v>
      </c>
      <c r="AB78">
        <v>7</v>
      </c>
      <c r="AC78">
        <v>1</v>
      </c>
      <c r="AD78">
        <v>7</v>
      </c>
      <c r="AE78">
        <v>0</v>
      </c>
      <c r="AF78">
        <v>0</v>
      </c>
      <c r="AG78">
        <v>1</v>
      </c>
      <c r="AH78">
        <v>1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t="s">
        <v>413</v>
      </c>
      <c r="AV78">
        <v>96.620002746582045</v>
      </c>
      <c r="AW78">
        <v>97.739997863769517</v>
      </c>
      <c r="AX78">
        <v>98.489997863769517</v>
      </c>
      <c r="AY78">
        <v>95.75</v>
      </c>
      <c r="AZ78">
        <v>96.739997863769517</v>
      </c>
      <c r="BA78" s="2">
        <f t="shared" si="34"/>
        <v>1.1458923078231709E-2</v>
      </c>
      <c r="BB78" s="2">
        <f t="shared" si="35"/>
        <v>7.6149864581923632E-3</v>
      </c>
      <c r="BC78" s="2">
        <f t="shared" si="36"/>
        <v>2.0360117733409289E-2</v>
      </c>
      <c r="BD78" s="2">
        <f t="shared" si="37"/>
        <v>1.0233594021406112E-2</v>
      </c>
      <c r="BE78">
        <v>52</v>
      </c>
      <c r="BF78">
        <v>5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30</v>
      </c>
      <c r="BO78">
        <v>9</v>
      </c>
      <c r="BP78">
        <v>6</v>
      </c>
      <c r="BQ78">
        <v>4</v>
      </c>
      <c r="BR78">
        <v>60</v>
      </c>
      <c r="BS78">
        <v>0</v>
      </c>
      <c r="BT78">
        <v>0</v>
      </c>
      <c r="BU78">
        <v>0</v>
      </c>
      <c r="BV78">
        <v>0</v>
      </c>
      <c r="BW78">
        <v>5</v>
      </c>
      <c r="BX78">
        <v>0</v>
      </c>
      <c r="BY78">
        <v>0</v>
      </c>
      <c r="BZ78">
        <v>0</v>
      </c>
      <c r="CA78">
        <v>2</v>
      </c>
      <c r="CB78">
        <v>0</v>
      </c>
      <c r="CC78">
        <v>1</v>
      </c>
      <c r="CD78">
        <v>0</v>
      </c>
      <c r="CE78">
        <v>60</v>
      </c>
      <c r="CF78">
        <v>5</v>
      </c>
      <c r="CG78">
        <v>3</v>
      </c>
      <c r="CH78">
        <v>0</v>
      </c>
      <c r="CI78">
        <v>2</v>
      </c>
      <c r="CJ78">
        <v>2</v>
      </c>
      <c r="CK78">
        <v>1</v>
      </c>
      <c r="CL78">
        <v>1</v>
      </c>
      <c r="CM78" t="s">
        <v>503</v>
      </c>
      <c r="CN78">
        <v>96.739997863769517</v>
      </c>
      <c r="CO78">
        <v>97.029998779296875</v>
      </c>
      <c r="CP78">
        <v>98.360000610351563</v>
      </c>
      <c r="CQ78">
        <v>95.459999084472656</v>
      </c>
      <c r="CR78">
        <v>95.669998168945327</v>
      </c>
      <c r="CS78" s="2">
        <f t="shared" si="38"/>
        <v>2.9887758340283455E-3</v>
      </c>
      <c r="CT78" s="2">
        <f t="shared" si="39"/>
        <v>1.3521775343652398E-2</v>
      </c>
      <c r="CU78" s="2">
        <f t="shared" si="40"/>
        <v>1.6180559770956227E-2</v>
      </c>
      <c r="CV78" s="2">
        <f t="shared" si="41"/>
        <v>2.1950359411717635E-3</v>
      </c>
      <c r="CW78">
        <v>15</v>
      </c>
      <c r="CX78">
        <v>6</v>
      </c>
      <c r="CY78">
        <v>1</v>
      </c>
      <c r="CZ78">
        <v>0</v>
      </c>
      <c r="DA78">
        <v>0</v>
      </c>
      <c r="DB78">
        <v>1</v>
      </c>
      <c r="DC78">
        <v>1</v>
      </c>
      <c r="DD78">
        <v>0</v>
      </c>
      <c r="DE78">
        <v>0</v>
      </c>
      <c r="DF78">
        <v>5</v>
      </c>
      <c r="DG78">
        <v>6</v>
      </c>
      <c r="DH78">
        <v>0</v>
      </c>
      <c r="DI78">
        <v>3</v>
      </c>
      <c r="DJ78">
        <v>109</v>
      </c>
      <c r="DK78">
        <v>1</v>
      </c>
      <c r="DL78">
        <v>7</v>
      </c>
      <c r="DM78">
        <v>0</v>
      </c>
      <c r="DN78">
        <v>0</v>
      </c>
      <c r="DO78">
        <v>7</v>
      </c>
      <c r="DP78">
        <v>1</v>
      </c>
      <c r="DQ78">
        <v>4</v>
      </c>
      <c r="DR78">
        <v>4</v>
      </c>
      <c r="DS78">
        <v>1</v>
      </c>
      <c r="DT78">
        <v>1</v>
      </c>
      <c r="DU78">
        <v>1</v>
      </c>
      <c r="DV78">
        <v>1</v>
      </c>
      <c r="DW78">
        <v>24</v>
      </c>
      <c r="DX78">
        <v>10</v>
      </c>
      <c r="DY78">
        <v>1</v>
      </c>
      <c r="DZ78">
        <v>1</v>
      </c>
      <c r="EA78">
        <v>2</v>
      </c>
      <c r="EB78">
        <v>1</v>
      </c>
      <c r="EC78">
        <v>1</v>
      </c>
      <c r="ED78">
        <v>1</v>
      </c>
      <c r="EE78" t="s">
        <v>504</v>
      </c>
      <c r="EF78">
        <v>95.669998168945327</v>
      </c>
      <c r="EG78">
        <v>96.050003051757798</v>
      </c>
      <c r="EH78">
        <v>97.269996643066406</v>
      </c>
      <c r="EI78">
        <v>95.400001525878906</v>
      </c>
      <c r="EJ78">
        <v>96.769996643066406</v>
      </c>
      <c r="EK78" s="2">
        <f t="shared" si="42"/>
        <v>3.9563234850465978E-3</v>
      </c>
      <c r="EL78" s="2">
        <f t="shared" si="43"/>
        <v>1.2542342278322405E-2</v>
      </c>
      <c r="EM78" s="2">
        <f t="shared" si="44"/>
        <v>6.7673243646710901E-3</v>
      </c>
      <c r="EN78" s="2">
        <f t="shared" si="45"/>
        <v>1.4157230182002545E-2</v>
      </c>
      <c r="EO78">
        <v>50</v>
      </c>
      <c r="EP78">
        <v>50</v>
      </c>
      <c r="EQ78">
        <v>13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12</v>
      </c>
      <c r="EY78">
        <v>3</v>
      </c>
      <c r="EZ78">
        <v>3</v>
      </c>
      <c r="FA78">
        <v>2</v>
      </c>
      <c r="FB78">
        <v>4</v>
      </c>
      <c r="FC78">
        <v>1</v>
      </c>
      <c r="FD78">
        <v>24</v>
      </c>
      <c r="FE78">
        <v>0</v>
      </c>
      <c r="FF78">
        <v>0</v>
      </c>
      <c r="FG78">
        <v>0</v>
      </c>
      <c r="FH78">
        <v>0</v>
      </c>
      <c r="FI78">
        <v>4</v>
      </c>
      <c r="FJ78">
        <v>4</v>
      </c>
      <c r="FK78">
        <v>0</v>
      </c>
      <c r="FL78">
        <v>0</v>
      </c>
      <c r="FM78">
        <v>1</v>
      </c>
      <c r="FN78">
        <v>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505</v>
      </c>
      <c r="FX78">
        <v>96.769996643066406</v>
      </c>
      <c r="FY78">
        <v>97.730003356933594</v>
      </c>
      <c r="FZ78">
        <v>97.730003356933594</v>
      </c>
      <c r="GA78">
        <v>95.05999755859375</v>
      </c>
      <c r="GB78">
        <v>96.080001831054688</v>
      </c>
      <c r="GC78">
        <v>340</v>
      </c>
      <c r="GD78">
        <v>263</v>
      </c>
      <c r="GE78">
        <v>135</v>
      </c>
      <c r="GF78">
        <v>147</v>
      </c>
      <c r="GG78">
        <v>0</v>
      </c>
      <c r="GH78">
        <v>83</v>
      </c>
      <c r="GI78">
        <v>0</v>
      </c>
      <c r="GJ78">
        <v>0</v>
      </c>
      <c r="GK78">
        <v>7</v>
      </c>
      <c r="GL78">
        <v>174</v>
      </c>
      <c r="GM78">
        <v>0</v>
      </c>
      <c r="GN78">
        <v>113</v>
      </c>
      <c r="GO78">
        <v>4</v>
      </c>
      <c r="GP78">
        <v>2</v>
      </c>
      <c r="GQ78">
        <v>3</v>
      </c>
      <c r="GR78">
        <v>2</v>
      </c>
      <c r="GS78">
        <v>2</v>
      </c>
      <c r="GT78">
        <v>1</v>
      </c>
      <c r="GU78">
        <v>2</v>
      </c>
      <c r="GV78">
        <v>1</v>
      </c>
      <c r="GW78">
        <v>1.9</v>
      </c>
      <c r="GX78" t="s">
        <v>218</v>
      </c>
      <c r="GY78">
        <v>175706</v>
      </c>
      <c r="GZ78">
        <v>278685</v>
      </c>
      <c r="HA78">
        <v>2.4119999999999999</v>
      </c>
      <c r="HB78">
        <v>2.6059999999999999</v>
      </c>
      <c r="HC78">
        <v>1.63</v>
      </c>
      <c r="HD78">
        <v>3.23</v>
      </c>
      <c r="HE78">
        <v>0</v>
      </c>
      <c r="HF78" s="2">
        <f t="shared" si="46"/>
        <v>9.8230500449386637E-3</v>
      </c>
      <c r="HG78" s="2">
        <f t="shared" si="47"/>
        <v>0</v>
      </c>
      <c r="HH78" s="2">
        <f t="shared" si="48"/>
        <v>2.7320226201040243E-2</v>
      </c>
      <c r="HI78" s="2">
        <f t="shared" si="49"/>
        <v>1.0616197471087663E-2</v>
      </c>
      <c r="HJ78" s="3">
        <f t="shared" si="50"/>
        <v>97.730003356933594</v>
      </c>
      <c r="HK78" t="str">
        <f t="shared" si="51"/>
        <v>DY</v>
      </c>
    </row>
    <row r="79" spans="1:219" hidden="1" x14ac:dyDescent="0.3">
      <c r="A79">
        <v>70</v>
      </c>
      <c r="B79" t="s">
        <v>506</v>
      </c>
      <c r="C79">
        <v>9</v>
      </c>
      <c r="D79">
        <v>1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42</v>
      </c>
      <c r="N79">
        <v>85</v>
      </c>
      <c r="O79">
        <v>30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5</v>
      </c>
      <c r="W79">
        <v>1</v>
      </c>
      <c r="X79">
        <v>1</v>
      </c>
      <c r="Y79">
        <v>3</v>
      </c>
      <c r="Z79">
        <v>1</v>
      </c>
      <c r="AA79">
        <v>1</v>
      </c>
      <c r="AB79">
        <v>11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0</v>
      </c>
      <c r="AJ79">
        <v>0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291</v>
      </c>
      <c r="AV79">
        <v>140.4700012207031</v>
      </c>
      <c r="AW79">
        <v>141.67999267578119</v>
      </c>
      <c r="AX79">
        <v>144.3500061035156</v>
      </c>
      <c r="AY79">
        <v>141.03999328613281</v>
      </c>
      <c r="AZ79">
        <v>143.75</v>
      </c>
      <c r="BA79" s="2">
        <f t="shared" si="34"/>
        <v>8.5403128008837426E-3</v>
      </c>
      <c r="BB79" s="2">
        <f t="shared" si="35"/>
        <v>1.8496801626871395E-2</v>
      </c>
      <c r="BC79" s="2">
        <f t="shared" si="36"/>
        <v>4.517217834087206E-3</v>
      </c>
      <c r="BD79" s="2">
        <f t="shared" si="37"/>
        <v>1.8852220618206572E-2</v>
      </c>
      <c r="BE79">
        <v>3</v>
      </c>
      <c r="BF79">
        <v>16</v>
      </c>
      <c r="BG79">
        <v>68</v>
      </c>
      <c r="BH79">
        <v>91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1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 t="s">
        <v>507</v>
      </c>
      <c r="CN79">
        <v>143.75</v>
      </c>
      <c r="CO79">
        <v>143.36000061035159</v>
      </c>
      <c r="CP79">
        <v>145</v>
      </c>
      <c r="CQ79">
        <v>142.44999694824219</v>
      </c>
      <c r="CR79">
        <v>142.97999572753909</v>
      </c>
      <c r="CS79" s="2">
        <f t="shared" si="38"/>
        <v>-2.7204198380859079E-3</v>
      </c>
      <c r="CT79" s="2">
        <f t="shared" si="39"/>
        <v>1.1310340618264858E-2</v>
      </c>
      <c r="CU79" s="2">
        <f t="shared" si="40"/>
        <v>6.3476817678228548E-3</v>
      </c>
      <c r="CV79" s="2">
        <f t="shared" si="41"/>
        <v>3.7068037147438559E-3</v>
      </c>
      <c r="CW79">
        <v>68</v>
      </c>
      <c r="CX79">
        <v>23</v>
      </c>
      <c r="CY79">
        <v>2</v>
      </c>
      <c r="CZ79">
        <v>0</v>
      </c>
      <c r="DA79">
        <v>0</v>
      </c>
      <c r="DB79">
        <v>1</v>
      </c>
      <c r="DC79">
        <v>2</v>
      </c>
      <c r="DD79">
        <v>0</v>
      </c>
      <c r="DE79">
        <v>0</v>
      </c>
      <c r="DF79">
        <v>21</v>
      </c>
      <c r="DG79">
        <v>4</v>
      </c>
      <c r="DH79">
        <v>13</v>
      </c>
      <c r="DI79">
        <v>13</v>
      </c>
      <c r="DJ79">
        <v>8</v>
      </c>
      <c r="DK79">
        <v>1</v>
      </c>
      <c r="DL79">
        <v>4</v>
      </c>
      <c r="DM79">
        <v>0</v>
      </c>
      <c r="DN79">
        <v>0</v>
      </c>
      <c r="DO79">
        <v>25</v>
      </c>
      <c r="DP79">
        <v>2</v>
      </c>
      <c r="DQ79">
        <v>0</v>
      </c>
      <c r="DR79">
        <v>0</v>
      </c>
      <c r="DS79">
        <v>1</v>
      </c>
      <c r="DT79">
        <v>1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345</v>
      </c>
      <c r="EF79">
        <v>142.97999572753909</v>
      </c>
      <c r="EG79">
        <v>143.52000427246091</v>
      </c>
      <c r="EH79">
        <v>143.80000305175781</v>
      </c>
      <c r="EI79">
        <v>141.44999694824219</v>
      </c>
      <c r="EJ79">
        <v>142.6499938964844</v>
      </c>
      <c r="EK79" s="2">
        <f t="shared" si="42"/>
        <v>3.7626012322062863E-3</v>
      </c>
      <c r="EL79" s="2">
        <f t="shared" si="43"/>
        <v>1.9471402875849142E-3</v>
      </c>
      <c r="EM79" s="2">
        <f t="shared" si="44"/>
        <v>1.4423127526452584E-2</v>
      </c>
      <c r="EN79" s="2">
        <f t="shared" si="45"/>
        <v>8.41217665324967E-3</v>
      </c>
      <c r="EO79">
        <v>2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3</v>
      </c>
      <c r="FA79">
        <v>5</v>
      </c>
      <c r="FB79">
        <v>132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3</v>
      </c>
      <c r="FP79">
        <v>0</v>
      </c>
      <c r="FQ79">
        <v>0</v>
      </c>
      <c r="FR79">
        <v>0</v>
      </c>
      <c r="FS79">
        <v>1</v>
      </c>
      <c r="FT79">
        <v>0</v>
      </c>
      <c r="FU79">
        <v>0</v>
      </c>
      <c r="FV79">
        <v>0</v>
      </c>
      <c r="FW79" t="s">
        <v>508</v>
      </c>
      <c r="FX79">
        <v>142.6499938964844</v>
      </c>
      <c r="FY79">
        <v>144.25</v>
      </c>
      <c r="FZ79">
        <v>144.7200012207031</v>
      </c>
      <c r="GA79">
        <v>141.07000732421881</v>
      </c>
      <c r="GB79">
        <v>142.72999572753909</v>
      </c>
      <c r="GC79">
        <v>430</v>
      </c>
      <c r="GD79">
        <v>211</v>
      </c>
      <c r="GE79">
        <v>95</v>
      </c>
      <c r="GF79">
        <v>199</v>
      </c>
      <c r="GG79">
        <v>0</v>
      </c>
      <c r="GH79">
        <v>91</v>
      </c>
      <c r="GI79">
        <v>0</v>
      </c>
      <c r="GJ79">
        <v>0</v>
      </c>
      <c r="GK79">
        <v>0</v>
      </c>
      <c r="GL79">
        <v>141</v>
      </c>
      <c r="GM79">
        <v>0</v>
      </c>
      <c r="GN79">
        <v>140</v>
      </c>
      <c r="GO79">
        <v>1</v>
      </c>
      <c r="GP79">
        <v>0</v>
      </c>
      <c r="GQ79">
        <v>1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2.1</v>
      </c>
      <c r="GX79" t="s">
        <v>218</v>
      </c>
      <c r="GY79">
        <v>149526</v>
      </c>
      <c r="GZ79">
        <v>300371</v>
      </c>
      <c r="HA79">
        <v>1.7609999999999999</v>
      </c>
      <c r="HB79">
        <v>3.2410000000000001</v>
      </c>
      <c r="HC79">
        <v>2.68</v>
      </c>
      <c r="HD79">
        <v>3.72</v>
      </c>
      <c r="HE79">
        <v>2.3300000000000001E-2</v>
      </c>
      <c r="HF79" s="2">
        <f t="shared" si="46"/>
        <v>1.1091896731477258E-2</v>
      </c>
      <c r="HG79" s="2">
        <f t="shared" si="47"/>
        <v>3.2476590432467534E-3</v>
      </c>
      <c r="HH79" s="2">
        <f t="shared" si="48"/>
        <v>2.204500988409841E-2</v>
      </c>
      <c r="HI79" s="2">
        <f t="shared" si="49"/>
        <v>1.1630270111470331E-2</v>
      </c>
      <c r="HJ79" s="3">
        <f t="shared" si="50"/>
        <v>144.71847481698833</v>
      </c>
      <c r="HK79" t="str">
        <f t="shared" si="51"/>
        <v>EXP</v>
      </c>
    </row>
    <row r="80" spans="1:219" hidden="1" x14ac:dyDescent="0.3">
      <c r="A80">
        <v>71</v>
      </c>
      <c r="B80" t="s">
        <v>509</v>
      </c>
      <c r="C80">
        <v>9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3</v>
      </c>
      <c r="N80">
        <v>14</v>
      </c>
      <c r="O80">
        <v>85</v>
      </c>
      <c r="P80">
        <v>71</v>
      </c>
      <c r="Q80">
        <v>18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1</v>
      </c>
      <c r="Z80">
        <v>3</v>
      </c>
      <c r="AA80">
        <v>1</v>
      </c>
      <c r="AB80">
        <v>5</v>
      </c>
      <c r="AC80">
        <v>1</v>
      </c>
      <c r="AD80">
        <v>5</v>
      </c>
      <c r="AE80">
        <v>0</v>
      </c>
      <c r="AF80">
        <v>0</v>
      </c>
      <c r="AG80">
        <v>3</v>
      </c>
      <c r="AH80">
        <v>3</v>
      </c>
      <c r="AI80">
        <v>0</v>
      </c>
      <c r="AJ80">
        <v>0</v>
      </c>
      <c r="AK80">
        <v>1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510</v>
      </c>
      <c r="AV80">
        <v>113.59999847412109</v>
      </c>
      <c r="AW80">
        <v>113.9100036621094</v>
      </c>
      <c r="AX80">
        <v>116.1600036621094</v>
      </c>
      <c r="AY80">
        <v>113.9100036621094</v>
      </c>
      <c r="AZ80">
        <v>115.6600036621094</v>
      </c>
      <c r="BA80" s="2">
        <f t="shared" si="34"/>
        <v>2.7214922133430575E-3</v>
      </c>
      <c r="BB80" s="2">
        <f t="shared" si="35"/>
        <v>1.9369834100082195E-2</v>
      </c>
      <c r="BC80" s="2">
        <f t="shared" si="36"/>
        <v>0</v>
      </c>
      <c r="BD80" s="2">
        <f t="shared" si="37"/>
        <v>1.5130554596146095E-2</v>
      </c>
      <c r="BE80">
        <v>2</v>
      </c>
      <c r="BF80">
        <v>39</v>
      </c>
      <c r="BG80">
        <v>109</v>
      </c>
      <c r="BH80">
        <v>38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 t="s">
        <v>251</v>
      </c>
      <c r="CN80">
        <v>115.6600036621094</v>
      </c>
      <c r="CO80">
        <v>114.2099990844727</v>
      </c>
      <c r="CP80">
        <v>116.0500030517578</v>
      </c>
      <c r="CQ80">
        <v>114.2099990844727</v>
      </c>
      <c r="CR80">
        <v>115.7799987792969</v>
      </c>
      <c r="CS80" s="2">
        <f t="shared" si="38"/>
        <v>-1.2695951223712365E-2</v>
      </c>
      <c r="CT80" s="2">
        <f t="shared" si="39"/>
        <v>1.585526858163433E-2</v>
      </c>
      <c r="CU80" s="2">
        <f t="shared" si="40"/>
        <v>0</v>
      </c>
      <c r="CV80" s="2">
        <f t="shared" si="41"/>
        <v>1.3560197887175551E-2</v>
      </c>
      <c r="CW80">
        <v>3</v>
      </c>
      <c r="CX80">
        <v>27</v>
      </c>
      <c r="CY80">
        <v>155</v>
      </c>
      <c r="CZ80">
        <v>6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511</v>
      </c>
      <c r="EF80">
        <v>115.7799987792969</v>
      </c>
      <c r="EG80">
        <v>116.1600036621094</v>
      </c>
      <c r="EH80">
        <v>116.9700012207031</v>
      </c>
      <c r="EI80">
        <v>115.25</v>
      </c>
      <c r="EJ80">
        <v>115.36000061035161</v>
      </c>
      <c r="EK80" s="2">
        <f t="shared" si="42"/>
        <v>3.2713917943552051E-3</v>
      </c>
      <c r="EL80" s="2">
        <f t="shared" si="43"/>
        <v>6.9248315819485651E-3</v>
      </c>
      <c r="EM80" s="2">
        <f t="shared" si="44"/>
        <v>7.83405331801168E-3</v>
      </c>
      <c r="EN80" s="2">
        <f t="shared" si="45"/>
        <v>9.5354204030517753E-4</v>
      </c>
      <c r="EO80">
        <v>99</v>
      </c>
      <c r="EP80">
        <v>45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17</v>
      </c>
      <c r="EY80">
        <v>11</v>
      </c>
      <c r="EZ80">
        <v>6</v>
      </c>
      <c r="FA80">
        <v>3</v>
      </c>
      <c r="FB80">
        <v>6</v>
      </c>
      <c r="FC80">
        <v>0</v>
      </c>
      <c r="FD80">
        <v>0</v>
      </c>
      <c r="FE80">
        <v>0</v>
      </c>
      <c r="FF80">
        <v>0</v>
      </c>
      <c r="FG80">
        <v>46</v>
      </c>
      <c r="FH80">
        <v>0</v>
      </c>
      <c r="FI80">
        <v>1</v>
      </c>
      <c r="FJ80">
        <v>0</v>
      </c>
      <c r="FK80">
        <v>1</v>
      </c>
      <c r="FL80">
        <v>0</v>
      </c>
      <c r="FM80">
        <v>1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242</v>
      </c>
      <c r="FX80">
        <v>115.36000061035161</v>
      </c>
      <c r="FY80">
        <v>116.23000335693359</v>
      </c>
      <c r="FZ80">
        <v>116.98000335693359</v>
      </c>
      <c r="GA80">
        <v>115.34999847412109</v>
      </c>
      <c r="GB80">
        <v>116.59999847412109</v>
      </c>
      <c r="GC80">
        <v>714</v>
      </c>
      <c r="GD80">
        <v>48</v>
      </c>
      <c r="GE80">
        <v>335</v>
      </c>
      <c r="GF80">
        <v>43</v>
      </c>
      <c r="GG80">
        <v>0</v>
      </c>
      <c r="GH80">
        <v>133</v>
      </c>
      <c r="GI80">
        <v>0</v>
      </c>
      <c r="GJ80">
        <v>6</v>
      </c>
      <c r="GK80">
        <v>5</v>
      </c>
      <c r="GL80">
        <v>9</v>
      </c>
      <c r="GM80">
        <v>0</v>
      </c>
      <c r="GN80">
        <v>6</v>
      </c>
      <c r="GO80">
        <v>2</v>
      </c>
      <c r="GP80">
        <v>1</v>
      </c>
      <c r="GQ80">
        <v>1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2.1</v>
      </c>
      <c r="GX80" t="s">
        <v>218</v>
      </c>
      <c r="GY80">
        <v>537819</v>
      </c>
      <c r="GZ80">
        <v>703828</v>
      </c>
      <c r="HA80">
        <v>1.0209999999999999</v>
      </c>
      <c r="HB80">
        <v>1.7370000000000001</v>
      </c>
      <c r="HC80">
        <v>3.78</v>
      </c>
      <c r="HD80">
        <v>1.27</v>
      </c>
      <c r="HE80">
        <v>0.76290000000000002</v>
      </c>
      <c r="HF80" s="2">
        <f t="shared" si="46"/>
        <v>7.4851821513785E-3</v>
      </c>
      <c r="HG80" s="2">
        <f t="shared" si="47"/>
        <v>6.411352183941843E-3</v>
      </c>
      <c r="HH80" s="2">
        <f t="shared" si="48"/>
        <v>7.5712368355532744E-3</v>
      </c>
      <c r="HI80" s="2">
        <f t="shared" si="49"/>
        <v>1.0720411804099883E-2</v>
      </c>
      <c r="HJ80" s="3">
        <f t="shared" si="50"/>
        <v>116.97519484279563</v>
      </c>
      <c r="HK80" t="str">
        <f t="shared" si="51"/>
        <v>EMN</v>
      </c>
    </row>
    <row r="81" spans="1:219" hidden="1" x14ac:dyDescent="0.3">
      <c r="A81">
        <v>72</v>
      </c>
      <c r="B81" t="s">
        <v>512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23</v>
      </c>
      <c r="N81">
        <v>120</v>
      </c>
      <c r="O81">
        <v>51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5</v>
      </c>
      <c r="W81">
        <v>0</v>
      </c>
      <c r="X81">
        <v>2</v>
      </c>
      <c r="Y81">
        <v>0</v>
      </c>
      <c r="Z81">
        <v>0</v>
      </c>
      <c r="AA81">
        <v>1</v>
      </c>
      <c r="AB81">
        <v>7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t="s">
        <v>344</v>
      </c>
      <c r="AV81">
        <v>142.9700012207031</v>
      </c>
      <c r="AW81">
        <v>143.33000183105469</v>
      </c>
      <c r="AX81">
        <v>144.55000305175781</v>
      </c>
      <c r="AY81">
        <v>143.07000732421881</v>
      </c>
      <c r="AZ81">
        <v>143.3699951171875</v>
      </c>
      <c r="BA81" s="2">
        <f t="shared" si="34"/>
        <v>2.5116905445653481E-3</v>
      </c>
      <c r="BB81" s="2">
        <f t="shared" si="35"/>
        <v>8.4399944306212671E-3</v>
      </c>
      <c r="BC81" s="2">
        <f t="shared" si="36"/>
        <v>1.8139573258524333E-3</v>
      </c>
      <c r="BD81" s="2">
        <f t="shared" si="37"/>
        <v>2.09240289590229E-3</v>
      </c>
      <c r="BE81">
        <v>159</v>
      </c>
      <c r="BF81">
        <v>20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41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513</v>
      </c>
      <c r="CN81">
        <v>143.3699951171875</v>
      </c>
      <c r="CO81">
        <v>143.3699951171875</v>
      </c>
      <c r="CP81">
        <v>145.00999450683591</v>
      </c>
      <c r="CQ81">
        <v>142.52000427246091</v>
      </c>
      <c r="CR81">
        <v>144.5899963378906</v>
      </c>
      <c r="CS81" s="2">
        <f t="shared" si="38"/>
        <v>0</v>
      </c>
      <c r="CT81" s="2">
        <f t="shared" si="39"/>
        <v>1.1309561076985664E-2</v>
      </c>
      <c r="CU81" s="2">
        <f t="shared" si="40"/>
        <v>5.9286522541333042E-3</v>
      </c>
      <c r="CV81" s="2">
        <f t="shared" si="41"/>
        <v>1.4316288248547582E-2</v>
      </c>
      <c r="CW81">
        <v>104</v>
      </c>
      <c r="CX81">
        <v>58</v>
      </c>
      <c r="CY81">
        <v>14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9</v>
      </c>
      <c r="DG81">
        <v>8</v>
      </c>
      <c r="DH81">
        <v>3</v>
      </c>
      <c r="DI81">
        <v>2</v>
      </c>
      <c r="DJ81">
        <v>4</v>
      </c>
      <c r="DK81">
        <v>1</v>
      </c>
      <c r="DL81">
        <v>26</v>
      </c>
      <c r="DM81">
        <v>0</v>
      </c>
      <c r="DN81">
        <v>0</v>
      </c>
      <c r="DO81">
        <v>0</v>
      </c>
      <c r="DP81">
        <v>0</v>
      </c>
      <c r="DQ81">
        <v>4</v>
      </c>
      <c r="DR81">
        <v>4</v>
      </c>
      <c r="DS81">
        <v>0</v>
      </c>
      <c r="DT81">
        <v>0</v>
      </c>
      <c r="DU81">
        <v>1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514</v>
      </c>
      <c r="EF81">
        <v>144.5899963378906</v>
      </c>
      <c r="EG81">
        <v>144.1300048828125</v>
      </c>
      <c r="EH81">
        <v>145.88999938964841</v>
      </c>
      <c r="EI81">
        <v>143.80000305175781</v>
      </c>
      <c r="EJ81">
        <v>144.5299987792969</v>
      </c>
      <c r="EK81" s="2">
        <f t="shared" si="42"/>
        <v>-3.1915037778018629E-3</v>
      </c>
      <c r="EL81" s="2">
        <f t="shared" si="43"/>
        <v>1.2063846145720092E-2</v>
      </c>
      <c r="EM81" s="2">
        <f t="shared" si="44"/>
        <v>2.2896122935887053E-3</v>
      </c>
      <c r="EN81" s="2">
        <f t="shared" si="45"/>
        <v>5.0508249754698253E-3</v>
      </c>
      <c r="EO81">
        <v>45</v>
      </c>
      <c r="EP81">
        <v>142</v>
      </c>
      <c r="EQ81">
        <v>8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2</v>
      </c>
      <c r="EY81">
        <v>1</v>
      </c>
      <c r="EZ81">
        <v>0</v>
      </c>
      <c r="FA81">
        <v>0</v>
      </c>
      <c r="FB81">
        <v>0</v>
      </c>
      <c r="FC81">
        <v>1</v>
      </c>
      <c r="FD81">
        <v>3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 t="s">
        <v>260</v>
      </c>
      <c r="FX81">
        <v>144.5299987792969</v>
      </c>
      <c r="FY81">
        <v>145.9100036621094</v>
      </c>
      <c r="FZ81">
        <v>145.94999694824219</v>
      </c>
      <c r="GA81">
        <v>143.6000061035156</v>
      </c>
      <c r="GB81">
        <v>145.02000427246091</v>
      </c>
      <c r="GC81">
        <v>744</v>
      </c>
      <c r="GD81">
        <v>77</v>
      </c>
      <c r="GE81">
        <v>371</v>
      </c>
      <c r="GF81">
        <v>29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4</v>
      </c>
      <c r="GM81">
        <v>0</v>
      </c>
      <c r="GN81">
        <v>4</v>
      </c>
      <c r="GO81">
        <v>1</v>
      </c>
      <c r="GP81">
        <v>1</v>
      </c>
      <c r="GQ81">
        <v>1</v>
      </c>
      <c r="GR81">
        <v>1</v>
      </c>
      <c r="GS81">
        <v>0</v>
      </c>
      <c r="GT81">
        <v>0</v>
      </c>
      <c r="GU81">
        <v>0</v>
      </c>
      <c r="GV81">
        <v>0</v>
      </c>
      <c r="GW81">
        <v>2</v>
      </c>
      <c r="GX81" t="s">
        <v>218</v>
      </c>
      <c r="GY81">
        <v>1570109</v>
      </c>
      <c r="GZ81">
        <v>1615214</v>
      </c>
      <c r="HA81">
        <v>0.69699999999999995</v>
      </c>
      <c r="HB81">
        <v>1.5609999999999999</v>
      </c>
      <c r="HC81">
        <v>1.59</v>
      </c>
      <c r="HD81">
        <v>1.6</v>
      </c>
      <c r="HE81">
        <v>0.83669996000000002</v>
      </c>
      <c r="HF81" s="2">
        <f t="shared" si="46"/>
        <v>9.457918224772599E-3</v>
      </c>
      <c r="HG81" s="2">
        <f t="shared" si="47"/>
        <v>2.7402046570079719E-4</v>
      </c>
      <c r="HH81" s="2">
        <f t="shared" si="48"/>
        <v>1.5831659931577979E-2</v>
      </c>
      <c r="HI81" s="2">
        <f t="shared" si="49"/>
        <v>9.7917399469761301E-3</v>
      </c>
      <c r="HJ81" s="3">
        <f t="shared" si="50"/>
        <v>145.9499859892633</v>
      </c>
      <c r="HK81" t="str">
        <f t="shared" si="51"/>
        <v>ETN</v>
      </c>
    </row>
    <row r="82" spans="1:219" hidden="1" x14ac:dyDescent="0.3">
      <c r="A82">
        <v>73</v>
      </c>
      <c r="B82" t="s">
        <v>515</v>
      </c>
      <c r="C82">
        <v>10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47</v>
      </c>
      <c r="N82">
        <v>18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26</v>
      </c>
      <c r="W82">
        <v>11</v>
      </c>
      <c r="X82">
        <v>11</v>
      </c>
      <c r="Y82">
        <v>21</v>
      </c>
      <c r="Z82">
        <v>72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72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3</v>
      </c>
      <c r="AN82">
        <v>0</v>
      </c>
      <c r="AO82">
        <v>17</v>
      </c>
      <c r="AP82">
        <v>17</v>
      </c>
      <c r="AQ82">
        <v>1</v>
      </c>
      <c r="AR82">
        <v>0</v>
      </c>
      <c r="AS82">
        <v>1</v>
      </c>
      <c r="AT82">
        <v>1</v>
      </c>
      <c r="AU82" t="s">
        <v>516</v>
      </c>
      <c r="AV82">
        <v>143.13999938964841</v>
      </c>
      <c r="AW82">
        <v>143.6300048828125</v>
      </c>
      <c r="AX82">
        <v>145.38999938964841</v>
      </c>
      <c r="AY82">
        <v>143.03999328613281</v>
      </c>
      <c r="AZ82">
        <v>143.78999328613281</v>
      </c>
      <c r="BA82" s="2">
        <f t="shared" si="34"/>
        <v>3.4115816786602915E-3</v>
      </c>
      <c r="BB82" s="2">
        <f t="shared" si="35"/>
        <v>1.2105334027267434E-2</v>
      </c>
      <c r="BC82" s="2">
        <f t="shared" si="36"/>
        <v>4.1078575271307205E-3</v>
      </c>
      <c r="BD82" s="2">
        <f t="shared" si="37"/>
        <v>5.2159401559157548E-3</v>
      </c>
      <c r="BE82">
        <v>126</v>
      </c>
      <c r="BF82">
        <v>42</v>
      </c>
      <c r="BG82">
        <v>3</v>
      </c>
      <c r="BH82">
        <v>0</v>
      </c>
      <c r="BI82">
        <v>0</v>
      </c>
      <c r="BJ82">
        <v>1</v>
      </c>
      <c r="BK82">
        <v>3</v>
      </c>
      <c r="BL82">
        <v>0</v>
      </c>
      <c r="BM82">
        <v>0</v>
      </c>
      <c r="BN82">
        <v>28</v>
      </c>
      <c r="BO82">
        <v>8</v>
      </c>
      <c r="BP82">
        <v>1</v>
      </c>
      <c r="BQ82">
        <v>1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 t="s">
        <v>517</v>
      </c>
      <c r="CN82">
        <v>143.78999328613281</v>
      </c>
      <c r="CO82">
        <v>144.36000061035159</v>
      </c>
      <c r="CP82">
        <v>144.42999267578119</v>
      </c>
      <c r="CQ82">
        <v>142.5</v>
      </c>
      <c r="CR82">
        <v>143.46000671386719</v>
      </c>
      <c r="CS82" s="2">
        <f t="shared" si="38"/>
        <v>3.948512896985279E-3</v>
      </c>
      <c r="CT82" s="2">
        <f t="shared" si="39"/>
        <v>4.8460893844071151E-4</v>
      </c>
      <c r="CU82" s="2">
        <f t="shared" si="40"/>
        <v>1.2884459701354545E-2</v>
      </c>
      <c r="CV82" s="2">
        <f t="shared" si="41"/>
        <v>6.6918072559548625E-3</v>
      </c>
      <c r="CW82">
        <v>1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3</v>
      </c>
      <c r="DI82">
        <v>6</v>
      </c>
      <c r="DJ82">
        <v>186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1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0</v>
      </c>
      <c r="ED82">
        <v>0</v>
      </c>
      <c r="EE82" t="s">
        <v>508</v>
      </c>
      <c r="EF82">
        <v>143.46000671386719</v>
      </c>
      <c r="EG82">
        <v>144.0899963378906</v>
      </c>
      <c r="EH82">
        <v>144.94999694824219</v>
      </c>
      <c r="EI82">
        <v>143.32000732421881</v>
      </c>
      <c r="EJ82">
        <v>143.99000549316409</v>
      </c>
      <c r="EK82" s="2">
        <f t="shared" si="42"/>
        <v>4.3721954336516378E-3</v>
      </c>
      <c r="EL82" s="2">
        <f t="shared" si="43"/>
        <v>5.933084708229952E-3</v>
      </c>
      <c r="EM82" s="2">
        <f t="shared" si="44"/>
        <v>5.3438061853104957E-3</v>
      </c>
      <c r="EN82" s="2">
        <f t="shared" si="45"/>
        <v>4.653088015731055E-3</v>
      </c>
      <c r="EO82">
        <v>126</v>
      </c>
      <c r="EP82">
        <v>4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57</v>
      </c>
      <c r="EY82">
        <v>16</v>
      </c>
      <c r="EZ82">
        <v>18</v>
      </c>
      <c r="FA82">
        <v>1</v>
      </c>
      <c r="FB82">
        <v>1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1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387</v>
      </c>
      <c r="FX82">
        <v>143.99000549316409</v>
      </c>
      <c r="FY82">
        <v>144.30000305175781</v>
      </c>
      <c r="FZ82">
        <v>146.7200012207031</v>
      </c>
      <c r="GA82">
        <v>143.49000549316409</v>
      </c>
      <c r="GB82">
        <v>146.3399963378906</v>
      </c>
      <c r="GC82">
        <v>367</v>
      </c>
      <c r="GD82">
        <v>467</v>
      </c>
      <c r="GE82">
        <v>131</v>
      </c>
      <c r="GF82">
        <v>288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259</v>
      </c>
      <c r="GM82">
        <v>0</v>
      </c>
      <c r="GN82">
        <v>187</v>
      </c>
      <c r="GO82">
        <v>2</v>
      </c>
      <c r="GP82">
        <v>1</v>
      </c>
      <c r="GQ82">
        <v>0</v>
      </c>
      <c r="GR82">
        <v>0</v>
      </c>
      <c r="GS82">
        <v>1</v>
      </c>
      <c r="GT82">
        <v>0</v>
      </c>
      <c r="GU82">
        <v>1</v>
      </c>
      <c r="GV82">
        <v>0</v>
      </c>
      <c r="GW82">
        <v>2.1</v>
      </c>
      <c r="GX82" t="s">
        <v>218</v>
      </c>
      <c r="GY82">
        <v>1259803</v>
      </c>
      <c r="GZ82">
        <v>2180542</v>
      </c>
      <c r="HA82">
        <v>2.1440000000000001</v>
      </c>
      <c r="HB82">
        <v>2.2109999999999999</v>
      </c>
      <c r="HC82">
        <v>1.74</v>
      </c>
      <c r="HD82">
        <v>2.39</v>
      </c>
      <c r="HE82">
        <v>4.19E-2</v>
      </c>
      <c r="HF82" s="2">
        <f t="shared" si="46"/>
        <v>2.1482851839063066E-3</v>
      </c>
      <c r="HG82" s="2">
        <f t="shared" si="47"/>
        <v>1.6493989563870048E-2</v>
      </c>
      <c r="HH82" s="2">
        <f t="shared" si="48"/>
        <v>5.6132885756293716E-3</v>
      </c>
      <c r="HI82" s="2">
        <f t="shared" si="49"/>
        <v>1.9475132677645002E-2</v>
      </c>
      <c r="HJ82" s="3">
        <f t="shared" si="50"/>
        <v>146.68008579615991</v>
      </c>
      <c r="HK82" t="str">
        <f t="shared" si="51"/>
        <v>EA</v>
      </c>
    </row>
    <row r="83" spans="1:219" hidden="1" x14ac:dyDescent="0.3">
      <c r="A83">
        <v>74</v>
      </c>
      <c r="B83" t="s">
        <v>518</v>
      </c>
      <c r="C83">
        <v>9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103</v>
      </c>
      <c r="N83">
        <v>34</v>
      </c>
      <c r="O83">
        <v>7</v>
      </c>
      <c r="P83">
        <v>0</v>
      </c>
      <c r="Q83">
        <v>0</v>
      </c>
      <c r="R83">
        <v>2</v>
      </c>
      <c r="S83">
        <v>7</v>
      </c>
      <c r="T83">
        <v>0</v>
      </c>
      <c r="U83">
        <v>0</v>
      </c>
      <c r="V83">
        <v>45</v>
      </c>
      <c r="W83">
        <v>6</v>
      </c>
      <c r="X83">
        <v>19</v>
      </c>
      <c r="Y83">
        <v>3</v>
      </c>
      <c r="Z83">
        <v>15</v>
      </c>
      <c r="AA83">
        <v>2</v>
      </c>
      <c r="AB83">
        <v>0</v>
      </c>
      <c r="AC83">
        <v>0</v>
      </c>
      <c r="AD83">
        <v>0</v>
      </c>
      <c r="AE83">
        <v>41</v>
      </c>
      <c r="AF83">
        <v>7</v>
      </c>
      <c r="AG83">
        <v>9</v>
      </c>
      <c r="AH83">
        <v>0</v>
      </c>
      <c r="AI83">
        <v>3</v>
      </c>
      <c r="AJ83">
        <v>2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318</v>
      </c>
      <c r="AV83">
        <v>17.719999313354489</v>
      </c>
      <c r="AW83">
        <v>17.54999923706055</v>
      </c>
      <c r="AX83">
        <v>18.629999160766602</v>
      </c>
      <c r="AY83">
        <v>17.469999313354489</v>
      </c>
      <c r="AZ83">
        <v>18.319999694824219</v>
      </c>
      <c r="BA83" s="2">
        <f t="shared" si="34"/>
        <v>-9.6866144549423439E-3</v>
      </c>
      <c r="BB83" s="2">
        <f t="shared" si="35"/>
        <v>5.7971013008978112E-2</v>
      </c>
      <c r="BC83" s="2">
        <f t="shared" si="36"/>
        <v>4.558400409335861E-3</v>
      </c>
      <c r="BD83" s="2">
        <f t="shared" si="37"/>
        <v>4.6397401508138314E-2</v>
      </c>
      <c r="BE83">
        <v>0</v>
      </c>
      <c r="BF83">
        <v>3</v>
      </c>
      <c r="BG83">
        <v>1</v>
      </c>
      <c r="BH83">
        <v>1</v>
      </c>
      <c r="BI83">
        <v>189</v>
      </c>
      <c r="BJ83">
        <v>0</v>
      </c>
      <c r="BK83">
        <v>0</v>
      </c>
      <c r="BL83">
        <v>0</v>
      </c>
      <c r="BM83">
        <v>0</v>
      </c>
      <c r="BN83">
        <v>1</v>
      </c>
      <c r="BO83">
        <v>0</v>
      </c>
      <c r="BP83">
        <v>0</v>
      </c>
      <c r="BQ83">
        <v>1</v>
      </c>
      <c r="BR83">
        <v>0</v>
      </c>
      <c r="BS83">
        <v>1</v>
      </c>
      <c r="BT83">
        <v>2</v>
      </c>
      <c r="BU83">
        <v>1</v>
      </c>
      <c r="BV83">
        <v>2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519</v>
      </c>
      <c r="CN83">
        <v>18.319999694824219</v>
      </c>
      <c r="CO83">
        <v>18.530000686645511</v>
      </c>
      <c r="CP83">
        <v>18.95999908447266</v>
      </c>
      <c r="CQ83">
        <v>18.270000457763668</v>
      </c>
      <c r="CR83">
        <v>18.639999389648441</v>
      </c>
      <c r="CS83" s="2">
        <f t="shared" si="38"/>
        <v>1.1333026661603962E-2</v>
      </c>
      <c r="CT83" s="2">
        <f t="shared" si="39"/>
        <v>2.2679241486846746E-2</v>
      </c>
      <c r="CU83" s="2">
        <f t="shared" si="40"/>
        <v>1.4031312425650588E-2</v>
      </c>
      <c r="CV83" s="2">
        <f t="shared" si="41"/>
        <v>1.9849728755369389E-2</v>
      </c>
      <c r="CW83">
        <v>11</v>
      </c>
      <c r="CX83">
        <v>18</v>
      </c>
      <c r="CY83">
        <v>10</v>
      </c>
      <c r="CZ83">
        <v>12</v>
      </c>
      <c r="DA83">
        <v>3</v>
      </c>
      <c r="DB83">
        <v>1</v>
      </c>
      <c r="DC83">
        <v>25</v>
      </c>
      <c r="DD83">
        <v>1</v>
      </c>
      <c r="DE83">
        <v>3</v>
      </c>
      <c r="DF83">
        <v>6</v>
      </c>
      <c r="DG83">
        <v>6</v>
      </c>
      <c r="DH83">
        <v>13</v>
      </c>
      <c r="DI83">
        <v>11</v>
      </c>
      <c r="DJ83">
        <v>110</v>
      </c>
      <c r="DK83">
        <v>1</v>
      </c>
      <c r="DL83">
        <v>1</v>
      </c>
      <c r="DM83">
        <v>1</v>
      </c>
      <c r="DN83">
        <v>0</v>
      </c>
      <c r="DO83">
        <v>31</v>
      </c>
      <c r="DP83">
        <v>25</v>
      </c>
      <c r="DQ83">
        <v>110</v>
      </c>
      <c r="DR83">
        <v>1</v>
      </c>
      <c r="DS83">
        <v>1</v>
      </c>
      <c r="DT83">
        <v>1</v>
      </c>
      <c r="DU83">
        <v>2</v>
      </c>
      <c r="DV83">
        <v>1</v>
      </c>
      <c r="DW83">
        <v>34</v>
      </c>
      <c r="DX83">
        <v>31</v>
      </c>
      <c r="DY83">
        <v>47</v>
      </c>
      <c r="DZ83">
        <v>47</v>
      </c>
      <c r="EA83">
        <v>1</v>
      </c>
      <c r="EB83">
        <v>1</v>
      </c>
      <c r="EC83">
        <v>1</v>
      </c>
      <c r="ED83">
        <v>1</v>
      </c>
      <c r="EE83" t="s">
        <v>520</v>
      </c>
      <c r="EF83">
        <v>18.639999389648441</v>
      </c>
      <c r="EG83">
        <v>18.760000228881839</v>
      </c>
      <c r="EH83">
        <v>19.739999771118161</v>
      </c>
      <c r="EI83">
        <v>18.680000305175781</v>
      </c>
      <c r="EJ83">
        <v>19.54000091552734</v>
      </c>
      <c r="EK83" s="2">
        <f t="shared" si="42"/>
        <v>6.3966331433542578E-3</v>
      </c>
      <c r="EL83" s="2">
        <f t="shared" si="43"/>
        <v>4.9645367456901957E-2</v>
      </c>
      <c r="EM83" s="2">
        <f t="shared" si="44"/>
        <v>4.2643882052247895E-3</v>
      </c>
      <c r="EN83" s="2">
        <f t="shared" si="45"/>
        <v>4.4012311671293936E-2</v>
      </c>
      <c r="EO83">
        <v>0</v>
      </c>
      <c r="EP83">
        <v>1</v>
      </c>
      <c r="EQ83">
        <v>12</v>
      </c>
      <c r="ER83">
        <v>8</v>
      </c>
      <c r="ES83">
        <v>174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1</v>
      </c>
      <c r="FB83">
        <v>0</v>
      </c>
      <c r="FC83">
        <v>1</v>
      </c>
      <c r="FD83">
        <v>1</v>
      </c>
      <c r="FE83">
        <v>1</v>
      </c>
      <c r="FF83">
        <v>1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521</v>
      </c>
      <c r="FX83">
        <v>19.54000091552734</v>
      </c>
      <c r="FY83">
        <v>19.60000038146973</v>
      </c>
      <c r="FZ83">
        <v>19.870000839233398</v>
      </c>
      <c r="GA83">
        <v>18.79000091552734</v>
      </c>
      <c r="GB83">
        <v>19.329999923706051</v>
      </c>
      <c r="GC83">
        <v>587</v>
      </c>
      <c r="GD83">
        <v>237</v>
      </c>
      <c r="GE83">
        <v>249</v>
      </c>
      <c r="GF83">
        <v>147</v>
      </c>
      <c r="GG83">
        <v>3</v>
      </c>
      <c r="GH83">
        <v>387</v>
      </c>
      <c r="GI83">
        <v>3</v>
      </c>
      <c r="GJ83">
        <v>197</v>
      </c>
      <c r="GK83">
        <v>3</v>
      </c>
      <c r="GL83">
        <v>125</v>
      </c>
      <c r="GM83">
        <v>1</v>
      </c>
      <c r="GN83">
        <v>110</v>
      </c>
      <c r="GO83">
        <v>4</v>
      </c>
      <c r="GP83">
        <v>2</v>
      </c>
      <c r="GQ83">
        <v>3</v>
      </c>
      <c r="GR83">
        <v>1</v>
      </c>
      <c r="GS83">
        <v>1</v>
      </c>
      <c r="GT83">
        <v>1</v>
      </c>
      <c r="GU83">
        <v>1</v>
      </c>
      <c r="GV83">
        <v>1</v>
      </c>
      <c r="GW83">
        <v>2</v>
      </c>
      <c r="GX83" t="s">
        <v>218</v>
      </c>
      <c r="GY83">
        <v>3828012</v>
      </c>
      <c r="GZ83">
        <v>3584957</v>
      </c>
      <c r="HA83">
        <v>0.33200000000000002</v>
      </c>
      <c r="HB83">
        <v>0.69</v>
      </c>
      <c r="HC83">
        <v>9</v>
      </c>
      <c r="HD83">
        <v>2.95</v>
      </c>
      <c r="HF83" s="2">
        <f t="shared" si="46"/>
        <v>3.0611971823794049E-3</v>
      </c>
      <c r="HG83" s="2">
        <f t="shared" si="47"/>
        <v>1.3588346570703291E-2</v>
      </c>
      <c r="HH83" s="2">
        <f t="shared" si="48"/>
        <v>4.1326502560080636E-2</v>
      </c>
      <c r="HI83" s="2">
        <f t="shared" si="49"/>
        <v>2.7935799809107209E-2</v>
      </c>
      <c r="HJ83" s="3">
        <f t="shared" si="50"/>
        <v>19.866331979439057</v>
      </c>
      <c r="HK83" t="str">
        <f t="shared" si="51"/>
        <v>EQT</v>
      </c>
    </row>
    <row r="84" spans="1:219" hidden="1" x14ac:dyDescent="0.3">
      <c r="A84">
        <v>75</v>
      </c>
      <c r="B84" t="s">
        <v>522</v>
      </c>
      <c r="C84">
        <v>9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48</v>
      </c>
      <c r="N84">
        <v>44</v>
      </c>
      <c r="O84">
        <v>10</v>
      </c>
      <c r="P84">
        <v>7</v>
      </c>
      <c r="Q84">
        <v>0</v>
      </c>
      <c r="R84">
        <v>0</v>
      </c>
      <c r="S84">
        <v>0</v>
      </c>
      <c r="T84">
        <v>0</v>
      </c>
      <c r="U84">
        <v>0</v>
      </c>
      <c r="V84">
        <v>17</v>
      </c>
      <c r="W84">
        <v>9</v>
      </c>
      <c r="X84">
        <v>28</v>
      </c>
      <c r="Y84">
        <v>4</v>
      </c>
      <c r="Z84">
        <v>36</v>
      </c>
      <c r="AA84">
        <v>1</v>
      </c>
      <c r="AB84">
        <v>94</v>
      </c>
      <c r="AC84">
        <v>0</v>
      </c>
      <c r="AD84">
        <v>0</v>
      </c>
      <c r="AE84">
        <v>1</v>
      </c>
      <c r="AF84">
        <v>0</v>
      </c>
      <c r="AG84">
        <v>36</v>
      </c>
      <c r="AH84">
        <v>36</v>
      </c>
      <c r="AI84">
        <v>1</v>
      </c>
      <c r="AJ84">
        <v>0</v>
      </c>
      <c r="AK84">
        <v>2</v>
      </c>
      <c r="AL84">
        <v>1</v>
      </c>
      <c r="AM84">
        <v>1</v>
      </c>
      <c r="AN84">
        <v>0</v>
      </c>
      <c r="AO84">
        <v>2</v>
      </c>
      <c r="AP84">
        <v>2</v>
      </c>
      <c r="AQ84">
        <v>1</v>
      </c>
      <c r="AR84">
        <v>0</v>
      </c>
      <c r="AS84">
        <v>1</v>
      </c>
      <c r="AT84">
        <v>1</v>
      </c>
      <c r="AU84" t="s">
        <v>523</v>
      </c>
      <c r="AV84">
        <v>7.9600000381469727</v>
      </c>
      <c r="AW84">
        <v>7.9800000190734863</v>
      </c>
      <c r="AX84">
        <v>8.1499996185302734</v>
      </c>
      <c r="AY84">
        <v>7.9499998092651367</v>
      </c>
      <c r="AZ84">
        <v>7.9699997901916504</v>
      </c>
      <c r="BA84" s="2">
        <f t="shared" si="34"/>
        <v>2.5062632680088459E-3</v>
      </c>
      <c r="BB84" s="2">
        <f t="shared" si="35"/>
        <v>2.085884753543632E-2</v>
      </c>
      <c r="BC84" s="2">
        <f t="shared" si="36"/>
        <v>3.759424779028131E-3</v>
      </c>
      <c r="BD84" s="2">
        <f t="shared" si="37"/>
        <v>2.5094079614815801E-3</v>
      </c>
      <c r="BE84">
        <v>41</v>
      </c>
      <c r="BF84">
        <v>52</v>
      </c>
      <c r="BG84">
        <v>46</v>
      </c>
      <c r="BH84">
        <v>47</v>
      </c>
      <c r="BI84">
        <v>3</v>
      </c>
      <c r="BJ84">
        <v>1</v>
      </c>
      <c r="BK84">
        <v>96</v>
      </c>
      <c r="BL84">
        <v>1</v>
      </c>
      <c r="BM84">
        <v>3</v>
      </c>
      <c r="BN84">
        <v>4</v>
      </c>
      <c r="BO84">
        <v>4</v>
      </c>
      <c r="BP84">
        <v>2</v>
      </c>
      <c r="BQ84">
        <v>0</v>
      </c>
      <c r="BR84">
        <v>0</v>
      </c>
      <c r="BS84">
        <v>1</v>
      </c>
      <c r="BT84">
        <v>3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 t="s">
        <v>524</v>
      </c>
      <c r="CN84">
        <v>7.9699997901916504</v>
      </c>
      <c r="CO84">
        <v>7.9899997711181641</v>
      </c>
      <c r="CP84">
        <v>8.1099996566772461</v>
      </c>
      <c r="CQ84">
        <v>7.9800000190734863</v>
      </c>
      <c r="CR84">
        <v>8.0200004577636719</v>
      </c>
      <c r="CS84" s="2">
        <f t="shared" si="38"/>
        <v>2.5031265956738658E-3</v>
      </c>
      <c r="CT84" s="2">
        <f t="shared" si="39"/>
        <v>1.4796533987554761E-2</v>
      </c>
      <c r="CU84" s="2">
        <f t="shared" si="40"/>
        <v>1.2515334582141602E-3</v>
      </c>
      <c r="CV84" s="2">
        <f t="shared" si="41"/>
        <v>4.987585586913923E-3</v>
      </c>
      <c r="CW84">
        <v>105</v>
      </c>
      <c r="CX84">
        <v>58</v>
      </c>
      <c r="CY84">
        <v>24</v>
      </c>
      <c r="CZ84">
        <v>0</v>
      </c>
      <c r="DA84">
        <v>0</v>
      </c>
      <c r="DB84">
        <v>2</v>
      </c>
      <c r="DC84">
        <v>23</v>
      </c>
      <c r="DD84">
        <v>0</v>
      </c>
      <c r="DE84">
        <v>0</v>
      </c>
      <c r="DF84">
        <v>14</v>
      </c>
      <c r="DG84">
        <v>0</v>
      </c>
      <c r="DH84">
        <v>0</v>
      </c>
      <c r="DI84">
        <v>0</v>
      </c>
      <c r="DJ84">
        <v>0</v>
      </c>
      <c r="DK84">
        <v>3</v>
      </c>
      <c r="DL84">
        <v>4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375</v>
      </c>
      <c r="EF84">
        <v>8.0200004577636719</v>
      </c>
      <c r="EG84">
        <v>8.1099996566772461</v>
      </c>
      <c r="EH84">
        <v>8.3599996566772461</v>
      </c>
      <c r="EI84">
        <v>8.0799999237060547</v>
      </c>
      <c r="EJ84">
        <v>8.3100004196166992</v>
      </c>
      <c r="EK84" s="2">
        <f t="shared" si="42"/>
        <v>1.1097312296366679E-2</v>
      </c>
      <c r="EL84" s="2">
        <f t="shared" si="43"/>
        <v>2.9904307448185286E-2</v>
      </c>
      <c r="EM84" s="2">
        <f t="shared" si="44"/>
        <v>3.6991040987889301E-3</v>
      </c>
      <c r="EN84" s="2">
        <f t="shared" si="45"/>
        <v>2.7677555270358645E-2</v>
      </c>
      <c r="EO84">
        <v>10</v>
      </c>
      <c r="EP84">
        <v>6</v>
      </c>
      <c r="EQ84">
        <v>3</v>
      </c>
      <c r="ER84">
        <v>14</v>
      </c>
      <c r="ES84">
        <v>150</v>
      </c>
      <c r="ET84">
        <v>0</v>
      </c>
      <c r="EU84">
        <v>0</v>
      </c>
      <c r="EV84">
        <v>0</v>
      </c>
      <c r="EW84">
        <v>0</v>
      </c>
      <c r="EX84">
        <v>7</v>
      </c>
      <c r="EY84">
        <v>5</v>
      </c>
      <c r="EZ84">
        <v>5</v>
      </c>
      <c r="FA84">
        <v>0</v>
      </c>
      <c r="FB84">
        <v>0</v>
      </c>
      <c r="FC84">
        <v>1</v>
      </c>
      <c r="FD84">
        <v>17</v>
      </c>
      <c r="FE84">
        <v>1</v>
      </c>
      <c r="FF84">
        <v>17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525</v>
      </c>
      <c r="FX84">
        <v>8.3100004196166992</v>
      </c>
      <c r="FY84">
        <v>8.4499998092651367</v>
      </c>
      <c r="FZ84">
        <v>8.5</v>
      </c>
      <c r="GA84">
        <v>8.2399997711181641</v>
      </c>
      <c r="GB84">
        <v>8.2899999618530273</v>
      </c>
      <c r="GC84">
        <v>668</v>
      </c>
      <c r="GD84">
        <v>135</v>
      </c>
      <c r="GE84">
        <v>370</v>
      </c>
      <c r="GF84">
        <v>31</v>
      </c>
      <c r="GG84">
        <v>3</v>
      </c>
      <c r="GH84">
        <v>221</v>
      </c>
      <c r="GI84">
        <v>0</v>
      </c>
      <c r="GJ84">
        <v>164</v>
      </c>
      <c r="GK84">
        <v>17</v>
      </c>
      <c r="GL84">
        <v>36</v>
      </c>
      <c r="GM84">
        <v>17</v>
      </c>
      <c r="GN84">
        <v>0</v>
      </c>
      <c r="GO84">
        <v>2</v>
      </c>
      <c r="GP84">
        <v>0</v>
      </c>
      <c r="GQ84">
        <v>1</v>
      </c>
      <c r="GR84">
        <v>0</v>
      </c>
      <c r="GS84">
        <v>1</v>
      </c>
      <c r="GT84">
        <v>0</v>
      </c>
      <c r="GU84">
        <v>1</v>
      </c>
      <c r="GV84">
        <v>0</v>
      </c>
      <c r="GW84">
        <v>2.6</v>
      </c>
      <c r="GX84" t="s">
        <v>315</v>
      </c>
      <c r="GY84">
        <v>3486993</v>
      </c>
      <c r="GZ84">
        <v>3304028</v>
      </c>
      <c r="HA84">
        <v>0.872</v>
      </c>
      <c r="HB84">
        <v>0.94399999999999995</v>
      </c>
      <c r="HC84">
        <v>-0.3</v>
      </c>
      <c r="HD84">
        <v>3.47</v>
      </c>
      <c r="HE84">
        <v>0.84910005</v>
      </c>
      <c r="HF84" s="2">
        <f t="shared" si="46"/>
        <v>1.6567975480299202E-2</v>
      </c>
      <c r="HG84" s="2">
        <f t="shared" si="47"/>
        <v>5.8823753805721246E-3</v>
      </c>
      <c r="HH84" s="2">
        <f t="shared" si="48"/>
        <v>2.485207608131712E-2</v>
      </c>
      <c r="HI84" s="2">
        <f t="shared" si="49"/>
        <v>6.0313861236359623E-3</v>
      </c>
      <c r="HJ84" s="3">
        <f t="shared" si="50"/>
        <v>8.4997058801089977</v>
      </c>
      <c r="HK84" t="str">
        <f t="shared" si="51"/>
        <v>ETRN</v>
      </c>
    </row>
    <row r="85" spans="1:219" hidden="1" x14ac:dyDescent="0.3">
      <c r="A85">
        <v>76</v>
      </c>
      <c r="B85" t="s">
        <v>526</v>
      </c>
      <c r="C85">
        <v>9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15</v>
      </c>
      <c r="N85">
        <v>20</v>
      </c>
      <c r="O85">
        <v>27</v>
      </c>
      <c r="P85">
        <v>33</v>
      </c>
      <c r="Q85">
        <v>31</v>
      </c>
      <c r="R85">
        <v>0</v>
      </c>
      <c r="S85">
        <v>0</v>
      </c>
      <c r="T85">
        <v>0</v>
      </c>
      <c r="U85">
        <v>0</v>
      </c>
      <c r="V85">
        <v>5</v>
      </c>
      <c r="W85">
        <v>3</v>
      </c>
      <c r="X85">
        <v>0</v>
      </c>
      <c r="Y85">
        <v>0</v>
      </c>
      <c r="Z85">
        <v>0</v>
      </c>
      <c r="AA85">
        <v>1</v>
      </c>
      <c r="AB85">
        <v>8</v>
      </c>
      <c r="AC85">
        <v>1</v>
      </c>
      <c r="AD85">
        <v>8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367</v>
      </c>
      <c r="AV85">
        <v>149.6000061035156</v>
      </c>
      <c r="AW85">
        <v>151.05000305175781</v>
      </c>
      <c r="AX85">
        <v>153.1300048828125</v>
      </c>
      <c r="AY85">
        <v>149.78999328613281</v>
      </c>
      <c r="AZ85">
        <v>151.61000061035159</v>
      </c>
      <c r="BA85" s="2">
        <f t="shared" si="34"/>
        <v>9.5994499764781027E-3</v>
      </c>
      <c r="BB85" s="2">
        <f t="shared" si="35"/>
        <v>1.3583241459741879E-2</v>
      </c>
      <c r="BC85" s="2">
        <f t="shared" si="36"/>
        <v>8.3416732219016021E-3</v>
      </c>
      <c r="BD85" s="2">
        <f t="shared" si="37"/>
        <v>1.2004533453543909E-2</v>
      </c>
      <c r="BE85">
        <v>30</v>
      </c>
      <c r="BF85">
        <v>57</v>
      </c>
      <c r="BG85">
        <v>60</v>
      </c>
      <c r="BH85">
        <v>0</v>
      </c>
      <c r="BI85">
        <v>0</v>
      </c>
      <c r="BJ85">
        <v>1</v>
      </c>
      <c r="BK85">
        <v>60</v>
      </c>
      <c r="BL85">
        <v>0</v>
      </c>
      <c r="BM85">
        <v>0</v>
      </c>
      <c r="BN85">
        <v>6</v>
      </c>
      <c r="BO85">
        <v>1</v>
      </c>
      <c r="BP85">
        <v>0</v>
      </c>
      <c r="BQ85">
        <v>0</v>
      </c>
      <c r="BR85">
        <v>2</v>
      </c>
      <c r="BS85">
        <v>1</v>
      </c>
      <c r="BT85">
        <v>7</v>
      </c>
      <c r="BU85">
        <v>0</v>
      </c>
      <c r="BV85">
        <v>0</v>
      </c>
      <c r="BW85">
        <v>0</v>
      </c>
      <c r="BX85">
        <v>0</v>
      </c>
      <c r="BY85">
        <v>2</v>
      </c>
      <c r="BZ85">
        <v>2</v>
      </c>
      <c r="CA85">
        <v>0</v>
      </c>
      <c r="CB85">
        <v>0</v>
      </c>
      <c r="CC85">
        <v>1</v>
      </c>
      <c r="CD85">
        <v>1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408</v>
      </c>
      <c r="CN85">
        <v>151.61000061035159</v>
      </c>
      <c r="CO85">
        <v>151.21000671386719</v>
      </c>
      <c r="CP85">
        <v>151.21000671386719</v>
      </c>
      <c r="CQ85">
        <v>148.6499938964844</v>
      </c>
      <c r="CR85">
        <v>149.44000244140619</v>
      </c>
      <c r="CS85" s="2">
        <f t="shared" si="38"/>
        <v>-2.6452872080173773E-3</v>
      </c>
      <c r="CT85" s="2">
        <f t="shared" si="39"/>
        <v>0</v>
      </c>
      <c r="CU85" s="2">
        <f t="shared" si="40"/>
        <v>1.6930181229520502E-2</v>
      </c>
      <c r="CV85" s="2">
        <f t="shared" si="41"/>
        <v>5.286459662843912E-3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12</v>
      </c>
      <c r="DG85">
        <v>11</v>
      </c>
      <c r="DH85">
        <v>21</v>
      </c>
      <c r="DI85">
        <v>17</v>
      </c>
      <c r="DJ85">
        <v>112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2</v>
      </c>
      <c r="DX85">
        <v>0</v>
      </c>
      <c r="DY85">
        <v>0</v>
      </c>
      <c r="DZ85">
        <v>0</v>
      </c>
      <c r="EA85">
        <v>1</v>
      </c>
      <c r="EB85">
        <v>0</v>
      </c>
      <c r="EC85">
        <v>0</v>
      </c>
      <c r="ED85">
        <v>0</v>
      </c>
      <c r="EE85" t="s">
        <v>472</v>
      </c>
      <c r="EF85">
        <v>149.44000244140619</v>
      </c>
      <c r="EG85">
        <v>149.8999938964844</v>
      </c>
      <c r="EH85">
        <v>154.1499938964844</v>
      </c>
      <c r="EI85">
        <v>149.8999938964844</v>
      </c>
      <c r="EJ85">
        <v>152.7799987792969</v>
      </c>
      <c r="EK85" s="2">
        <f t="shared" si="42"/>
        <v>3.0686555957825101E-3</v>
      </c>
      <c r="EL85" s="2">
        <f t="shared" si="43"/>
        <v>2.7570549259015698E-2</v>
      </c>
      <c r="EM85" s="2">
        <f t="shared" si="44"/>
        <v>0</v>
      </c>
      <c r="EN85" s="2">
        <f t="shared" si="45"/>
        <v>1.8850667010234079E-2</v>
      </c>
      <c r="EO85">
        <v>0</v>
      </c>
      <c r="EP85">
        <v>2</v>
      </c>
      <c r="EQ85">
        <v>15</v>
      </c>
      <c r="ER85">
        <v>66</v>
      </c>
      <c r="ES85">
        <v>87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374</v>
      </c>
      <c r="FX85">
        <v>152.7799987792969</v>
      </c>
      <c r="FY85">
        <v>145</v>
      </c>
      <c r="FZ85">
        <v>152.75</v>
      </c>
      <c r="GA85">
        <v>144.6600036621094</v>
      </c>
      <c r="GB85">
        <v>146.61000061035159</v>
      </c>
      <c r="GC85">
        <v>443</v>
      </c>
      <c r="GD85">
        <v>190</v>
      </c>
      <c r="GE85">
        <v>170</v>
      </c>
      <c r="GF85">
        <v>173</v>
      </c>
      <c r="GG85">
        <v>0</v>
      </c>
      <c r="GH85">
        <v>217</v>
      </c>
      <c r="GI85">
        <v>0</v>
      </c>
      <c r="GJ85">
        <v>153</v>
      </c>
      <c r="GK85">
        <v>8</v>
      </c>
      <c r="GL85">
        <v>114</v>
      </c>
      <c r="GM85">
        <v>0</v>
      </c>
      <c r="GN85">
        <v>112</v>
      </c>
      <c r="GO85">
        <v>1</v>
      </c>
      <c r="GP85">
        <v>0</v>
      </c>
      <c r="GQ85">
        <v>1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1.9</v>
      </c>
      <c r="GX85" t="s">
        <v>218</v>
      </c>
      <c r="GY85">
        <v>403684</v>
      </c>
      <c r="GZ85">
        <v>317100</v>
      </c>
      <c r="HA85">
        <v>1.05</v>
      </c>
      <c r="HB85">
        <v>1.8140000000000001</v>
      </c>
      <c r="HC85">
        <v>1.8</v>
      </c>
      <c r="HD85">
        <v>1.91</v>
      </c>
      <c r="HE85">
        <v>0</v>
      </c>
      <c r="HF85" s="2">
        <f t="shared" si="46"/>
        <v>-5.3655163995151023E-2</v>
      </c>
      <c r="HG85" s="2">
        <f t="shared" si="47"/>
        <v>5.0736497545008197E-2</v>
      </c>
      <c r="HH85" s="2">
        <f t="shared" si="48"/>
        <v>2.3448023302800047E-3</v>
      </c>
      <c r="HI85" s="2">
        <f t="shared" si="49"/>
        <v>1.3300572540237088E-2</v>
      </c>
      <c r="HJ85" s="3">
        <f t="shared" si="50"/>
        <v>152.3567921440262</v>
      </c>
      <c r="HK85" t="str">
        <f t="shared" si="51"/>
        <v>EEFT</v>
      </c>
    </row>
    <row r="86" spans="1:219" hidden="1" x14ac:dyDescent="0.3">
      <c r="A86">
        <v>77</v>
      </c>
      <c r="B86" t="s">
        <v>527</v>
      </c>
      <c r="C86">
        <v>9</v>
      </c>
      <c r="D86">
        <v>1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1</v>
      </c>
      <c r="N86">
        <v>10</v>
      </c>
      <c r="O86">
        <v>20</v>
      </c>
      <c r="P86">
        <v>14</v>
      </c>
      <c r="Q86">
        <v>111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528</v>
      </c>
      <c r="AV86">
        <v>138.80000305175781</v>
      </c>
      <c r="AW86">
        <v>140.17999267578119</v>
      </c>
      <c r="AX86">
        <v>144.3500061035156</v>
      </c>
      <c r="AY86">
        <v>138.80999755859381</v>
      </c>
      <c r="AZ86">
        <v>143.7200012207031</v>
      </c>
      <c r="BA86" s="2">
        <f t="shared" si="34"/>
        <v>9.8444121566986231E-3</v>
      </c>
      <c r="BB86" s="2">
        <f t="shared" si="35"/>
        <v>2.8888210955419158E-2</v>
      </c>
      <c r="BC86" s="2">
        <f t="shared" si="36"/>
        <v>9.7731144868584696E-3</v>
      </c>
      <c r="BD86" s="2">
        <f t="shared" si="37"/>
        <v>3.4163676735357473E-2</v>
      </c>
      <c r="BE86">
        <v>13</v>
      </c>
      <c r="BF86">
        <v>20</v>
      </c>
      <c r="BG86">
        <v>20</v>
      </c>
      <c r="BH86">
        <v>59</v>
      </c>
      <c r="BI86">
        <v>72</v>
      </c>
      <c r="BJ86">
        <v>0</v>
      </c>
      <c r="BK86">
        <v>0</v>
      </c>
      <c r="BL86">
        <v>0</v>
      </c>
      <c r="BM86">
        <v>0</v>
      </c>
      <c r="BN86">
        <v>6</v>
      </c>
      <c r="BO86">
        <v>0</v>
      </c>
      <c r="BP86">
        <v>4</v>
      </c>
      <c r="BQ86">
        <v>0</v>
      </c>
      <c r="BR86">
        <v>2</v>
      </c>
      <c r="BS86">
        <v>1</v>
      </c>
      <c r="BT86">
        <v>12</v>
      </c>
      <c r="BU86">
        <v>1</v>
      </c>
      <c r="BV86">
        <v>12</v>
      </c>
      <c r="BW86">
        <v>0</v>
      </c>
      <c r="BX86">
        <v>0</v>
      </c>
      <c r="BY86">
        <v>2</v>
      </c>
      <c r="BZ86">
        <v>2</v>
      </c>
      <c r="CA86">
        <v>0</v>
      </c>
      <c r="CB86">
        <v>0</v>
      </c>
      <c r="CC86">
        <v>1</v>
      </c>
      <c r="CD86">
        <v>1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529</v>
      </c>
      <c r="CN86">
        <v>143.7200012207031</v>
      </c>
      <c r="CO86">
        <v>144.55999755859381</v>
      </c>
      <c r="CP86">
        <v>145.6000061035156</v>
      </c>
      <c r="CQ86">
        <v>142.30000305175781</v>
      </c>
      <c r="CR86">
        <v>142.57000732421881</v>
      </c>
      <c r="CS86" s="2">
        <f t="shared" si="38"/>
        <v>5.8107107918996537E-3</v>
      </c>
      <c r="CT86" s="2">
        <f t="shared" si="39"/>
        <v>7.1429155310775982E-3</v>
      </c>
      <c r="CU86" s="2">
        <f t="shared" si="40"/>
        <v>1.5633609193442033E-2</v>
      </c>
      <c r="CV86" s="2">
        <f t="shared" si="41"/>
        <v>1.8938364213377801E-3</v>
      </c>
      <c r="CW86">
        <v>101</v>
      </c>
      <c r="CX86">
        <v>1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15</v>
      </c>
      <c r="DG86">
        <v>13</v>
      </c>
      <c r="DH86">
        <v>10</v>
      </c>
      <c r="DI86">
        <v>4</v>
      </c>
      <c r="DJ86">
        <v>54</v>
      </c>
      <c r="DK86">
        <v>0</v>
      </c>
      <c r="DL86">
        <v>0</v>
      </c>
      <c r="DM86">
        <v>0</v>
      </c>
      <c r="DN86">
        <v>0</v>
      </c>
      <c r="DO86">
        <v>1</v>
      </c>
      <c r="DP86">
        <v>0</v>
      </c>
      <c r="DQ86">
        <v>0</v>
      </c>
      <c r="DR86">
        <v>0</v>
      </c>
      <c r="DS86">
        <v>1</v>
      </c>
      <c r="DT86">
        <v>0</v>
      </c>
      <c r="DU86">
        <v>0</v>
      </c>
      <c r="DV86">
        <v>0</v>
      </c>
      <c r="DW86">
        <v>103</v>
      </c>
      <c r="DX86">
        <v>1</v>
      </c>
      <c r="DY86">
        <v>3</v>
      </c>
      <c r="DZ86">
        <v>0</v>
      </c>
      <c r="EA86">
        <v>2</v>
      </c>
      <c r="EB86">
        <v>1</v>
      </c>
      <c r="EC86">
        <v>1</v>
      </c>
      <c r="ED86">
        <v>0</v>
      </c>
      <c r="EE86" t="s">
        <v>530</v>
      </c>
      <c r="EF86">
        <v>142.57000732421881</v>
      </c>
      <c r="EG86">
        <v>142.57000732421881</v>
      </c>
      <c r="EH86">
        <v>143.25</v>
      </c>
      <c r="EI86">
        <v>141.13999938964841</v>
      </c>
      <c r="EJ86">
        <v>141.3699951171875</v>
      </c>
      <c r="EK86" s="2">
        <f t="shared" si="42"/>
        <v>0</v>
      </c>
      <c r="EL86" s="2">
        <f t="shared" si="43"/>
        <v>4.7468947698512398E-3</v>
      </c>
      <c r="EM86" s="2">
        <f t="shared" si="44"/>
        <v>1.0030215761428818E-2</v>
      </c>
      <c r="EN86" s="2">
        <f t="shared" si="45"/>
        <v>1.6269062423638347E-3</v>
      </c>
      <c r="EO86">
        <v>101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51</v>
      </c>
      <c r="EY86">
        <v>16</v>
      </c>
      <c r="EZ86">
        <v>3</v>
      </c>
      <c r="FA86">
        <v>4</v>
      </c>
      <c r="FB86">
        <v>15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2</v>
      </c>
      <c r="FP86">
        <v>0</v>
      </c>
      <c r="FQ86">
        <v>2</v>
      </c>
      <c r="FR86">
        <v>0</v>
      </c>
      <c r="FS86">
        <v>1</v>
      </c>
      <c r="FT86">
        <v>0</v>
      </c>
      <c r="FU86">
        <v>1</v>
      </c>
      <c r="FV86">
        <v>0</v>
      </c>
      <c r="FW86" t="s">
        <v>285</v>
      </c>
      <c r="FX86">
        <v>141.3699951171875</v>
      </c>
      <c r="FY86">
        <v>141.58000183105469</v>
      </c>
      <c r="FZ86">
        <v>141.58000183105469</v>
      </c>
      <c r="GA86">
        <v>133.66999816894531</v>
      </c>
      <c r="GB86">
        <v>134.07000732421881</v>
      </c>
      <c r="GC86">
        <v>543</v>
      </c>
      <c r="GD86">
        <v>197</v>
      </c>
      <c r="GE86">
        <v>203</v>
      </c>
      <c r="GF86">
        <v>185</v>
      </c>
      <c r="GG86">
        <v>0</v>
      </c>
      <c r="GH86">
        <v>256</v>
      </c>
      <c r="GI86">
        <v>0</v>
      </c>
      <c r="GJ86">
        <v>0</v>
      </c>
      <c r="GK86">
        <v>12</v>
      </c>
      <c r="GL86">
        <v>71</v>
      </c>
      <c r="GM86">
        <v>0</v>
      </c>
      <c r="GN86">
        <v>69</v>
      </c>
      <c r="GO86">
        <v>1</v>
      </c>
      <c r="GP86">
        <v>0</v>
      </c>
      <c r="GQ86">
        <v>1</v>
      </c>
      <c r="GR86">
        <v>0</v>
      </c>
      <c r="GS86">
        <v>2</v>
      </c>
      <c r="GT86">
        <v>2</v>
      </c>
      <c r="GU86">
        <v>0</v>
      </c>
      <c r="GV86">
        <v>0</v>
      </c>
      <c r="GW86">
        <v>1.6</v>
      </c>
      <c r="GX86" t="s">
        <v>218</v>
      </c>
      <c r="GY86">
        <v>244797</v>
      </c>
      <c r="GZ86">
        <v>421142</v>
      </c>
      <c r="HA86">
        <v>2.3769999999999998</v>
      </c>
      <c r="HB86">
        <v>2.5329999999999999</v>
      </c>
      <c r="HC86">
        <v>-0.99</v>
      </c>
      <c r="HD86">
        <v>8.9499999999999993</v>
      </c>
      <c r="HE86">
        <v>0</v>
      </c>
      <c r="HF86" s="2">
        <f t="shared" si="46"/>
        <v>1.4833077493372482E-3</v>
      </c>
      <c r="HG86" s="2">
        <f t="shared" si="47"/>
        <v>0</v>
      </c>
      <c r="HH86" s="2">
        <f t="shared" si="48"/>
        <v>5.5869498232866688E-2</v>
      </c>
      <c r="HI86" s="2">
        <f t="shared" si="49"/>
        <v>2.9835841979642952E-3</v>
      </c>
      <c r="HJ86" s="3">
        <f t="shared" si="50"/>
        <v>141.58000183105469</v>
      </c>
      <c r="HK86" t="str">
        <f t="shared" si="51"/>
        <v>EVBG</v>
      </c>
    </row>
    <row r="87" spans="1:219" hidden="1" x14ac:dyDescent="0.3">
      <c r="A87">
        <v>78</v>
      </c>
      <c r="B87" t="s">
        <v>531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1</v>
      </c>
      <c r="N87">
        <v>6</v>
      </c>
      <c r="O87">
        <v>75</v>
      </c>
      <c r="P87">
        <v>50</v>
      </c>
      <c r="Q87">
        <v>49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1</v>
      </c>
      <c r="AB87">
        <v>1</v>
      </c>
      <c r="AC87">
        <v>1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532</v>
      </c>
      <c r="AV87">
        <v>141.5299987792969</v>
      </c>
      <c r="AW87">
        <v>142.27000427246091</v>
      </c>
      <c r="AX87">
        <v>143.6199951171875</v>
      </c>
      <c r="AY87">
        <v>139.6000061035156</v>
      </c>
      <c r="AZ87">
        <v>140.25</v>
      </c>
      <c r="BA87" s="2">
        <f t="shared" si="34"/>
        <v>5.201416116828228E-3</v>
      </c>
      <c r="BB87" s="2">
        <f t="shared" si="35"/>
        <v>9.399741614146806E-3</v>
      </c>
      <c r="BC87" s="2">
        <f t="shared" si="36"/>
        <v>1.8767119482417383E-2</v>
      </c>
      <c r="BD87" s="2">
        <f t="shared" si="37"/>
        <v>4.6345375863415805E-3</v>
      </c>
      <c r="BE87">
        <v>36</v>
      </c>
      <c r="BF87">
        <v>5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25</v>
      </c>
      <c r="BO87">
        <v>9</v>
      </c>
      <c r="BP87">
        <v>8</v>
      </c>
      <c r="BQ87">
        <v>10</v>
      </c>
      <c r="BR87">
        <v>107</v>
      </c>
      <c r="BS87">
        <v>0</v>
      </c>
      <c r="BT87">
        <v>0</v>
      </c>
      <c r="BU87">
        <v>0</v>
      </c>
      <c r="BV87">
        <v>0</v>
      </c>
      <c r="BW87">
        <v>5</v>
      </c>
      <c r="BX87">
        <v>0</v>
      </c>
      <c r="BY87">
        <v>0</v>
      </c>
      <c r="BZ87">
        <v>0</v>
      </c>
      <c r="CA87">
        <v>1</v>
      </c>
      <c r="CB87">
        <v>0</v>
      </c>
      <c r="CC87">
        <v>0</v>
      </c>
      <c r="CD87">
        <v>0</v>
      </c>
      <c r="CE87">
        <v>43</v>
      </c>
      <c r="CF87">
        <v>5</v>
      </c>
      <c r="CG87">
        <v>0</v>
      </c>
      <c r="CH87">
        <v>0</v>
      </c>
      <c r="CI87">
        <v>1</v>
      </c>
      <c r="CJ87">
        <v>1</v>
      </c>
      <c r="CK87">
        <v>0</v>
      </c>
      <c r="CL87">
        <v>0</v>
      </c>
      <c r="CM87" t="s">
        <v>252</v>
      </c>
      <c r="CN87">
        <v>140.25</v>
      </c>
      <c r="CO87">
        <v>140.05999755859381</v>
      </c>
      <c r="CP87">
        <v>143.17999267578119</v>
      </c>
      <c r="CQ87">
        <v>139.86000061035159</v>
      </c>
      <c r="CR87">
        <v>141.92999267578119</v>
      </c>
      <c r="CS87" s="2">
        <f t="shared" si="38"/>
        <v>-1.3565789284459839E-3</v>
      </c>
      <c r="CT87" s="2">
        <f t="shared" si="39"/>
        <v>2.1790719910513956E-2</v>
      </c>
      <c r="CU87" s="2">
        <f t="shared" si="40"/>
        <v>1.4279376819105183E-3</v>
      </c>
      <c r="CV87" s="2">
        <f t="shared" si="41"/>
        <v>1.4584599254917174E-2</v>
      </c>
      <c r="CW87">
        <v>6</v>
      </c>
      <c r="CX87">
        <v>8</v>
      </c>
      <c r="CY87">
        <v>87</v>
      </c>
      <c r="CZ87">
        <v>79</v>
      </c>
      <c r="DA87">
        <v>11</v>
      </c>
      <c r="DB87">
        <v>0</v>
      </c>
      <c r="DC87">
        <v>0</v>
      </c>
      <c r="DD87">
        <v>0</v>
      </c>
      <c r="DE87">
        <v>0</v>
      </c>
      <c r="DF87">
        <v>5</v>
      </c>
      <c r="DG87">
        <v>0</v>
      </c>
      <c r="DH87">
        <v>0</v>
      </c>
      <c r="DI87">
        <v>0</v>
      </c>
      <c r="DJ87">
        <v>0</v>
      </c>
      <c r="DK87">
        <v>1</v>
      </c>
      <c r="DL87">
        <v>5</v>
      </c>
      <c r="DM87">
        <v>1</v>
      </c>
      <c r="DN87">
        <v>5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291</v>
      </c>
      <c r="EF87">
        <v>141.92999267578119</v>
      </c>
      <c r="EG87">
        <v>142</v>
      </c>
      <c r="EH87">
        <v>142.6600036621094</v>
      </c>
      <c r="EI87">
        <v>138.3500061035156</v>
      </c>
      <c r="EJ87">
        <v>141.05999755859381</v>
      </c>
      <c r="EK87" s="2">
        <f t="shared" si="42"/>
        <v>4.9300932548457244E-4</v>
      </c>
      <c r="EL87" s="2">
        <f t="shared" si="43"/>
        <v>4.6264099619163224E-3</v>
      </c>
      <c r="EM87" s="2">
        <f t="shared" si="44"/>
        <v>2.5704182369608475E-2</v>
      </c>
      <c r="EN87" s="2">
        <f t="shared" si="45"/>
        <v>1.9211622727786648E-2</v>
      </c>
      <c r="EO87">
        <v>8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</v>
      </c>
      <c r="EY87">
        <v>7</v>
      </c>
      <c r="EZ87">
        <v>4</v>
      </c>
      <c r="FA87">
        <v>8</v>
      </c>
      <c r="FB87">
        <v>167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9</v>
      </c>
      <c r="FP87">
        <v>0</v>
      </c>
      <c r="FQ87">
        <v>145</v>
      </c>
      <c r="FR87">
        <v>0</v>
      </c>
      <c r="FS87">
        <v>2</v>
      </c>
      <c r="FT87">
        <v>0</v>
      </c>
      <c r="FU87">
        <v>1</v>
      </c>
      <c r="FV87">
        <v>0</v>
      </c>
      <c r="FW87" t="s">
        <v>331</v>
      </c>
      <c r="FX87">
        <v>141.05999755859381</v>
      </c>
      <c r="FY87">
        <v>144.3500061035156</v>
      </c>
      <c r="FZ87">
        <v>147.3500061035156</v>
      </c>
      <c r="GA87">
        <v>140.72999572753909</v>
      </c>
      <c r="GB87">
        <v>142.4100036621094</v>
      </c>
      <c r="GC87">
        <v>421</v>
      </c>
      <c r="GD87">
        <v>357</v>
      </c>
      <c r="GE87">
        <v>199</v>
      </c>
      <c r="GF87">
        <v>197</v>
      </c>
      <c r="GG87">
        <v>0</v>
      </c>
      <c r="GH87">
        <v>189</v>
      </c>
      <c r="GI87">
        <v>0</v>
      </c>
      <c r="GJ87">
        <v>90</v>
      </c>
      <c r="GK87">
        <v>6</v>
      </c>
      <c r="GL87">
        <v>274</v>
      </c>
      <c r="GM87">
        <v>5</v>
      </c>
      <c r="GN87">
        <v>167</v>
      </c>
      <c r="GO87">
        <v>0</v>
      </c>
      <c r="GP87">
        <v>0</v>
      </c>
      <c r="GQ87">
        <v>0</v>
      </c>
      <c r="GR87">
        <v>0</v>
      </c>
      <c r="GS87">
        <v>1</v>
      </c>
      <c r="GT87">
        <v>1</v>
      </c>
      <c r="GU87">
        <v>0</v>
      </c>
      <c r="GV87">
        <v>0</v>
      </c>
      <c r="GW87">
        <v>2</v>
      </c>
      <c r="GX87" t="s">
        <v>218</v>
      </c>
      <c r="GY87">
        <v>842806</v>
      </c>
      <c r="GZ87">
        <v>450071</v>
      </c>
      <c r="HA87">
        <v>1.2210000000000001</v>
      </c>
      <c r="HB87">
        <v>1.4019999999999999</v>
      </c>
      <c r="HC87">
        <v>-3.18</v>
      </c>
      <c r="HD87">
        <v>2.62</v>
      </c>
      <c r="HE87">
        <v>0.28589999999999999</v>
      </c>
      <c r="HF87" s="2">
        <f t="shared" si="46"/>
        <v>2.2791883656468115E-2</v>
      </c>
      <c r="HG87" s="2">
        <f t="shared" si="47"/>
        <v>2.0359686974783409E-2</v>
      </c>
      <c r="HH87" s="2">
        <f t="shared" si="48"/>
        <v>2.5078006393574714E-2</v>
      </c>
      <c r="HI87" s="2">
        <f t="shared" si="49"/>
        <v>1.1796979786310557E-2</v>
      </c>
      <c r="HJ87" s="3">
        <f t="shared" si="50"/>
        <v>147.28892704259124</v>
      </c>
      <c r="HK87" t="str">
        <f t="shared" si="51"/>
        <v>EVR</v>
      </c>
    </row>
    <row r="88" spans="1:219" hidden="1" x14ac:dyDescent="0.3">
      <c r="A88">
        <v>79</v>
      </c>
      <c r="B88" t="s">
        <v>533</v>
      </c>
      <c r="C88">
        <v>9</v>
      </c>
      <c r="D88">
        <v>1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1</v>
      </c>
      <c r="N88">
        <v>4</v>
      </c>
      <c r="O88">
        <v>8</v>
      </c>
      <c r="P88">
        <v>18</v>
      </c>
      <c r="Q88">
        <v>159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2</v>
      </c>
      <c r="Y88">
        <v>0</v>
      </c>
      <c r="Z88">
        <v>1</v>
      </c>
      <c r="AA88">
        <v>1</v>
      </c>
      <c r="AB88">
        <v>4</v>
      </c>
      <c r="AC88">
        <v>1</v>
      </c>
      <c r="AD88">
        <v>4</v>
      </c>
      <c r="AE88">
        <v>0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1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t="s">
        <v>389</v>
      </c>
      <c r="AV88">
        <v>133.96000671386719</v>
      </c>
      <c r="AW88">
        <v>135</v>
      </c>
      <c r="AX88">
        <v>139.8699951171875</v>
      </c>
      <c r="AY88">
        <v>133.52000427246091</v>
      </c>
      <c r="AZ88">
        <v>139.27000427246091</v>
      </c>
      <c r="BA88" s="2">
        <f t="shared" si="34"/>
        <v>7.7036539713541963E-3</v>
      </c>
      <c r="BB88" s="2">
        <f t="shared" si="35"/>
        <v>3.4818011633640733E-2</v>
      </c>
      <c r="BC88" s="2">
        <f t="shared" si="36"/>
        <v>1.0962931315104396E-2</v>
      </c>
      <c r="BD88" s="2">
        <f t="shared" si="37"/>
        <v>4.1286708003189121E-2</v>
      </c>
      <c r="BE88">
        <v>17</v>
      </c>
      <c r="BF88">
        <v>37</v>
      </c>
      <c r="BG88">
        <v>22</v>
      </c>
      <c r="BH88">
        <v>1</v>
      </c>
      <c r="BI88">
        <v>95</v>
      </c>
      <c r="BJ88">
        <v>0</v>
      </c>
      <c r="BK88">
        <v>0</v>
      </c>
      <c r="BL88">
        <v>0</v>
      </c>
      <c r="BM88">
        <v>0</v>
      </c>
      <c r="BN88">
        <v>2</v>
      </c>
      <c r="BO88">
        <v>4</v>
      </c>
      <c r="BP88">
        <v>5</v>
      </c>
      <c r="BQ88">
        <v>2</v>
      </c>
      <c r="BR88">
        <v>9</v>
      </c>
      <c r="BS88">
        <v>1</v>
      </c>
      <c r="BT88">
        <v>22</v>
      </c>
      <c r="BU88">
        <v>1</v>
      </c>
      <c r="BV88">
        <v>22</v>
      </c>
      <c r="BW88">
        <v>5</v>
      </c>
      <c r="BX88">
        <v>0</v>
      </c>
      <c r="BY88">
        <v>9</v>
      </c>
      <c r="BZ88">
        <v>9</v>
      </c>
      <c r="CA88">
        <v>1</v>
      </c>
      <c r="CB88">
        <v>0</v>
      </c>
      <c r="CC88">
        <v>1</v>
      </c>
      <c r="CD88">
        <v>1</v>
      </c>
      <c r="CE88">
        <v>7</v>
      </c>
      <c r="CF88">
        <v>5</v>
      </c>
      <c r="CG88">
        <v>2</v>
      </c>
      <c r="CH88">
        <v>2</v>
      </c>
      <c r="CI88">
        <v>1</v>
      </c>
      <c r="CJ88">
        <v>1</v>
      </c>
      <c r="CK88">
        <v>1</v>
      </c>
      <c r="CL88">
        <v>1</v>
      </c>
      <c r="CM88" t="s">
        <v>534</v>
      </c>
      <c r="CN88">
        <v>139.27000427246091</v>
      </c>
      <c r="CO88">
        <v>139.50999450683591</v>
      </c>
      <c r="CP88">
        <v>140.17999267578119</v>
      </c>
      <c r="CQ88">
        <v>136.88999938964841</v>
      </c>
      <c r="CR88">
        <v>138.4100036621094</v>
      </c>
      <c r="CS88" s="2">
        <f t="shared" si="38"/>
        <v>1.7202368563152826E-3</v>
      </c>
      <c r="CT88" s="2">
        <f t="shared" si="39"/>
        <v>4.7795563129676699E-3</v>
      </c>
      <c r="CU88" s="2">
        <f t="shared" si="40"/>
        <v>1.8779981509203791E-2</v>
      </c>
      <c r="CV88" s="2">
        <f t="shared" si="41"/>
        <v>1.0981896049736983E-2</v>
      </c>
      <c r="CW88">
        <v>4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2</v>
      </c>
      <c r="DG88">
        <v>2</v>
      </c>
      <c r="DH88">
        <v>0</v>
      </c>
      <c r="DI88">
        <v>5</v>
      </c>
      <c r="DJ88">
        <v>184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4</v>
      </c>
      <c r="DX88">
        <v>0</v>
      </c>
      <c r="DY88">
        <v>0</v>
      </c>
      <c r="DZ88">
        <v>0</v>
      </c>
      <c r="EA88">
        <v>1</v>
      </c>
      <c r="EB88">
        <v>0</v>
      </c>
      <c r="EC88">
        <v>0</v>
      </c>
      <c r="ED88">
        <v>0</v>
      </c>
      <c r="EE88" t="s">
        <v>535</v>
      </c>
      <c r="EF88">
        <v>138.4100036621094</v>
      </c>
      <c r="EG88">
        <v>137.00999450683591</v>
      </c>
      <c r="EH88">
        <v>137.6199951171875</v>
      </c>
      <c r="EI88">
        <v>134.13999938964841</v>
      </c>
      <c r="EJ88">
        <v>135.91999816894531</v>
      </c>
      <c r="EK88" s="2">
        <f t="shared" si="42"/>
        <v>-1.0218299477441795E-2</v>
      </c>
      <c r="EL88" s="2">
        <f t="shared" si="43"/>
        <v>4.4324998691662731E-3</v>
      </c>
      <c r="EM88" s="2">
        <f t="shared" si="44"/>
        <v>2.0947341305413314E-2</v>
      </c>
      <c r="EN88" s="2">
        <f t="shared" si="45"/>
        <v>1.3095929982903654E-2</v>
      </c>
      <c r="EO88">
        <v>6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</v>
      </c>
      <c r="EY88">
        <v>6</v>
      </c>
      <c r="EZ88">
        <v>8</v>
      </c>
      <c r="FA88">
        <v>8</v>
      </c>
      <c r="FB88">
        <v>164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6</v>
      </c>
      <c r="FP88">
        <v>0</v>
      </c>
      <c r="FQ88">
        <v>0</v>
      </c>
      <c r="FR88">
        <v>0</v>
      </c>
      <c r="FS88">
        <v>2</v>
      </c>
      <c r="FT88">
        <v>0</v>
      </c>
      <c r="FU88">
        <v>2</v>
      </c>
      <c r="FV88">
        <v>0</v>
      </c>
      <c r="FW88" t="s">
        <v>536</v>
      </c>
      <c r="FX88">
        <v>135.91999816894531</v>
      </c>
      <c r="FY88">
        <v>137.28999328613281</v>
      </c>
      <c r="FZ88">
        <v>137.28999328613281</v>
      </c>
      <c r="GA88">
        <v>132.1300048828125</v>
      </c>
      <c r="GB88">
        <v>133.02000427246091</v>
      </c>
      <c r="GC88">
        <v>372</v>
      </c>
      <c r="GD88">
        <v>412</v>
      </c>
      <c r="GE88">
        <v>10</v>
      </c>
      <c r="GF88">
        <v>386</v>
      </c>
      <c r="GG88">
        <v>0</v>
      </c>
      <c r="GH88">
        <v>273</v>
      </c>
      <c r="GI88">
        <v>0</v>
      </c>
      <c r="GJ88">
        <v>0</v>
      </c>
      <c r="GK88">
        <v>26</v>
      </c>
      <c r="GL88">
        <v>358</v>
      </c>
      <c r="GM88">
        <v>0</v>
      </c>
      <c r="GN88">
        <v>348</v>
      </c>
      <c r="GO88">
        <v>2</v>
      </c>
      <c r="GP88">
        <v>0</v>
      </c>
      <c r="GQ88">
        <v>2</v>
      </c>
      <c r="GR88">
        <v>0</v>
      </c>
      <c r="GS88">
        <v>3</v>
      </c>
      <c r="GT88">
        <v>2</v>
      </c>
      <c r="GU88">
        <v>1</v>
      </c>
      <c r="GV88">
        <v>0</v>
      </c>
      <c r="GW88">
        <v>1.6</v>
      </c>
      <c r="GX88" t="s">
        <v>218</v>
      </c>
      <c r="GY88">
        <v>647093</v>
      </c>
      <c r="GZ88">
        <v>987171</v>
      </c>
      <c r="HA88">
        <v>3.6030000000000002</v>
      </c>
      <c r="HB88">
        <v>3.8180000000000001</v>
      </c>
      <c r="HC88">
        <v>-0.37</v>
      </c>
      <c r="HD88">
        <v>6.57</v>
      </c>
      <c r="HE88">
        <v>0</v>
      </c>
      <c r="HF88" s="2">
        <f t="shared" si="46"/>
        <v>9.978841752379064E-3</v>
      </c>
      <c r="HG88" s="2">
        <f t="shared" si="47"/>
        <v>0</v>
      </c>
      <c r="HH88" s="2">
        <f t="shared" si="48"/>
        <v>3.7584592145518791E-2</v>
      </c>
      <c r="HI88" s="2">
        <f t="shared" si="49"/>
        <v>6.6907183962003902E-3</v>
      </c>
      <c r="HJ88" s="3">
        <f t="shared" si="50"/>
        <v>137.28999328613281</v>
      </c>
      <c r="HK88" t="str">
        <f t="shared" si="51"/>
        <v>EXAS</v>
      </c>
    </row>
    <row r="89" spans="1:219" hidden="1" x14ac:dyDescent="0.3">
      <c r="A89">
        <v>80</v>
      </c>
      <c r="B89" t="s">
        <v>537</v>
      </c>
      <c r="C89">
        <v>9</v>
      </c>
      <c r="D89">
        <v>1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41</v>
      </c>
      <c r="N89">
        <v>83</v>
      </c>
      <c r="O89">
        <v>37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28</v>
      </c>
      <c r="W89">
        <v>12</v>
      </c>
      <c r="X89">
        <v>9</v>
      </c>
      <c r="Y89">
        <v>3</v>
      </c>
      <c r="Z89">
        <v>1</v>
      </c>
      <c r="AA89">
        <v>1</v>
      </c>
      <c r="AB89">
        <v>53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0</v>
      </c>
      <c r="AJ89">
        <v>0</v>
      </c>
      <c r="AK89">
        <v>1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426</v>
      </c>
      <c r="AV89">
        <v>301.1300048828125</v>
      </c>
      <c r="AW89">
        <v>303.33999633789063</v>
      </c>
      <c r="AX89">
        <v>305.79998779296881</v>
      </c>
      <c r="AY89">
        <v>301.55999755859369</v>
      </c>
      <c r="AZ89">
        <v>303.04000854492188</v>
      </c>
      <c r="BA89" s="2">
        <f t="shared" si="34"/>
        <v>7.2855260821471646E-3</v>
      </c>
      <c r="BB89" s="2">
        <f t="shared" si="35"/>
        <v>8.0444458903760063E-3</v>
      </c>
      <c r="BC89" s="2">
        <f t="shared" si="36"/>
        <v>5.8679989476698724E-3</v>
      </c>
      <c r="BD89" s="2">
        <f t="shared" si="37"/>
        <v>4.8838798330115285E-3</v>
      </c>
      <c r="BE89">
        <v>52</v>
      </c>
      <c r="BF89">
        <v>17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43</v>
      </c>
      <c r="BO89">
        <v>25</v>
      </c>
      <c r="BP89">
        <v>45</v>
      </c>
      <c r="BQ89">
        <v>25</v>
      </c>
      <c r="BR89">
        <v>6</v>
      </c>
      <c r="BS89">
        <v>0</v>
      </c>
      <c r="BT89">
        <v>0</v>
      </c>
      <c r="BU89">
        <v>0</v>
      </c>
      <c r="BV89">
        <v>0</v>
      </c>
      <c r="BW89">
        <v>17</v>
      </c>
      <c r="BX89">
        <v>0</v>
      </c>
      <c r="BY89">
        <v>0</v>
      </c>
      <c r="BZ89">
        <v>0</v>
      </c>
      <c r="CA89">
        <v>1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375</v>
      </c>
      <c r="CN89">
        <v>303.04000854492188</v>
      </c>
      <c r="CO89">
        <v>304.27999877929688</v>
      </c>
      <c r="CP89">
        <v>305.33999633789063</v>
      </c>
      <c r="CQ89">
        <v>301.1099853515625</v>
      </c>
      <c r="CR89">
        <v>303.57000732421881</v>
      </c>
      <c r="CS89" s="2">
        <f t="shared" si="38"/>
        <v>4.0751618224975639E-3</v>
      </c>
      <c r="CT89" s="2">
        <f t="shared" si="39"/>
        <v>3.4715319686476898E-3</v>
      </c>
      <c r="CU89" s="2">
        <f t="shared" si="40"/>
        <v>1.0418080190784051E-2</v>
      </c>
      <c r="CV89" s="2">
        <f t="shared" si="41"/>
        <v>8.1036397315396025E-3</v>
      </c>
      <c r="CW89">
        <v>107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53</v>
      </c>
      <c r="DG89">
        <v>12</v>
      </c>
      <c r="DH89">
        <v>7</v>
      </c>
      <c r="DI89">
        <v>9</v>
      </c>
      <c r="DJ89">
        <v>29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5</v>
      </c>
      <c r="DX89">
        <v>0</v>
      </c>
      <c r="DY89">
        <v>1</v>
      </c>
      <c r="DZ89">
        <v>0</v>
      </c>
      <c r="EA89">
        <v>1</v>
      </c>
      <c r="EB89">
        <v>0</v>
      </c>
      <c r="EC89">
        <v>1</v>
      </c>
      <c r="ED89">
        <v>0</v>
      </c>
      <c r="EE89" t="s">
        <v>480</v>
      </c>
      <c r="EF89">
        <v>303.57000732421881</v>
      </c>
      <c r="EG89">
        <v>307.3599853515625</v>
      </c>
      <c r="EH89">
        <v>310.92001342773438</v>
      </c>
      <c r="EI89">
        <v>305.3699951171875</v>
      </c>
      <c r="EJ89">
        <v>307.10000610351563</v>
      </c>
      <c r="EK89" s="2">
        <f t="shared" si="42"/>
        <v>1.2330746381994606E-2</v>
      </c>
      <c r="EL89" s="2">
        <f t="shared" si="43"/>
        <v>1.1449980452928665E-2</v>
      </c>
      <c r="EM89" s="2">
        <f t="shared" si="44"/>
        <v>6.4744609878180093E-3</v>
      </c>
      <c r="EN89" s="2">
        <f t="shared" si="45"/>
        <v>5.6333798500316501E-3</v>
      </c>
      <c r="EO89">
        <v>50</v>
      </c>
      <c r="EP89">
        <v>48</v>
      </c>
      <c r="EQ89">
        <v>5</v>
      </c>
      <c r="ER89">
        <v>0</v>
      </c>
      <c r="ES89">
        <v>0</v>
      </c>
      <c r="ET89">
        <v>1</v>
      </c>
      <c r="EU89">
        <v>5</v>
      </c>
      <c r="EV89">
        <v>0</v>
      </c>
      <c r="EW89">
        <v>0</v>
      </c>
      <c r="EX89">
        <v>48</v>
      </c>
      <c r="EY89">
        <v>42</v>
      </c>
      <c r="EZ89">
        <v>8</v>
      </c>
      <c r="FA89">
        <v>10</v>
      </c>
      <c r="FB89">
        <v>11</v>
      </c>
      <c r="FC89">
        <v>1</v>
      </c>
      <c r="FD89">
        <v>0</v>
      </c>
      <c r="FE89">
        <v>0</v>
      </c>
      <c r="FF89">
        <v>0</v>
      </c>
      <c r="FG89">
        <v>20</v>
      </c>
      <c r="FH89">
        <v>5</v>
      </c>
      <c r="FI89">
        <v>11</v>
      </c>
      <c r="FJ89">
        <v>0</v>
      </c>
      <c r="FK89">
        <v>1</v>
      </c>
      <c r="FL89">
        <v>1</v>
      </c>
      <c r="FM89">
        <v>1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423</v>
      </c>
      <c r="FX89">
        <v>307.10000610351563</v>
      </c>
      <c r="FY89">
        <v>330.1199951171875</v>
      </c>
      <c r="FZ89">
        <v>331.80999755859381</v>
      </c>
      <c r="GA89">
        <v>321.6099853515625</v>
      </c>
      <c r="GB89">
        <v>329.510009765625</v>
      </c>
      <c r="GC89">
        <v>440</v>
      </c>
      <c r="GD89">
        <v>426</v>
      </c>
      <c r="GE89">
        <v>210</v>
      </c>
      <c r="GF89">
        <v>229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47</v>
      </c>
      <c r="GM89">
        <v>0</v>
      </c>
      <c r="GN89">
        <v>40</v>
      </c>
      <c r="GO89">
        <v>2</v>
      </c>
      <c r="GP89">
        <v>1</v>
      </c>
      <c r="GQ89">
        <v>1</v>
      </c>
      <c r="GR89">
        <v>0</v>
      </c>
      <c r="GS89">
        <v>1</v>
      </c>
      <c r="GT89">
        <v>1</v>
      </c>
      <c r="GU89">
        <v>0</v>
      </c>
      <c r="GV89">
        <v>0</v>
      </c>
      <c r="GW89">
        <v>1.8</v>
      </c>
      <c r="GX89" t="s">
        <v>218</v>
      </c>
      <c r="GY89">
        <v>26914987</v>
      </c>
      <c r="GZ89">
        <v>15936985</v>
      </c>
      <c r="HA89">
        <v>4.8920000000000003</v>
      </c>
      <c r="HB89">
        <v>5.0510000000000002</v>
      </c>
      <c r="HC89">
        <v>1.25</v>
      </c>
      <c r="HD89">
        <v>1.5</v>
      </c>
      <c r="HE89">
        <v>0</v>
      </c>
      <c r="HF89" s="2">
        <f t="shared" si="46"/>
        <v>6.9732186338789082E-2</v>
      </c>
      <c r="HG89" s="2">
        <f t="shared" si="47"/>
        <v>5.0932836678855287E-3</v>
      </c>
      <c r="HH89" s="2">
        <f t="shared" si="48"/>
        <v>2.5778534749475224E-2</v>
      </c>
      <c r="HI89" s="2">
        <f t="shared" si="49"/>
        <v>2.3975066553157731E-2</v>
      </c>
      <c r="HJ89" s="3">
        <f t="shared" si="50"/>
        <v>331.80138989676033</v>
      </c>
      <c r="HK89" t="str">
        <f t="shared" si="51"/>
        <v>FB</v>
      </c>
    </row>
    <row r="90" spans="1:219" hidden="1" x14ac:dyDescent="0.3">
      <c r="A90">
        <v>81</v>
      </c>
      <c r="B90" t="s">
        <v>538</v>
      </c>
      <c r="C90">
        <v>10</v>
      </c>
      <c r="D90">
        <v>0</v>
      </c>
      <c r="E90">
        <v>5</v>
      </c>
      <c r="F90">
        <v>1</v>
      </c>
      <c r="G90" t="s">
        <v>218</v>
      </c>
      <c r="H90" t="s">
        <v>273</v>
      </c>
      <c r="I90">
        <v>6</v>
      </c>
      <c r="J90">
        <v>0</v>
      </c>
      <c r="K90" t="s">
        <v>218</v>
      </c>
      <c r="L90" t="s">
        <v>218</v>
      </c>
      <c r="M90">
        <v>29</v>
      </c>
      <c r="N90">
        <v>37</v>
      </c>
      <c r="O90">
        <v>25</v>
      </c>
      <c r="P90">
        <v>47</v>
      </c>
      <c r="Q90">
        <v>44</v>
      </c>
      <c r="R90">
        <v>2</v>
      </c>
      <c r="S90">
        <v>85</v>
      </c>
      <c r="T90">
        <v>1</v>
      </c>
      <c r="U90">
        <v>44</v>
      </c>
      <c r="V90">
        <v>3</v>
      </c>
      <c r="W90">
        <v>0</v>
      </c>
      <c r="X90">
        <v>0</v>
      </c>
      <c r="Y90">
        <v>0</v>
      </c>
      <c r="Z90">
        <v>4</v>
      </c>
      <c r="AA90">
        <v>3</v>
      </c>
      <c r="AB90">
        <v>7</v>
      </c>
      <c r="AC90">
        <v>1</v>
      </c>
      <c r="AD90">
        <v>5</v>
      </c>
      <c r="AE90">
        <v>2</v>
      </c>
      <c r="AF90">
        <v>2</v>
      </c>
      <c r="AG90">
        <v>4</v>
      </c>
      <c r="AH90">
        <v>4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 t="s">
        <v>539</v>
      </c>
      <c r="AV90">
        <v>85.339996337890625</v>
      </c>
      <c r="AW90">
        <v>87.889999389648438</v>
      </c>
      <c r="AX90">
        <v>94.959999084472656</v>
      </c>
      <c r="AY90">
        <v>86.620002746582031</v>
      </c>
      <c r="AZ90">
        <v>92.010002136230483</v>
      </c>
      <c r="BA90" s="2">
        <f t="shared" si="34"/>
        <v>2.9013574575791234E-2</v>
      </c>
      <c r="BB90" s="2">
        <f t="shared" si="35"/>
        <v>7.4452398515031826E-2</v>
      </c>
      <c r="BC90" s="2">
        <f t="shared" si="36"/>
        <v>1.4449842438114535E-2</v>
      </c>
      <c r="BD90" s="2">
        <f t="shared" si="37"/>
        <v>5.8580581072783744E-2</v>
      </c>
      <c r="BE90">
        <v>8</v>
      </c>
      <c r="BF90">
        <v>11</v>
      </c>
      <c r="BG90">
        <v>7</v>
      </c>
      <c r="BH90">
        <v>12</v>
      </c>
      <c r="BI90">
        <v>149</v>
      </c>
      <c r="BJ90">
        <v>0</v>
      </c>
      <c r="BK90">
        <v>0</v>
      </c>
      <c r="BL90">
        <v>0</v>
      </c>
      <c r="BM90">
        <v>0</v>
      </c>
      <c r="BN90">
        <v>3</v>
      </c>
      <c r="BO90">
        <v>2</v>
      </c>
      <c r="BP90">
        <v>1</v>
      </c>
      <c r="BQ90">
        <v>0</v>
      </c>
      <c r="BR90">
        <v>4</v>
      </c>
      <c r="BS90">
        <v>1</v>
      </c>
      <c r="BT90">
        <v>10</v>
      </c>
      <c r="BU90">
        <v>1</v>
      </c>
      <c r="BV90">
        <v>10</v>
      </c>
      <c r="BW90">
        <v>4</v>
      </c>
      <c r="BX90">
        <v>0</v>
      </c>
      <c r="BY90">
        <v>4</v>
      </c>
      <c r="BZ90">
        <v>4</v>
      </c>
      <c r="CA90">
        <v>2</v>
      </c>
      <c r="CB90">
        <v>0</v>
      </c>
      <c r="CC90">
        <v>2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 t="s">
        <v>540</v>
      </c>
      <c r="CN90">
        <v>92.010002136230483</v>
      </c>
      <c r="CO90">
        <v>91.510002136230483</v>
      </c>
      <c r="CP90">
        <v>93.830001831054673</v>
      </c>
      <c r="CQ90">
        <v>88.80999755859375</v>
      </c>
      <c r="CR90">
        <v>92.519996643066406</v>
      </c>
      <c r="CS90" s="2">
        <f t="shared" si="38"/>
        <v>-5.4638836010041381E-3</v>
      </c>
      <c r="CT90" s="2">
        <f t="shared" si="39"/>
        <v>2.4725563780777282E-2</v>
      </c>
      <c r="CU90" s="2">
        <f t="shared" si="40"/>
        <v>2.9505021468770654E-2</v>
      </c>
      <c r="CV90" s="2">
        <f t="shared" si="41"/>
        <v>4.0099429518847596E-2</v>
      </c>
      <c r="CW90">
        <v>48</v>
      </c>
      <c r="CX90">
        <v>52</v>
      </c>
      <c r="CY90">
        <v>32</v>
      </c>
      <c r="CZ90">
        <v>4</v>
      </c>
      <c r="DA90">
        <v>1</v>
      </c>
      <c r="DB90">
        <v>3</v>
      </c>
      <c r="DC90">
        <v>26</v>
      </c>
      <c r="DD90">
        <v>1</v>
      </c>
      <c r="DE90">
        <v>1</v>
      </c>
      <c r="DF90">
        <v>9</v>
      </c>
      <c r="DG90">
        <v>1</v>
      </c>
      <c r="DH90">
        <v>4</v>
      </c>
      <c r="DI90">
        <v>4</v>
      </c>
      <c r="DJ90">
        <v>48</v>
      </c>
      <c r="DK90">
        <v>4</v>
      </c>
      <c r="DL90">
        <v>56</v>
      </c>
      <c r="DM90">
        <v>1</v>
      </c>
      <c r="DN90">
        <v>0</v>
      </c>
      <c r="DO90">
        <v>7</v>
      </c>
      <c r="DP90">
        <v>6</v>
      </c>
      <c r="DQ90">
        <v>48</v>
      </c>
      <c r="DR90">
        <v>48</v>
      </c>
      <c r="DS90">
        <v>2</v>
      </c>
      <c r="DT90">
        <v>1</v>
      </c>
      <c r="DU90">
        <v>3</v>
      </c>
      <c r="DV90">
        <v>2</v>
      </c>
      <c r="DW90">
        <v>9</v>
      </c>
      <c r="DX90">
        <v>7</v>
      </c>
      <c r="DY90">
        <v>34</v>
      </c>
      <c r="DZ90">
        <v>34</v>
      </c>
      <c r="EA90">
        <v>2</v>
      </c>
      <c r="EB90">
        <v>2</v>
      </c>
      <c r="EC90">
        <v>3</v>
      </c>
      <c r="ED90">
        <v>3</v>
      </c>
      <c r="EE90" t="s">
        <v>338</v>
      </c>
      <c r="EF90">
        <v>92.519996643066406</v>
      </c>
      <c r="EG90">
        <v>91.870002746582045</v>
      </c>
      <c r="EH90">
        <v>93.089996337890625</v>
      </c>
      <c r="EI90">
        <v>88.199996948242188</v>
      </c>
      <c r="EJ90">
        <v>92.089996337890625</v>
      </c>
      <c r="EK90" s="2">
        <f t="shared" si="42"/>
        <v>-7.0751483297255557E-3</v>
      </c>
      <c r="EL90" s="2">
        <f t="shared" si="43"/>
        <v>1.3105528405870204E-2</v>
      </c>
      <c r="EM90" s="2">
        <f t="shared" si="44"/>
        <v>3.9947814178947549E-2</v>
      </c>
      <c r="EN90" s="2">
        <f t="shared" si="45"/>
        <v>4.2241280750794141E-2</v>
      </c>
      <c r="EO90">
        <v>20</v>
      </c>
      <c r="EP90">
        <v>30</v>
      </c>
      <c r="EQ90">
        <v>10</v>
      </c>
      <c r="ER90">
        <v>0</v>
      </c>
      <c r="ES90">
        <v>0</v>
      </c>
      <c r="ET90">
        <v>1</v>
      </c>
      <c r="EU90">
        <v>10</v>
      </c>
      <c r="EV90">
        <v>0</v>
      </c>
      <c r="EW90">
        <v>0</v>
      </c>
      <c r="EX90">
        <v>8</v>
      </c>
      <c r="EY90">
        <v>7</v>
      </c>
      <c r="EZ90">
        <v>5</v>
      </c>
      <c r="FA90">
        <v>3</v>
      </c>
      <c r="FB90">
        <v>116</v>
      </c>
      <c r="FC90">
        <v>1</v>
      </c>
      <c r="FD90">
        <v>133</v>
      </c>
      <c r="FE90">
        <v>0</v>
      </c>
      <c r="FF90">
        <v>0</v>
      </c>
      <c r="FG90">
        <v>0</v>
      </c>
      <c r="FH90">
        <v>0</v>
      </c>
      <c r="FI90">
        <v>116</v>
      </c>
      <c r="FJ90">
        <v>116</v>
      </c>
      <c r="FK90">
        <v>0</v>
      </c>
      <c r="FL90">
        <v>0</v>
      </c>
      <c r="FM90">
        <v>1</v>
      </c>
      <c r="FN90">
        <v>1</v>
      </c>
      <c r="FO90">
        <v>5</v>
      </c>
      <c r="FP90">
        <v>0</v>
      </c>
      <c r="FQ90">
        <v>79</v>
      </c>
      <c r="FR90">
        <v>79</v>
      </c>
      <c r="FS90">
        <v>2</v>
      </c>
      <c r="FT90">
        <v>0</v>
      </c>
      <c r="FU90">
        <v>2</v>
      </c>
      <c r="FV90">
        <v>1</v>
      </c>
      <c r="FW90" t="s">
        <v>447</v>
      </c>
      <c r="FX90">
        <v>92.089996337890625</v>
      </c>
      <c r="FY90">
        <v>93.599998474121094</v>
      </c>
      <c r="FZ90">
        <v>93.930000305175781</v>
      </c>
      <c r="GA90">
        <v>84.709999084472656</v>
      </c>
      <c r="GB90">
        <v>85.870002746582031</v>
      </c>
      <c r="GC90">
        <v>566</v>
      </c>
      <c r="GD90">
        <v>222</v>
      </c>
      <c r="GE90">
        <v>197</v>
      </c>
      <c r="GF90">
        <v>205</v>
      </c>
      <c r="GG90">
        <v>45</v>
      </c>
      <c r="GH90">
        <v>257</v>
      </c>
      <c r="GI90">
        <v>1</v>
      </c>
      <c r="GJ90">
        <v>5</v>
      </c>
      <c r="GK90">
        <v>15</v>
      </c>
      <c r="GL90">
        <v>172</v>
      </c>
      <c r="GM90">
        <v>0</v>
      </c>
      <c r="GN90">
        <v>164</v>
      </c>
      <c r="GO90">
        <v>7</v>
      </c>
      <c r="GP90">
        <v>4</v>
      </c>
      <c r="GQ90">
        <v>5</v>
      </c>
      <c r="GR90">
        <v>3</v>
      </c>
      <c r="GS90">
        <v>7</v>
      </c>
      <c r="GT90">
        <v>5</v>
      </c>
      <c r="GU90">
        <v>6</v>
      </c>
      <c r="GV90">
        <v>4</v>
      </c>
      <c r="GW90">
        <v>1.9</v>
      </c>
      <c r="GX90" t="s">
        <v>218</v>
      </c>
      <c r="GY90">
        <v>435017</v>
      </c>
      <c r="GZ90">
        <v>756085</v>
      </c>
      <c r="HA90">
        <v>5.726</v>
      </c>
      <c r="HB90">
        <v>5.7770000000000001</v>
      </c>
      <c r="HC90">
        <v>4.09</v>
      </c>
      <c r="HD90">
        <v>11.28</v>
      </c>
      <c r="HE90">
        <v>0</v>
      </c>
      <c r="HF90" s="2">
        <f t="shared" si="46"/>
        <v>1.6132501718447823E-2</v>
      </c>
      <c r="HG90" s="2">
        <f t="shared" si="47"/>
        <v>3.5132740336689672E-3</v>
      </c>
      <c r="HH90" s="2">
        <f t="shared" si="48"/>
        <v>9.4978627506135949E-2</v>
      </c>
      <c r="HI90" s="2">
        <f t="shared" si="49"/>
        <v>1.3508834575593931E-2</v>
      </c>
      <c r="HJ90" s="3">
        <f t="shared" si="50"/>
        <v>93.928840918311678</v>
      </c>
      <c r="HK90" t="str">
        <f t="shared" si="51"/>
        <v>FATE</v>
      </c>
    </row>
    <row r="91" spans="1:219" hidden="1" x14ac:dyDescent="0.3">
      <c r="A91">
        <v>82</v>
      </c>
      <c r="B91" t="s">
        <v>541</v>
      </c>
      <c r="C91">
        <v>9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90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104</v>
      </c>
      <c r="W91">
        <v>33</v>
      </c>
      <c r="X91">
        <v>10</v>
      </c>
      <c r="Y91">
        <v>5</v>
      </c>
      <c r="Z91">
        <v>5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279</v>
      </c>
      <c r="AV91">
        <v>277.739990234375</v>
      </c>
      <c r="AW91">
        <v>279.30999755859369</v>
      </c>
      <c r="AX91">
        <v>279.8699951171875</v>
      </c>
      <c r="AY91">
        <v>274.20001220703119</v>
      </c>
      <c r="AZ91">
        <v>275.760009765625</v>
      </c>
      <c r="BA91" s="2">
        <f t="shared" si="34"/>
        <v>5.6210208654967619E-3</v>
      </c>
      <c r="BB91" s="2">
        <f t="shared" si="35"/>
        <v>2.0009203143027676E-3</v>
      </c>
      <c r="BC91" s="2">
        <f t="shared" si="36"/>
        <v>1.829503202974514E-2</v>
      </c>
      <c r="BD91" s="2">
        <f t="shared" si="37"/>
        <v>5.6570840707457215E-3</v>
      </c>
      <c r="BE91">
        <v>6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7</v>
      </c>
      <c r="BO91">
        <v>2</v>
      </c>
      <c r="BP91">
        <v>0</v>
      </c>
      <c r="BQ91">
        <v>4</v>
      </c>
      <c r="BR91">
        <v>182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6</v>
      </c>
      <c r="CF91">
        <v>0</v>
      </c>
      <c r="CG91">
        <v>0</v>
      </c>
      <c r="CH91">
        <v>0</v>
      </c>
      <c r="CI91">
        <v>1</v>
      </c>
      <c r="CJ91">
        <v>0</v>
      </c>
      <c r="CK91">
        <v>0</v>
      </c>
      <c r="CL91">
        <v>0</v>
      </c>
      <c r="CM91" t="s">
        <v>271</v>
      </c>
      <c r="CN91">
        <v>275.760009765625</v>
      </c>
      <c r="CO91">
        <v>286.55999755859369</v>
      </c>
      <c r="CP91">
        <v>292.20001220703119</v>
      </c>
      <c r="CQ91">
        <v>284.32998657226563</v>
      </c>
      <c r="CR91">
        <v>287.510009765625</v>
      </c>
      <c r="CS91" s="2">
        <f t="shared" si="38"/>
        <v>3.7688399933631267E-2</v>
      </c>
      <c r="CT91" s="2">
        <f t="shared" si="39"/>
        <v>1.930189737446486E-2</v>
      </c>
      <c r="CU91" s="2">
        <f t="shared" si="40"/>
        <v>7.7820037874340997E-3</v>
      </c>
      <c r="CV91" s="2">
        <f t="shared" si="41"/>
        <v>1.106056514676379E-2</v>
      </c>
      <c r="CW91">
        <v>32</v>
      </c>
      <c r="CX91">
        <v>93</v>
      </c>
      <c r="CY91">
        <v>36</v>
      </c>
      <c r="CZ91">
        <v>34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1</v>
      </c>
      <c r="DG91">
        <v>0</v>
      </c>
      <c r="DH91">
        <v>0</v>
      </c>
      <c r="DI91">
        <v>0</v>
      </c>
      <c r="DJ91">
        <v>1</v>
      </c>
      <c r="DK91">
        <v>1</v>
      </c>
      <c r="DL91">
        <v>2</v>
      </c>
      <c r="DM91">
        <v>0</v>
      </c>
      <c r="DN91">
        <v>0</v>
      </c>
      <c r="DO91">
        <v>0</v>
      </c>
      <c r="DP91">
        <v>0</v>
      </c>
      <c r="DQ91">
        <v>1</v>
      </c>
      <c r="DR91">
        <v>1</v>
      </c>
      <c r="DS91">
        <v>0</v>
      </c>
      <c r="DT91">
        <v>0</v>
      </c>
      <c r="DU91">
        <v>1</v>
      </c>
      <c r="DV91">
        <v>1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t="s">
        <v>542</v>
      </c>
      <c r="EF91">
        <v>287.510009765625</v>
      </c>
      <c r="EG91">
        <v>286.64999389648438</v>
      </c>
      <c r="EH91">
        <v>289.14999389648438</v>
      </c>
      <c r="EI91">
        <v>285.42001342773438</v>
      </c>
      <c r="EJ91">
        <v>287.3900146484375</v>
      </c>
      <c r="EK91" s="2">
        <f t="shared" si="42"/>
        <v>-3.0002298533144955E-3</v>
      </c>
      <c r="EL91" s="2">
        <f t="shared" si="43"/>
        <v>8.6460316540590831E-3</v>
      </c>
      <c r="EM91" s="2">
        <f t="shared" si="44"/>
        <v>4.2908791032250093E-3</v>
      </c>
      <c r="EN91" s="2">
        <f t="shared" si="45"/>
        <v>6.8548005159921876E-3</v>
      </c>
      <c r="EO91">
        <v>122</v>
      </c>
      <c r="EP91">
        <v>55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34</v>
      </c>
      <c r="EY91">
        <v>2</v>
      </c>
      <c r="EZ91">
        <v>5</v>
      </c>
      <c r="FA91">
        <v>1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260</v>
      </c>
      <c r="FX91">
        <v>287.3900146484375</v>
      </c>
      <c r="FY91">
        <v>290</v>
      </c>
      <c r="FZ91">
        <v>296.29998779296881</v>
      </c>
      <c r="GA91">
        <v>289.23001098632813</v>
      </c>
      <c r="GB91">
        <v>296.05999755859381</v>
      </c>
      <c r="GC91">
        <v>468</v>
      </c>
      <c r="GD91">
        <v>396</v>
      </c>
      <c r="GE91">
        <v>372</v>
      </c>
      <c r="GF91">
        <v>44</v>
      </c>
      <c r="GG91">
        <v>0</v>
      </c>
      <c r="GH91">
        <v>34</v>
      </c>
      <c r="GI91">
        <v>0</v>
      </c>
      <c r="GJ91">
        <v>34</v>
      </c>
      <c r="GK91">
        <v>0</v>
      </c>
      <c r="GL91">
        <v>188</v>
      </c>
      <c r="GM91">
        <v>0</v>
      </c>
      <c r="GN91">
        <v>1</v>
      </c>
      <c r="GO91">
        <v>1</v>
      </c>
      <c r="GP91">
        <v>1</v>
      </c>
      <c r="GQ91">
        <v>1</v>
      </c>
      <c r="GR91">
        <v>1</v>
      </c>
      <c r="GS91">
        <v>0</v>
      </c>
      <c r="GT91">
        <v>0</v>
      </c>
      <c r="GU91">
        <v>0</v>
      </c>
      <c r="GV91">
        <v>0</v>
      </c>
      <c r="GW91">
        <v>2.1</v>
      </c>
      <c r="GX91" t="s">
        <v>218</v>
      </c>
      <c r="GY91">
        <v>1783995</v>
      </c>
      <c r="GZ91">
        <v>2061228</v>
      </c>
      <c r="HA91">
        <v>1.4990000000000001</v>
      </c>
      <c r="HB91">
        <v>1.6</v>
      </c>
      <c r="HC91">
        <v>0.55000000000000004</v>
      </c>
      <c r="HD91">
        <v>1.25</v>
      </c>
      <c r="HE91">
        <v>0.23050000000000001</v>
      </c>
      <c r="HF91" s="2">
        <f t="shared" si="46"/>
        <v>8.9999494881465303E-3</v>
      </c>
      <c r="HG91" s="2">
        <f t="shared" si="47"/>
        <v>2.1262193899821313E-2</v>
      </c>
      <c r="HH91" s="2">
        <f t="shared" si="48"/>
        <v>2.6551345299030693E-3</v>
      </c>
      <c r="HI91" s="2">
        <f t="shared" si="49"/>
        <v>2.3069602879780993E-2</v>
      </c>
      <c r="HJ91" s="3">
        <f t="shared" si="50"/>
        <v>296.16603623094818</v>
      </c>
      <c r="HK91" t="str">
        <f t="shared" si="51"/>
        <v>FDX</v>
      </c>
    </row>
    <row r="92" spans="1:219" hidden="1" x14ac:dyDescent="0.3">
      <c r="A92">
        <v>83</v>
      </c>
      <c r="B92" t="s">
        <v>543</v>
      </c>
      <c r="C92">
        <v>9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29</v>
      </c>
      <c r="N92">
        <v>152</v>
      </c>
      <c r="O92">
        <v>14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</v>
      </c>
      <c r="W92">
        <v>0</v>
      </c>
      <c r="X92">
        <v>0</v>
      </c>
      <c r="Y92">
        <v>0</v>
      </c>
      <c r="Z92">
        <v>0</v>
      </c>
      <c r="AA92">
        <v>1</v>
      </c>
      <c r="AB92">
        <v>2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t="s">
        <v>241</v>
      </c>
      <c r="AV92">
        <v>153.00999450683591</v>
      </c>
      <c r="AW92">
        <v>153.30999755859381</v>
      </c>
      <c r="AX92">
        <v>155.3500061035156</v>
      </c>
      <c r="AY92">
        <v>153.24000549316409</v>
      </c>
      <c r="AZ92">
        <v>153.8399963378906</v>
      </c>
      <c r="BA92" s="2">
        <f t="shared" si="34"/>
        <v>1.9568394529733135E-3</v>
      </c>
      <c r="BB92" s="2">
        <f t="shared" si="35"/>
        <v>1.3131692724636657E-2</v>
      </c>
      <c r="BC92" s="2">
        <f t="shared" si="36"/>
        <v>4.5653947260004824E-4</v>
      </c>
      <c r="BD92" s="2">
        <f t="shared" si="37"/>
        <v>3.9000965874225191E-3</v>
      </c>
      <c r="BE92">
        <v>61</v>
      </c>
      <c r="BF92">
        <v>113</v>
      </c>
      <c r="BG92">
        <v>21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</v>
      </c>
      <c r="BO92">
        <v>0</v>
      </c>
      <c r="BP92">
        <v>0</v>
      </c>
      <c r="BQ92">
        <v>0</v>
      </c>
      <c r="BR92">
        <v>0</v>
      </c>
      <c r="BS92">
        <v>1</v>
      </c>
      <c r="BT92">
        <v>1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544</v>
      </c>
      <c r="CN92">
        <v>153.8399963378906</v>
      </c>
      <c r="CO92">
        <v>154.2200012207031</v>
      </c>
      <c r="CP92">
        <v>154.2200012207031</v>
      </c>
      <c r="CQ92">
        <v>151.91999816894531</v>
      </c>
      <c r="CR92">
        <v>152.80999755859381</v>
      </c>
      <c r="CS92" s="2">
        <f t="shared" si="38"/>
        <v>2.4640440915875139E-3</v>
      </c>
      <c r="CT92" s="2">
        <f t="shared" si="39"/>
        <v>0</v>
      </c>
      <c r="CU92" s="2">
        <f t="shared" si="40"/>
        <v>1.4913779234551172E-2</v>
      </c>
      <c r="CV92" s="2">
        <f t="shared" si="41"/>
        <v>5.8242222620756845E-3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1</v>
      </c>
      <c r="DJ92">
        <v>194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0</v>
      </c>
      <c r="DY92">
        <v>0</v>
      </c>
      <c r="DZ92">
        <v>0</v>
      </c>
      <c r="EA92">
        <v>1</v>
      </c>
      <c r="EB92">
        <v>0</v>
      </c>
      <c r="EC92">
        <v>0</v>
      </c>
      <c r="ED92">
        <v>0</v>
      </c>
      <c r="EE92" t="s">
        <v>492</v>
      </c>
      <c r="EF92">
        <v>152.80999755859381</v>
      </c>
      <c r="EG92">
        <v>152.94000244140619</v>
      </c>
      <c r="EH92">
        <v>154.78999328613281</v>
      </c>
      <c r="EI92">
        <v>152.78999328613281</v>
      </c>
      <c r="EJ92">
        <v>154.42999267578119</v>
      </c>
      <c r="EK92" s="2">
        <f t="shared" si="42"/>
        <v>8.5003845126907507E-4</v>
      </c>
      <c r="EL92" s="2">
        <f t="shared" si="43"/>
        <v>1.1951617836864048E-2</v>
      </c>
      <c r="EM92" s="2">
        <f t="shared" si="44"/>
        <v>9.8083662141201788E-4</v>
      </c>
      <c r="EN92" s="2">
        <f t="shared" si="45"/>
        <v>1.0619694796537904E-2</v>
      </c>
      <c r="EO92">
        <v>34</v>
      </c>
      <c r="EP92">
        <v>119</v>
      </c>
      <c r="EQ92">
        <v>42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1</v>
      </c>
      <c r="EY92">
        <v>0</v>
      </c>
      <c r="EZ92">
        <v>0</v>
      </c>
      <c r="FA92">
        <v>0</v>
      </c>
      <c r="FB92">
        <v>0</v>
      </c>
      <c r="FC92">
        <v>1</v>
      </c>
      <c r="FD92">
        <v>1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428</v>
      </c>
      <c r="FX92">
        <v>154.42999267578119</v>
      </c>
      <c r="FY92">
        <v>154.55000305175781</v>
      </c>
      <c r="FZ92">
        <v>155.96000671386719</v>
      </c>
      <c r="GA92">
        <v>153.8699951171875</v>
      </c>
      <c r="GB92">
        <v>155.69000244140619</v>
      </c>
      <c r="GC92">
        <v>585</v>
      </c>
      <c r="GD92">
        <v>199</v>
      </c>
      <c r="GE92">
        <v>195</v>
      </c>
      <c r="GF92">
        <v>196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194</v>
      </c>
      <c r="GM92">
        <v>0</v>
      </c>
      <c r="GN92">
        <v>194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1.9</v>
      </c>
      <c r="GX92" t="s">
        <v>218</v>
      </c>
      <c r="GY92">
        <v>1639744</v>
      </c>
      <c r="GZ92">
        <v>2496900</v>
      </c>
      <c r="HA92">
        <v>0.46400000000000002</v>
      </c>
      <c r="HB92">
        <v>0.80100000000000005</v>
      </c>
      <c r="HC92">
        <v>1.72</v>
      </c>
      <c r="HD92">
        <v>2.79</v>
      </c>
      <c r="HE92">
        <v>5.6</v>
      </c>
      <c r="HF92" s="2">
        <f t="shared" si="46"/>
        <v>7.7651487290120169E-4</v>
      </c>
      <c r="HG92" s="2">
        <f t="shared" si="47"/>
        <v>9.0408027789857792E-3</v>
      </c>
      <c r="HH92" s="2">
        <f t="shared" si="48"/>
        <v>4.3999218449874977E-3</v>
      </c>
      <c r="HI92" s="2">
        <f t="shared" si="49"/>
        <v>1.1689943449667894E-2</v>
      </c>
      <c r="HJ92" s="3">
        <f t="shared" si="50"/>
        <v>155.9472591488404</v>
      </c>
      <c r="HK92" t="str">
        <f t="shared" si="51"/>
        <v>FIS</v>
      </c>
    </row>
    <row r="93" spans="1:219" hidden="1" x14ac:dyDescent="0.3">
      <c r="A93">
        <v>84</v>
      </c>
      <c r="B93" t="s">
        <v>545</v>
      </c>
      <c r="C93">
        <v>9</v>
      </c>
      <c r="D93">
        <v>0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2</v>
      </c>
      <c r="N93">
        <v>2</v>
      </c>
      <c r="O93">
        <v>7</v>
      </c>
      <c r="P93">
        <v>8</v>
      </c>
      <c r="Q93">
        <v>176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2</v>
      </c>
      <c r="Y93">
        <v>0</v>
      </c>
      <c r="Z93">
        <v>0</v>
      </c>
      <c r="AA93">
        <v>1</v>
      </c>
      <c r="AB93">
        <v>3</v>
      </c>
      <c r="AC93">
        <v>1</v>
      </c>
      <c r="AD93">
        <v>3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t="s">
        <v>546</v>
      </c>
      <c r="AV93">
        <v>38.340000152587891</v>
      </c>
      <c r="AW93">
        <v>38.580001831054688</v>
      </c>
      <c r="AX93">
        <v>39.299999237060547</v>
      </c>
      <c r="AY93">
        <v>38.509998321533203</v>
      </c>
      <c r="AZ93">
        <v>38.779998779296882</v>
      </c>
      <c r="BA93" s="2">
        <f t="shared" si="34"/>
        <v>6.2208830242618252E-3</v>
      </c>
      <c r="BB93" s="2">
        <f t="shared" si="35"/>
        <v>1.8320545037743718E-2</v>
      </c>
      <c r="BC93" s="2">
        <f t="shared" si="36"/>
        <v>1.8145024934947962E-3</v>
      </c>
      <c r="BD93" s="2">
        <f t="shared" si="37"/>
        <v>6.9623637509710345E-3</v>
      </c>
      <c r="BE93">
        <v>1</v>
      </c>
      <c r="BF93">
        <v>64</v>
      </c>
      <c r="BG93">
        <v>94</v>
      </c>
      <c r="BH93">
        <v>36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1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 t="s">
        <v>505</v>
      </c>
      <c r="CN93">
        <v>38.779998779296882</v>
      </c>
      <c r="CO93">
        <v>38.799999237060547</v>
      </c>
      <c r="CP93">
        <v>39.299999237060547</v>
      </c>
      <c r="CQ93">
        <v>38.75</v>
      </c>
      <c r="CR93">
        <v>39.25</v>
      </c>
      <c r="CS93" s="2">
        <f t="shared" si="38"/>
        <v>5.1547572569432543E-4</v>
      </c>
      <c r="CT93" s="2">
        <f t="shared" si="39"/>
        <v>1.2722646557420059E-2</v>
      </c>
      <c r="CU93" s="2">
        <f t="shared" si="40"/>
        <v>1.2886401557654636E-3</v>
      </c>
      <c r="CV93" s="2">
        <f t="shared" si="41"/>
        <v>1.2738853503184711E-2</v>
      </c>
      <c r="CW93">
        <v>57</v>
      </c>
      <c r="CX93">
        <v>98</v>
      </c>
      <c r="CY93">
        <v>40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5</v>
      </c>
      <c r="DG93">
        <v>0</v>
      </c>
      <c r="DH93">
        <v>0</v>
      </c>
      <c r="DI93">
        <v>0</v>
      </c>
      <c r="DJ93">
        <v>0</v>
      </c>
      <c r="DK93">
        <v>1</v>
      </c>
      <c r="DL93">
        <v>5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 t="s">
        <v>229</v>
      </c>
      <c r="EF93">
        <v>39.25</v>
      </c>
      <c r="EG93">
        <v>39.349998474121087</v>
      </c>
      <c r="EH93">
        <v>39.979999542236328</v>
      </c>
      <c r="EI93">
        <v>39.299999237060547</v>
      </c>
      <c r="EJ93">
        <v>39.799999237060547</v>
      </c>
      <c r="EK93" s="2">
        <f t="shared" si="42"/>
        <v>2.5412573824329376E-3</v>
      </c>
      <c r="EL93" s="2">
        <f t="shared" si="43"/>
        <v>1.5757905836134012E-2</v>
      </c>
      <c r="EM93" s="2">
        <f t="shared" si="44"/>
        <v>1.2706286912164133E-3</v>
      </c>
      <c r="EN93" s="2">
        <f t="shared" si="45"/>
        <v>1.2562814311172565E-2</v>
      </c>
      <c r="EO93">
        <v>17</v>
      </c>
      <c r="EP93">
        <v>66</v>
      </c>
      <c r="EQ93">
        <v>110</v>
      </c>
      <c r="ER93">
        <v>2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</v>
      </c>
      <c r="EY93">
        <v>0</v>
      </c>
      <c r="EZ93">
        <v>0</v>
      </c>
      <c r="FA93">
        <v>0</v>
      </c>
      <c r="FB93">
        <v>0</v>
      </c>
      <c r="FC93">
        <v>1</v>
      </c>
      <c r="FD93">
        <v>6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547</v>
      </c>
      <c r="FX93">
        <v>39.799999237060547</v>
      </c>
      <c r="FY93">
        <v>40.189998626708977</v>
      </c>
      <c r="FZ93">
        <v>40.799999237060547</v>
      </c>
      <c r="GA93">
        <v>40.099998474121087</v>
      </c>
      <c r="GB93">
        <v>40.709999084472663</v>
      </c>
      <c r="GC93">
        <v>780</v>
      </c>
      <c r="GD93">
        <v>15</v>
      </c>
      <c r="GE93">
        <v>390</v>
      </c>
      <c r="GF93">
        <v>11</v>
      </c>
      <c r="GG93">
        <v>0</v>
      </c>
      <c r="GH93">
        <v>222</v>
      </c>
      <c r="GI93">
        <v>0</v>
      </c>
      <c r="GJ93">
        <v>2</v>
      </c>
      <c r="GK93">
        <v>3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1.9</v>
      </c>
      <c r="GX93" t="s">
        <v>218</v>
      </c>
      <c r="GY93">
        <v>4880642</v>
      </c>
      <c r="GZ93">
        <v>5323328</v>
      </c>
      <c r="HC93">
        <v>-3.91</v>
      </c>
      <c r="HD93">
        <v>1.03</v>
      </c>
      <c r="HE93">
        <v>0.39710000000000001</v>
      </c>
      <c r="HF93" s="2">
        <f t="shared" si="46"/>
        <v>9.7038915893181699E-3</v>
      </c>
      <c r="HG93" s="2">
        <f t="shared" si="47"/>
        <v>1.4950995631330288E-2</v>
      </c>
      <c r="HH93" s="2">
        <f t="shared" si="48"/>
        <v>2.2393668988104354E-3</v>
      </c>
      <c r="HI93" s="2">
        <f t="shared" si="49"/>
        <v>1.4984048736671141E-2</v>
      </c>
      <c r="HJ93" s="3">
        <f t="shared" si="50"/>
        <v>40.790879120600074</v>
      </c>
      <c r="HK93" t="str">
        <f t="shared" si="51"/>
        <v>FITB</v>
      </c>
    </row>
    <row r="94" spans="1:219" hidden="1" x14ac:dyDescent="0.3">
      <c r="A94">
        <v>85</v>
      </c>
      <c r="B94" t="s">
        <v>548</v>
      </c>
      <c r="C94">
        <v>9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55</v>
      </c>
      <c r="N94">
        <v>65</v>
      </c>
      <c r="O94">
        <v>44</v>
      </c>
      <c r="P94">
        <v>9</v>
      </c>
      <c r="Q94">
        <v>0</v>
      </c>
      <c r="R94">
        <v>2</v>
      </c>
      <c r="S94">
        <v>14</v>
      </c>
      <c r="T94">
        <v>0</v>
      </c>
      <c r="U94">
        <v>0</v>
      </c>
      <c r="V94">
        <v>19</v>
      </c>
      <c r="W94">
        <v>2</v>
      </c>
      <c r="X94">
        <v>0</v>
      </c>
      <c r="Y94">
        <v>1</v>
      </c>
      <c r="Z94">
        <v>2</v>
      </c>
      <c r="AA94">
        <v>3</v>
      </c>
      <c r="AB94">
        <v>24</v>
      </c>
      <c r="AC94">
        <v>0</v>
      </c>
      <c r="AD94">
        <v>0</v>
      </c>
      <c r="AE94">
        <v>0</v>
      </c>
      <c r="AF94">
        <v>0</v>
      </c>
      <c r="AG94">
        <v>2</v>
      </c>
      <c r="AH94">
        <v>2</v>
      </c>
      <c r="AI94">
        <v>0</v>
      </c>
      <c r="AJ94">
        <v>0</v>
      </c>
      <c r="AK94">
        <v>1</v>
      </c>
      <c r="AL94">
        <v>1</v>
      </c>
      <c r="AM94">
        <v>1</v>
      </c>
      <c r="AN94">
        <v>0</v>
      </c>
      <c r="AO94">
        <v>1</v>
      </c>
      <c r="AP94">
        <v>1</v>
      </c>
      <c r="AQ94">
        <v>1</v>
      </c>
      <c r="AR94">
        <v>0</v>
      </c>
      <c r="AS94">
        <v>1</v>
      </c>
      <c r="AT94">
        <v>1</v>
      </c>
      <c r="AU94" t="s">
        <v>549</v>
      </c>
      <c r="AV94">
        <v>21.770000457763668</v>
      </c>
      <c r="AW94">
        <v>22.069999694824219</v>
      </c>
      <c r="AX94">
        <v>22.659999847412109</v>
      </c>
      <c r="AY94">
        <v>22.04999923706055</v>
      </c>
      <c r="AZ94">
        <v>22.440000534057621</v>
      </c>
      <c r="BA94" s="2">
        <f t="shared" si="34"/>
        <v>1.3593078441723083E-2</v>
      </c>
      <c r="BB94" s="2">
        <f t="shared" si="35"/>
        <v>2.6037076635517797E-2</v>
      </c>
      <c r="BC94" s="2">
        <f t="shared" si="36"/>
        <v>9.0622827549735607E-4</v>
      </c>
      <c r="BD94" s="2">
        <f t="shared" si="37"/>
        <v>1.7379736529201883E-2</v>
      </c>
      <c r="BE94">
        <v>0</v>
      </c>
      <c r="BF94">
        <v>7</v>
      </c>
      <c r="BG94">
        <v>21</v>
      </c>
      <c r="BH94">
        <v>85</v>
      </c>
      <c r="BI94">
        <v>80</v>
      </c>
      <c r="BJ94">
        <v>0</v>
      </c>
      <c r="BK94">
        <v>0</v>
      </c>
      <c r="BL94">
        <v>0</v>
      </c>
      <c r="BM94">
        <v>0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1</v>
      </c>
      <c r="BU94">
        <v>1</v>
      </c>
      <c r="BV94">
        <v>1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550</v>
      </c>
      <c r="CN94">
        <v>22.440000534057621</v>
      </c>
      <c r="CO94">
        <v>22.510000228881839</v>
      </c>
      <c r="CP94">
        <v>22.680000305175781</v>
      </c>
      <c r="CQ94">
        <v>22.149999618530281</v>
      </c>
      <c r="CR94">
        <v>22.520000457763668</v>
      </c>
      <c r="CS94" s="2">
        <f t="shared" si="38"/>
        <v>3.1097154203669763E-3</v>
      </c>
      <c r="CT94" s="2">
        <f t="shared" si="39"/>
        <v>7.4955940919959607E-3</v>
      </c>
      <c r="CU94" s="2">
        <f t="shared" si="40"/>
        <v>1.5992919000047512E-2</v>
      </c>
      <c r="CV94" s="2">
        <f t="shared" si="41"/>
        <v>1.6429877074262245E-2</v>
      </c>
      <c r="CW94">
        <v>45</v>
      </c>
      <c r="CX94">
        <v>6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24</v>
      </c>
      <c r="DG94">
        <v>10</v>
      </c>
      <c r="DH94">
        <v>23</v>
      </c>
      <c r="DI94">
        <v>23</v>
      </c>
      <c r="DJ94">
        <v>81</v>
      </c>
      <c r="DK94">
        <v>0</v>
      </c>
      <c r="DL94">
        <v>0</v>
      </c>
      <c r="DM94">
        <v>0</v>
      </c>
      <c r="DN94">
        <v>0</v>
      </c>
      <c r="DO94">
        <v>6</v>
      </c>
      <c r="DP94">
        <v>0</v>
      </c>
      <c r="DQ94">
        <v>18</v>
      </c>
      <c r="DR94">
        <v>0</v>
      </c>
      <c r="DS94">
        <v>1</v>
      </c>
      <c r="DT94">
        <v>0</v>
      </c>
      <c r="DU94">
        <v>1</v>
      </c>
      <c r="DV94">
        <v>0</v>
      </c>
      <c r="DW94">
        <v>49</v>
      </c>
      <c r="DX94">
        <v>7</v>
      </c>
      <c r="DY94">
        <v>6</v>
      </c>
      <c r="DZ94">
        <v>5</v>
      </c>
      <c r="EA94">
        <v>2</v>
      </c>
      <c r="EB94">
        <v>1</v>
      </c>
      <c r="EC94">
        <v>2</v>
      </c>
      <c r="ED94">
        <v>1</v>
      </c>
      <c r="EE94" t="s">
        <v>422</v>
      </c>
      <c r="EF94">
        <v>22.520000457763668</v>
      </c>
      <c r="EG94">
        <v>22.45000076293945</v>
      </c>
      <c r="EH94">
        <v>23.329999923706051</v>
      </c>
      <c r="EI94">
        <v>22.370000839233398</v>
      </c>
      <c r="EJ94">
        <v>23.110000610351559</v>
      </c>
      <c r="EK94" s="2">
        <f t="shared" si="42"/>
        <v>-3.1180263895480564E-3</v>
      </c>
      <c r="EL94" s="2">
        <f t="shared" si="43"/>
        <v>3.7719638390243504E-2</v>
      </c>
      <c r="EM94" s="2">
        <f t="shared" si="44"/>
        <v>3.5634708680328808E-3</v>
      </c>
      <c r="EN94" s="2">
        <f t="shared" si="45"/>
        <v>3.2020759479629568E-2</v>
      </c>
      <c r="EO94">
        <v>17</v>
      </c>
      <c r="EP94">
        <v>3</v>
      </c>
      <c r="EQ94">
        <v>9</v>
      </c>
      <c r="ER94">
        <v>21</v>
      </c>
      <c r="ES94">
        <v>142</v>
      </c>
      <c r="ET94">
        <v>1</v>
      </c>
      <c r="EU94">
        <v>3</v>
      </c>
      <c r="EV94">
        <v>0</v>
      </c>
      <c r="EW94">
        <v>0</v>
      </c>
      <c r="EX94">
        <v>12</v>
      </c>
      <c r="EY94">
        <v>1</v>
      </c>
      <c r="EZ94">
        <v>1</v>
      </c>
      <c r="FA94">
        <v>0</v>
      </c>
      <c r="FB94">
        <v>0</v>
      </c>
      <c r="FC94">
        <v>2</v>
      </c>
      <c r="FD94">
        <v>14</v>
      </c>
      <c r="FE94">
        <v>1</v>
      </c>
      <c r="FF94">
        <v>14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551</v>
      </c>
      <c r="FX94">
        <v>23.110000610351559</v>
      </c>
      <c r="FY94">
        <v>23.469999313354489</v>
      </c>
      <c r="FZ94">
        <v>23.469999313354489</v>
      </c>
      <c r="GA94">
        <v>22.590000152587891</v>
      </c>
      <c r="GB94">
        <v>23.120000839233398</v>
      </c>
      <c r="GC94">
        <v>609</v>
      </c>
      <c r="GD94">
        <v>200</v>
      </c>
      <c r="GE94">
        <v>243</v>
      </c>
      <c r="GF94">
        <v>175</v>
      </c>
      <c r="GG94">
        <v>0</v>
      </c>
      <c r="GH94">
        <v>337</v>
      </c>
      <c r="GI94">
        <v>0</v>
      </c>
      <c r="GJ94">
        <v>163</v>
      </c>
      <c r="GK94">
        <v>15</v>
      </c>
      <c r="GL94">
        <v>83</v>
      </c>
      <c r="GM94">
        <v>14</v>
      </c>
      <c r="GN94">
        <v>81</v>
      </c>
      <c r="GO94">
        <v>2</v>
      </c>
      <c r="GP94">
        <v>1</v>
      </c>
      <c r="GQ94">
        <v>1</v>
      </c>
      <c r="GR94">
        <v>0</v>
      </c>
      <c r="GS94">
        <v>3</v>
      </c>
      <c r="GT94">
        <v>2</v>
      </c>
      <c r="GU94">
        <v>2</v>
      </c>
      <c r="GV94">
        <v>1</v>
      </c>
      <c r="GW94">
        <v>3</v>
      </c>
      <c r="GX94" t="s">
        <v>315</v>
      </c>
      <c r="GY94">
        <v>1491601</v>
      </c>
      <c r="GZ94">
        <v>1107342</v>
      </c>
      <c r="HA94">
        <v>1.224</v>
      </c>
      <c r="HB94">
        <v>1.409</v>
      </c>
      <c r="HC94">
        <v>-5.69</v>
      </c>
      <c r="HD94">
        <v>1.93</v>
      </c>
      <c r="HF94" s="2">
        <f t="shared" si="46"/>
        <v>1.5338675480833452E-2</v>
      </c>
      <c r="HG94" s="2">
        <f t="shared" si="47"/>
        <v>0</v>
      </c>
      <c r="HH94" s="2">
        <f t="shared" si="48"/>
        <v>3.7494639391228102E-2</v>
      </c>
      <c r="HI94" s="2">
        <f t="shared" si="49"/>
        <v>2.2923904299610776E-2</v>
      </c>
      <c r="HJ94" s="3">
        <f t="shared" si="50"/>
        <v>23.469999313354489</v>
      </c>
      <c r="HK94" t="str">
        <f t="shared" si="51"/>
        <v>FLR</v>
      </c>
    </row>
    <row r="95" spans="1:219" hidden="1" x14ac:dyDescent="0.3">
      <c r="A95">
        <v>86</v>
      </c>
      <c r="B95" t="s">
        <v>552</v>
      </c>
      <c r="C95">
        <v>9</v>
      </c>
      <c r="D95">
        <v>1</v>
      </c>
      <c r="E95">
        <v>5</v>
      </c>
      <c r="F95">
        <v>1</v>
      </c>
      <c r="G95" t="s">
        <v>218</v>
      </c>
      <c r="H95" t="s">
        <v>273</v>
      </c>
      <c r="I95">
        <v>6</v>
      </c>
      <c r="J95">
        <v>0</v>
      </c>
      <c r="K95" t="s">
        <v>218</v>
      </c>
      <c r="L95" t="s">
        <v>218</v>
      </c>
      <c r="M95">
        <v>29</v>
      </c>
      <c r="N95">
        <v>23</v>
      </c>
      <c r="O95">
        <v>38</v>
      </c>
      <c r="P95">
        <v>57</v>
      </c>
      <c r="Q95">
        <v>9</v>
      </c>
      <c r="R95">
        <v>1</v>
      </c>
      <c r="S95">
        <v>1</v>
      </c>
      <c r="T95">
        <v>0</v>
      </c>
      <c r="U95">
        <v>0</v>
      </c>
      <c r="V95">
        <v>6</v>
      </c>
      <c r="W95">
        <v>4</v>
      </c>
      <c r="X95">
        <v>4</v>
      </c>
      <c r="Y95">
        <v>2</v>
      </c>
      <c r="Z95">
        <v>4</v>
      </c>
      <c r="AA95">
        <v>2</v>
      </c>
      <c r="AB95">
        <v>20</v>
      </c>
      <c r="AC95">
        <v>1</v>
      </c>
      <c r="AD95">
        <v>20</v>
      </c>
      <c r="AE95">
        <v>12</v>
      </c>
      <c r="AF95">
        <v>1</v>
      </c>
      <c r="AG95">
        <v>4</v>
      </c>
      <c r="AH95">
        <v>4</v>
      </c>
      <c r="AI95">
        <v>1</v>
      </c>
      <c r="AJ95">
        <v>1</v>
      </c>
      <c r="AK95">
        <v>2</v>
      </c>
      <c r="AL95">
        <v>2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553</v>
      </c>
      <c r="AV95">
        <v>46.169998168945313</v>
      </c>
      <c r="AW95">
        <v>46.209999084472663</v>
      </c>
      <c r="AX95">
        <v>47.630001068115227</v>
      </c>
      <c r="AY95">
        <v>45.849998474121087</v>
      </c>
      <c r="AZ95">
        <v>46.5</v>
      </c>
      <c r="BA95" s="2">
        <f t="shared" si="34"/>
        <v>8.6563333304179313E-4</v>
      </c>
      <c r="BB95" s="2">
        <f t="shared" si="35"/>
        <v>2.9813183955461842E-2</v>
      </c>
      <c r="BC95" s="2">
        <f t="shared" si="36"/>
        <v>7.7905348946986086E-3</v>
      </c>
      <c r="BD95" s="2">
        <f t="shared" si="37"/>
        <v>1.3978527438256227E-2</v>
      </c>
      <c r="BE95">
        <v>27</v>
      </c>
      <c r="BF95">
        <v>69</v>
      </c>
      <c r="BG95">
        <v>16</v>
      </c>
      <c r="BH95">
        <v>3</v>
      </c>
      <c r="BI95">
        <v>65</v>
      </c>
      <c r="BJ95">
        <v>1</v>
      </c>
      <c r="BK95">
        <v>78</v>
      </c>
      <c r="BL95">
        <v>1</v>
      </c>
      <c r="BM95">
        <v>65</v>
      </c>
      <c r="BN95">
        <v>2</v>
      </c>
      <c r="BO95">
        <v>0</v>
      </c>
      <c r="BP95">
        <v>0</v>
      </c>
      <c r="BQ95">
        <v>0</v>
      </c>
      <c r="BR95">
        <v>1</v>
      </c>
      <c r="BS95">
        <v>2</v>
      </c>
      <c r="BT95">
        <v>3</v>
      </c>
      <c r="BU95">
        <v>1</v>
      </c>
      <c r="BV95">
        <v>1</v>
      </c>
      <c r="BW95">
        <v>0</v>
      </c>
      <c r="BX95">
        <v>0</v>
      </c>
      <c r="BY95">
        <v>1</v>
      </c>
      <c r="BZ95">
        <v>1</v>
      </c>
      <c r="CA95">
        <v>0</v>
      </c>
      <c r="CB95">
        <v>0</v>
      </c>
      <c r="CC95">
        <v>1</v>
      </c>
      <c r="CD95">
        <v>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554</v>
      </c>
      <c r="CN95">
        <v>46.5</v>
      </c>
      <c r="CO95">
        <v>46.279998779296882</v>
      </c>
      <c r="CP95">
        <v>47.209999084472663</v>
      </c>
      <c r="CQ95">
        <v>46.279998779296882</v>
      </c>
      <c r="CR95">
        <v>46.599998474121087</v>
      </c>
      <c r="CS95" s="2">
        <f t="shared" si="38"/>
        <v>-4.7536997948567361E-3</v>
      </c>
      <c r="CT95" s="2">
        <f t="shared" si="39"/>
        <v>1.9699223113979203E-2</v>
      </c>
      <c r="CU95" s="2">
        <f t="shared" si="40"/>
        <v>0</v>
      </c>
      <c r="CV95" s="2">
        <f t="shared" si="41"/>
        <v>6.8669464657152846E-3</v>
      </c>
      <c r="CW95">
        <v>10</v>
      </c>
      <c r="CX95">
        <v>69</v>
      </c>
      <c r="CY95">
        <v>71</v>
      </c>
      <c r="CZ95">
        <v>5</v>
      </c>
      <c r="DA95">
        <v>1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555</v>
      </c>
      <c r="EF95">
        <v>46.599998474121087</v>
      </c>
      <c r="EG95">
        <v>46.75</v>
      </c>
      <c r="EH95">
        <v>46.869998931884773</v>
      </c>
      <c r="EI95">
        <v>46.409999847412109</v>
      </c>
      <c r="EJ95">
        <v>46.639999389648438</v>
      </c>
      <c r="EK95" s="2">
        <f t="shared" si="42"/>
        <v>3.2085887888537723E-3</v>
      </c>
      <c r="EL95" s="2">
        <f t="shared" si="43"/>
        <v>2.5602503652532027E-3</v>
      </c>
      <c r="EM95" s="2">
        <f t="shared" si="44"/>
        <v>7.2727305366393491E-3</v>
      </c>
      <c r="EN95" s="2">
        <f t="shared" si="45"/>
        <v>4.9313796150558531E-3</v>
      </c>
      <c r="EO95">
        <v>3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</v>
      </c>
      <c r="EY95">
        <v>19</v>
      </c>
      <c r="EZ95">
        <v>10</v>
      </c>
      <c r="FA95">
        <v>34</v>
      </c>
      <c r="FB95">
        <v>38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556</v>
      </c>
      <c r="FX95">
        <v>46.639999389648438</v>
      </c>
      <c r="FY95">
        <v>46.880001068115227</v>
      </c>
      <c r="FZ95">
        <v>47.439998626708977</v>
      </c>
      <c r="GA95">
        <v>46.590000152587891</v>
      </c>
      <c r="GB95">
        <v>47.340000152587891</v>
      </c>
      <c r="GC95">
        <v>495</v>
      </c>
      <c r="GD95">
        <v>128</v>
      </c>
      <c r="GE95">
        <v>159</v>
      </c>
      <c r="GF95">
        <v>105</v>
      </c>
      <c r="GG95">
        <v>65</v>
      </c>
      <c r="GH95">
        <v>140</v>
      </c>
      <c r="GI95">
        <v>0</v>
      </c>
      <c r="GJ95">
        <v>6</v>
      </c>
      <c r="GK95">
        <v>21</v>
      </c>
      <c r="GL95">
        <v>43</v>
      </c>
      <c r="GM95">
        <v>0</v>
      </c>
      <c r="GN95">
        <v>38</v>
      </c>
      <c r="GO95">
        <v>3</v>
      </c>
      <c r="GP95">
        <v>0</v>
      </c>
      <c r="GQ95">
        <v>3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1.7</v>
      </c>
      <c r="GX95" t="s">
        <v>218</v>
      </c>
      <c r="GY95">
        <v>178900</v>
      </c>
      <c r="GZ95">
        <v>425200</v>
      </c>
      <c r="HA95">
        <v>1.8560000000000001</v>
      </c>
      <c r="HB95">
        <v>2.3730000000000002</v>
      </c>
      <c r="HC95">
        <v>0.83</v>
      </c>
      <c r="HD95">
        <v>3.96</v>
      </c>
      <c r="HE95">
        <v>0</v>
      </c>
      <c r="HF95" s="2">
        <f t="shared" si="46"/>
        <v>5.1194896117445765E-3</v>
      </c>
      <c r="HG95" s="2">
        <f t="shared" si="47"/>
        <v>1.1804333364345165E-2</v>
      </c>
      <c r="HH95" s="2">
        <f t="shared" si="48"/>
        <v>6.1860262141627542E-3</v>
      </c>
      <c r="HI95" s="2">
        <f t="shared" si="49"/>
        <v>1.5842838985690166E-2</v>
      </c>
      <c r="HJ95" s="3">
        <f t="shared" si="50"/>
        <v>47.433388228844116</v>
      </c>
      <c r="HK95" t="str">
        <f t="shared" si="51"/>
        <v>FOCS</v>
      </c>
    </row>
    <row r="96" spans="1:219" hidden="1" x14ac:dyDescent="0.3">
      <c r="A96">
        <v>87</v>
      </c>
      <c r="B96" t="s">
        <v>557</v>
      </c>
      <c r="C96">
        <v>9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1</v>
      </c>
      <c r="N96">
        <v>18</v>
      </c>
      <c r="O96">
        <v>29</v>
      </c>
      <c r="P96">
        <v>107</v>
      </c>
      <c r="Q96">
        <v>33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2</v>
      </c>
      <c r="AA96">
        <v>1</v>
      </c>
      <c r="AB96">
        <v>2</v>
      </c>
      <c r="AC96">
        <v>1</v>
      </c>
      <c r="AD96">
        <v>2</v>
      </c>
      <c r="AE96">
        <v>0</v>
      </c>
      <c r="AF96">
        <v>0</v>
      </c>
      <c r="AG96">
        <v>2</v>
      </c>
      <c r="AH96">
        <v>2</v>
      </c>
      <c r="AI96">
        <v>0</v>
      </c>
      <c r="AJ96">
        <v>0</v>
      </c>
      <c r="AK96">
        <v>1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t="s">
        <v>501</v>
      </c>
      <c r="AV96">
        <v>59.060001373291023</v>
      </c>
      <c r="AW96">
        <v>59.229999542236328</v>
      </c>
      <c r="AX96">
        <v>59.849998474121087</v>
      </c>
      <c r="AY96">
        <v>56.900001525878913</v>
      </c>
      <c r="AZ96">
        <v>57.099998474121087</v>
      </c>
      <c r="BA96" s="2">
        <f t="shared" si="34"/>
        <v>2.8701362528980034E-3</v>
      </c>
      <c r="BB96" s="2">
        <f t="shared" si="35"/>
        <v>1.035921382943461E-2</v>
      </c>
      <c r="BC96" s="2">
        <f t="shared" si="36"/>
        <v>3.9338140036552227E-2</v>
      </c>
      <c r="BD96" s="2">
        <f t="shared" si="37"/>
        <v>3.5025736179803424E-3</v>
      </c>
      <c r="BE96">
        <v>13</v>
      </c>
      <c r="BF96">
        <v>2</v>
      </c>
      <c r="BG96">
        <v>2</v>
      </c>
      <c r="BH96">
        <v>0</v>
      </c>
      <c r="BI96">
        <v>0</v>
      </c>
      <c r="BJ96">
        <v>1</v>
      </c>
      <c r="BK96">
        <v>2</v>
      </c>
      <c r="BL96">
        <v>0</v>
      </c>
      <c r="BM96">
        <v>0</v>
      </c>
      <c r="BN96">
        <v>3</v>
      </c>
      <c r="BO96">
        <v>4</v>
      </c>
      <c r="BP96">
        <v>0</v>
      </c>
      <c r="BQ96">
        <v>0</v>
      </c>
      <c r="BR96">
        <v>178</v>
      </c>
      <c r="BS96">
        <v>0</v>
      </c>
      <c r="BT96">
        <v>0</v>
      </c>
      <c r="BU96">
        <v>0</v>
      </c>
      <c r="BV96">
        <v>0</v>
      </c>
      <c r="BW96">
        <v>4</v>
      </c>
      <c r="BX96">
        <v>2</v>
      </c>
      <c r="BY96">
        <v>0</v>
      </c>
      <c r="BZ96">
        <v>0</v>
      </c>
      <c r="CA96">
        <v>1</v>
      </c>
      <c r="CB96">
        <v>1</v>
      </c>
      <c r="CC96">
        <v>0</v>
      </c>
      <c r="CD96">
        <v>0</v>
      </c>
      <c r="CE96">
        <v>17</v>
      </c>
      <c r="CF96">
        <v>4</v>
      </c>
      <c r="CG96">
        <v>0</v>
      </c>
      <c r="CH96">
        <v>0</v>
      </c>
      <c r="CI96">
        <v>1</v>
      </c>
      <c r="CJ96">
        <v>1</v>
      </c>
      <c r="CK96">
        <v>0</v>
      </c>
      <c r="CL96">
        <v>0</v>
      </c>
      <c r="CM96" t="s">
        <v>558</v>
      </c>
      <c r="CN96">
        <v>57.099998474121087</v>
      </c>
      <c r="CO96">
        <v>57.270000457763672</v>
      </c>
      <c r="CP96">
        <v>59.040000915527337</v>
      </c>
      <c r="CQ96">
        <v>57.270000457763672</v>
      </c>
      <c r="CR96">
        <v>58.720001220703118</v>
      </c>
      <c r="CS96" s="2">
        <f t="shared" si="38"/>
        <v>2.9684299333637698E-3</v>
      </c>
      <c r="CT96" s="2">
        <f t="shared" si="39"/>
        <v>2.9979682085305659E-2</v>
      </c>
      <c r="CU96" s="2">
        <f t="shared" si="40"/>
        <v>0</v>
      </c>
      <c r="CV96" s="2">
        <f t="shared" si="41"/>
        <v>2.469347296995994E-2</v>
      </c>
      <c r="CW96">
        <v>0</v>
      </c>
      <c r="CX96">
        <v>3</v>
      </c>
      <c r="CY96">
        <v>5</v>
      </c>
      <c r="CZ96">
        <v>3</v>
      </c>
      <c r="DA96">
        <v>183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559</v>
      </c>
      <c r="EF96">
        <v>58.720001220703118</v>
      </c>
      <c r="EG96">
        <v>58.400001525878913</v>
      </c>
      <c r="EH96">
        <v>59.560001373291023</v>
      </c>
      <c r="EI96">
        <v>57.470001220703118</v>
      </c>
      <c r="EJ96">
        <v>58.860000610351563</v>
      </c>
      <c r="EK96" s="2">
        <f t="shared" si="42"/>
        <v>-5.4794466860141888E-3</v>
      </c>
      <c r="EL96" s="2">
        <f t="shared" si="43"/>
        <v>1.9476155484648761E-2</v>
      </c>
      <c r="EM96" s="2">
        <f t="shared" si="44"/>
        <v>1.5924662343778873E-2</v>
      </c>
      <c r="EN96" s="2">
        <f t="shared" si="45"/>
        <v>2.3615347863315983E-2</v>
      </c>
      <c r="EO96">
        <v>5</v>
      </c>
      <c r="EP96">
        <v>8</v>
      </c>
      <c r="EQ96">
        <v>145</v>
      </c>
      <c r="ER96">
        <v>22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2</v>
      </c>
      <c r="EZ96">
        <v>4</v>
      </c>
      <c r="FA96">
        <v>0</v>
      </c>
      <c r="FB96">
        <v>11</v>
      </c>
      <c r="FC96">
        <v>1</v>
      </c>
      <c r="FD96">
        <v>17</v>
      </c>
      <c r="FE96">
        <v>0</v>
      </c>
      <c r="FF96">
        <v>0</v>
      </c>
      <c r="FG96">
        <v>0</v>
      </c>
      <c r="FH96">
        <v>0</v>
      </c>
      <c r="FI96">
        <v>11</v>
      </c>
      <c r="FJ96">
        <v>11</v>
      </c>
      <c r="FK96">
        <v>0</v>
      </c>
      <c r="FL96">
        <v>0</v>
      </c>
      <c r="FM96">
        <v>1</v>
      </c>
      <c r="FN96">
        <v>1</v>
      </c>
      <c r="FO96">
        <v>1</v>
      </c>
      <c r="FP96">
        <v>0</v>
      </c>
      <c r="FQ96">
        <v>2</v>
      </c>
      <c r="FR96">
        <v>2</v>
      </c>
      <c r="FS96">
        <v>1</v>
      </c>
      <c r="FT96">
        <v>0</v>
      </c>
      <c r="FU96">
        <v>1</v>
      </c>
      <c r="FV96">
        <v>1</v>
      </c>
      <c r="FW96" t="s">
        <v>560</v>
      </c>
      <c r="FX96">
        <v>58.860000610351563</v>
      </c>
      <c r="FY96">
        <v>59.639999389648438</v>
      </c>
      <c r="FZ96">
        <v>59.900001525878913</v>
      </c>
      <c r="GA96">
        <v>58.220001220703118</v>
      </c>
      <c r="GB96">
        <v>59.090000152587891</v>
      </c>
      <c r="GC96">
        <v>579</v>
      </c>
      <c r="GD96">
        <v>204</v>
      </c>
      <c r="GE96">
        <v>374</v>
      </c>
      <c r="GF96">
        <v>17</v>
      </c>
      <c r="GG96">
        <v>0</v>
      </c>
      <c r="GH96">
        <v>348</v>
      </c>
      <c r="GI96">
        <v>0</v>
      </c>
      <c r="GJ96">
        <v>208</v>
      </c>
      <c r="GK96">
        <v>2</v>
      </c>
      <c r="GL96">
        <v>191</v>
      </c>
      <c r="GM96">
        <v>0</v>
      </c>
      <c r="GN96">
        <v>11</v>
      </c>
      <c r="GO96">
        <v>2</v>
      </c>
      <c r="GP96">
        <v>1</v>
      </c>
      <c r="GQ96">
        <v>2</v>
      </c>
      <c r="GR96">
        <v>1</v>
      </c>
      <c r="GS96">
        <v>1</v>
      </c>
      <c r="GT96">
        <v>1</v>
      </c>
      <c r="GU96">
        <v>1</v>
      </c>
      <c r="GV96">
        <v>1</v>
      </c>
      <c r="GW96">
        <v>2.1</v>
      </c>
      <c r="GX96" t="s">
        <v>218</v>
      </c>
      <c r="GY96">
        <v>978867</v>
      </c>
      <c r="GZ96">
        <v>931014</v>
      </c>
      <c r="HA96">
        <v>1.0980000000000001</v>
      </c>
      <c r="HB96">
        <v>1.724</v>
      </c>
      <c r="HC96">
        <v>1.04</v>
      </c>
      <c r="HD96">
        <v>3.23</v>
      </c>
      <c r="HE96">
        <v>0.22729999000000001</v>
      </c>
      <c r="HF96" s="2">
        <f t="shared" si="46"/>
        <v>1.3078450490934368E-2</v>
      </c>
      <c r="HG96" s="2">
        <f t="shared" si="47"/>
        <v>4.3406031653963062E-3</v>
      </c>
      <c r="HH96" s="2">
        <f t="shared" si="48"/>
        <v>2.3809493351399702E-2</v>
      </c>
      <c r="HI96" s="2">
        <f t="shared" si="49"/>
        <v>1.4723285321343371E-2</v>
      </c>
      <c r="HJ96" s="3">
        <f t="shared" si="50"/>
        <v>59.898872959783382</v>
      </c>
      <c r="HK96" t="str">
        <f t="shared" si="51"/>
        <v>FL</v>
      </c>
    </row>
    <row r="97" spans="1:219" hidden="1" x14ac:dyDescent="0.3">
      <c r="A97">
        <v>88</v>
      </c>
      <c r="B97" t="s">
        <v>561</v>
      </c>
      <c r="C97">
        <v>10</v>
      </c>
      <c r="D97">
        <v>1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86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107</v>
      </c>
      <c r="W97">
        <v>28</v>
      </c>
      <c r="X97">
        <v>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366</v>
      </c>
      <c r="AV97">
        <v>73.959999084472656</v>
      </c>
      <c r="AW97">
        <v>74.099998474121094</v>
      </c>
      <c r="AX97">
        <v>74.300003051757813</v>
      </c>
      <c r="AY97">
        <v>73.540000915527344</v>
      </c>
      <c r="AZ97">
        <v>73.680000305175781</v>
      </c>
      <c r="BA97" s="2">
        <f t="shared" si="34"/>
        <v>1.8893305334861665E-3</v>
      </c>
      <c r="BB97" s="2">
        <f t="shared" si="35"/>
        <v>2.6918515399978471E-3</v>
      </c>
      <c r="BC97" s="2">
        <f t="shared" si="36"/>
        <v>7.5573221339447771E-3</v>
      </c>
      <c r="BD97" s="2">
        <f t="shared" si="37"/>
        <v>1.900100285947004E-3</v>
      </c>
      <c r="BE97">
        <v>20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19</v>
      </c>
      <c r="BO97">
        <v>9</v>
      </c>
      <c r="BP97">
        <v>41</v>
      </c>
      <c r="BQ97">
        <v>57</v>
      </c>
      <c r="BR97">
        <v>59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562</v>
      </c>
      <c r="CN97">
        <v>73.680000305175781</v>
      </c>
      <c r="CO97">
        <v>73.599998474121094</v>
      </c>
      <c r="CP97">
        <v>74.419998168945313</v>
      </c>
      <c r="CQ97">
        <v>73.194999694824219</v>
      </c>
      <c r="CR97">
        <v>74.199996948242188</v>
      </c>
      <c r="CS97" s="2">
        <f t="shared" si="38"/>
        <v>-1.0869814227350005E-3</v>
      </c>
      <c r="CT97" s="2">
        <f t="shared" si="39"/>
        <v>1.1018539572692387E-2</v>
      </c>
      <c r="CU97" s="2">
        <f t="shared" si="40"/>
        <v>5.5027009197463617E-3</v>
      </c>
      <c r="CV97" s="2">
        <f t="shared" si="41"/>
        <v>1.3544437934667308E-2</v>
      </c>
      <c r="CW97">
        <v>62</v>
      </c>
      <c r="CX97">
        <v>54</v>
      </c>
      <c r="CY97">
        <v>8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56</v>
      </c>
      <c r="DG97">
        <v>16</v>
      </c>
      <c r="DH97">
        <v>7</v>
      </c>
      <c r="DI97">
        <v>4</v>
      </c>
      <c r="DJ97">
        <v>1</v>
      </c>
      <c r="DK97">
        <v>1</v>
      </c>
      <c r="DL97">
        <v>84</v>
      </c>
      <c r="DM97">
        <v>0</v>
      </c>
      <c r="DN97">
        <v>0</v>
      </c>
      <c r="DO97">
        <v>0</v>
      </c>
      <c r="DP97">
        <v>0</v>
      </c>
      <c r="DQ97">
        <v>1</v>
      </c>
      <c r="DR97">
        <v>1</v>
      </c>
      <c r="DS97">
        <v>0</v>
      </c>
      <c r="DT97">
        <v>0</v>
      </c>
      <c r="DU97">
        <v>1</v>
      </c>
      <c r="DV97">
        <v>1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554</v>
      </c>
      <c r="EF97">
        <v>74.199996948242188</v>
      </c>
      <c r="EG97">
        <v>74.209999084472656</v>
      </c>
      <c r="EH97">
        <v>74.830001831054688</v>
      </c>
      <c r="EI97">
        <v>73.919998168945313</v>
      </c>
      <c r="EJ97">
        <v>74.230003356933594</v>
      </c>
      <c r="EK97" s="2">
        <f t="shared" si="42"/>
        <v>1.3478151669399363E-4</v>
      </c>
      <c r="EL97" s="2">
        <f t="shared" si="43"/>
        <v>8.2854835147783135E-3</v>
      </c>
      <c r="EM97" s="2">
        <f t="shared" si="44"/>
        <v>3.9078415187316917E-3</v>
      </c>
      <c r="EN97" s="2">
        <f t="shared" si="45"/>
        <v>4.1762787817430924E-3</v>
      </c>
      <c r="EO97">
        <v>119</v>
      </c>
      <c r="EP97">
        <v>69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10</v>
      </c>
      <c r="EY97">
        <v>3</v>
      </c>
      <c r="EZ97">
        <v>1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231</v>
      </c>
      <c r="FX97">
        <v>74.230003356933594</v>
      </c>
      <c r="FY97">
        <v>74.69000244140625</v>
      </c>
      <c r="FZ97">
        <v>75</v>
      </c>
      <c r="GA97">
        <v>73.919998168945313</v>
      </c>
      <c r="GB97">
        <v>74.860000610351563</v>
      </c>
      <c r="GC97">
        <v>418</v>
      </c>
      <c r="GD97">
        <v>420</v>
      </c>
      <c r="GE97">
        <v>312</v>
      </c>
      <c r="GF97">
        <v>98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60</v>
      </c>
      <c r="GM97">
        <v>0</v>
      </c>
      <c r="GN97">
        <v>1</v>
      </c>
      <c r="GO97">
        <v>1</v>
      </c>
      <c r="GP97">
        <v>1</v>
      </c>
      <c r="GQ97">
        <v>1</v>
      </c>
      <c r="GR97">
        <v>1</v>
      </c>
      <c r="GS97">
        <v>0</v>
      </c>
      <c r="GT97">
        <v>0</v>
      </c>
      <c r="GU97">
        <v>0</v>
      </c>
      <c r="GV97">
        <v>0</v>
      </c>
      <c r="GW97">
        <v>2.4</v>
      </c>
      <c r="GX97" t="s">
        <v>218</v>
      </c>
      <c r="GY97">
        <v>1531985</v>
      </c>
      <c r="GZ97">
        <v>2036814</v>
      </c>
      <c r="HA97">
        <v>1.3120000000000001</v>
      </c>
      <c r="HB97">
        <v>1.554</v>
      </c>
      <c r="HC97">
        <v>4.0599999999999996</v>
      </c>
      <c r="HD97">
        <v>3.7</v>
      </c>
      <c r="HE97">
        <v>6.9099999999999995E-2</v>
      </c>
      <c r="HF97" s="2">
        <f t="shared" si="46"/>
        <v>6.15877720493474E-3</v>
      </c>
      <c r="HG97" s="2">
        <f t="shared" si="47"/>
        <v>4.13330078124996E-3</v>
      </c>
      <c r="HH97" s="2">
        <f t="shared" si="48"/>
        <v>1.0309335216115434E-2</v>
      </c>
      <c r="HI97" s="2">
        <f t="shared" si="49"/>
        <v>1.2556805152847739E-2</v>
      </c>
      <c r="HJ97" s="3">
        <f t="shared" si="50"/>
        <v>74.998718686848875</v>
      </c>
      <c r="HK97" t="str">
        <f t="shared" si="51"/>
        <v>FTV</v>
      </c>
    </row>
    <row r="98" spans="1:219" hidden="1" x14ac:dyDescent="0.3">
      <c r="A98">
        <v>89</v>
      </c>
      <c r="B98" t="s">
        <v>563</v>
      </c>
      <c r="C98">
        <v>10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3</v>
      </c>
      <c r="N98">
        <v>4</v>
      </c>
      <c r="O98">
        <v>0</v>
      </c>
      <c r="P98">
        <v>3</v>
      </c>
      <c r="Q98">
        <v>163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1</v>
      </c>
      <c r="AB98">
        <v>1</v>
      </c>
      <c r="AC98">
        <v>1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t="s">
        <v>564</v>
      </c>
      <c r="AV98">
        <v>157.66999816894531</v>
      </c>
      <c r="AW98">
        <v>159.49000549316409</v>
      </c>
      <c r="AX98">
        <v>165.55000305175781</v>
      </c>
      <c r="AY98">
        <v>156.66999816894531</v>
      </c>
      <c r="AZ98">
        <v>164.78999328613281</v>
      </c>
      <c r="BA98" s="2">
        <f t="shared" si="34"/>
        <v>1.1411419283553714E-2</v>
      </c>
      <c r="BB98" s="2">
        <f t="shared" si="35"/>
        <v>3.6605239787879107E-2</v>
      </c>
      <c r="BC98" s="2">
        <f t="shared" si="36"/>
        <v>1.7681404646635701E-2</v>
      </c>
      <c r="BD98" s="2">
        <f t="shared" si="37"/>
        <v>4.9274807015061706E-2</v>
      </c>
      <c r="BE98">
        <v>17</v>
      </c>
      <c r="BF98">
        <v>21</v>
      </c>
      <c r="BG98">
        <v>8</v>
      </c>
      <c r="BH98">
        <v>18</v>
      </c>
      <c r="BI98">
        <v>63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3</v>
      </c>
      <c r="BP98">
        <v>0</v>
      </c>
      <c r="BQ98">
        <v>1</v>
      </c>
      <c r="BR98">
        <v>33</v>
      </c>
      <c r="BS98">
        <v>1</v>
      </c>
      <c r="BT98">
        <v>38</v>
      </c>
      <c r="BU98">
        <v>1</v>
      </c>
      <c r="BV98">
        <v>38</v>
      </c>
      <c r="BW98">
        <v>0</v>
      </c>
      <c r="BX98">
        <v>0</v>
      </c>
      <c r="BY98">
        <v>33</v>
      </c>
      <c r="BZ98">
        <v>33</v>
      </c>
      <c r="CA98">
        <v>0</v>
      </c>
      <c r="CB98">
        <v>0</v>
      </c>
      <c r="CC98">
        <v>1</v>
      </c>
      <c r="CD98">
        <v>1</v>
      </c>
      <c r="CE98">
        <v>1</v>
      </c>
      <c r="CF98">
        <v>0</v>
      </c>
      <c r="CG98">
        <v>27</v>
      </c>
      <c r="CH98">
        <v>27</v>
      </c>
      <c r="CI98">
        <v>1</v>
      </c>
      <c r="CJ98">
        <v>0</v>
      </c>
      <c r="CK98">
        <v>1</v>
      </c>
      <c r="CL98">
        <v>1</v>
      </c>
      <c r="CM98" t="s">
        <v>246</v>
      </c>
      <c r="CN98">
        <v>164.78999328613281</v>
      </c>
      <c r="CO98">
        <v>165</v>
      </c>
      <c r="CP98">
        <v>166.8800048828125</v>
      </c>
      <c r="CQ98">
        <v>159.94999694824219</v>
      </c>
      <c r="CR98">
        <v>163.3800048828125</v>
      </c>
      <c r="CS98" s="2">
        <f t="shared" si="38"/>
        <v>1.2727679628314892E-3</v>
      </c>
      <c r="CT98" s="2">
        <f t="shared" si="39"/>
        <v>1.1265608987324094E-2</v>
      </c>
      <c r="CU98" s="2">
        <f t="shared" si="40"/>
        <v>3.0606079101562544E-2</v>
      </c>
      <c r="CV98" s="2">
        <f t="shared" si="41"/>
        <v>2.0994049651489211E-2</v>
      </c>
      <c r="CW98">
        <v>44</v>
      </c>
      <c r="CX98">
        <v>22</v>
      </c>
      <c r="CY98">
        <v>5</v>
      </c>
      <c r="CZ98">
        <v>0</v>
      </c>
      <c r="DA98">
        <v>0</v>
      </c>
      <c r="DB98">
        <v>1</v>
      </c>
      <c r="DC98">
        <v>5</v>
      </c>
      <c r="DD98">
        <v>0</v>
      </c>
      <c r="DE98">
        <v>0</v>
      </c>
      <c r="DF98">
        <v>9</v>
      </c>
      <c r="DG98">
        <v>12</v>
      </c>
      <c r="DH98">
        <v>5</v>
      </c>
      <c r="DI98">
        <v>4</v>
      </c>
      <c r="DJ98">
        <v>94</v>
      </c>
      <c r="DK98">
        <v>1</v>
      </c>
      <c r="DL98">
        <v>21</v>
      </c>
      <c r="DM98">
        <v>0</v>
      </c>
      <c r="DN98">
        <v>0</v>
      </c>
      <c r="DO98">
        <v>28</v>
      </c>
      <c r="DP98">
        <v>5</v>
      </c>
      <c r="DQ98">
        <v>6</v>
      </c>
      <c r="DR98">
        <v>6</v>
      </c>
      <c r="DS98">
        <v>3</v>
      </c>
      <c r="DT98">
        <v>1</v>
      </c>
      <c r="DU98">
        <v>2</v>
      </c>
      <c r="DV98">
        <v>1</v>
      </c>
      <c r="DW98">
        <v>72</v>
      </c>
      <c r="DX98">
        <v>28</v>
      </c>
      <c r="DY98">
        <v>3</v>
      </c>
      <c r="DZ98">
        <v>3</v>
      </c>
      <c r="EA98">
        <v>3</v>
      </c>
      <c r="EB98">
        <v>3</v>
      </c>
      <c r="EC98">
        <v>2</v>
      </c>
      <c r="ED98">
        <v>2</v>
      </c>
      <c r="EE98" t="s">
        <v>391</v>
      </c>
      <c r="EF98">
        <v>163.3800048828125</v>
      </c>
      <c r="EG98">
        <v>163.3800048828125</v>
      </c>
      <c r="EH98">
        <v>165.8699951171875</v>
      </c>
      <c r="EI98">
        <v>158.94999694824219</v>
      </c>
      <c r="EJ98">
        <v>159.61000061035159</v>
      </c>
      <c r="EK98" s="2">
        <f t="shared" si="42"/>
        <v>0</v>
      </c>
      <c r="EL98" s="2">
        <f t="shared" si="43"/>
        <v>1.5011697761345033E-2</v>
      </c>
      <c r="EM98" s="2">
        <f t="shared" si="44"/>
        <v>2.7114749676668382E-2</v>
      </c>
      <c r="EN98" s="2">
        <f t="shared" si="45"/>
        <v>4.1351021839830526E-3</v>
      </c>
      <c r="EO98">
        <v>10</v>
      </c>
      <c r="EP98">
        <v>4</v>
      </c>
      <c r="EQ98">
        <v>4</v>
      </c>
      <c r="ER98">
        <v>1</v>
      </c>
      <c r="ES98">
        <v>0</v>
      </c>
      <c r="ET98">
        <v>1</v>
      </c>
      <c r="EU98">
        <v>5</v>
      </c>
      <c r="EV98">
        <v>0</v>
      </c>
      <c r="EW98">
        <v>0</v>
      </c>
      <c r="EX98">
        <v>1</v>
      </c>
      <c r="EY98">
        <v>1</v>
      </c>
      <c r="EZ98">
        <v>4</v>
      </c>
      <c r="FA98">
        <v>8</v>
      </c>
      <c r="FB98">
        <v>122</v>
      </c>
      <c r="FC98">
        <v>1</v>
      </c>
      <c r="FD98">
        <v>2</v>
      </c>
      <c r="FE98">
        <v>0</v>
      </c>
      <c r="FF98">
        <v>0</v>
      </c>
      <c r="FG98">
        <v>9</v>
      </c>
      <c r="FH98">
        <v>5</v>
      </c>
      <c r="FI98">
        <v>1</v>
      </c>
      <c r="FJ98">
        <v>1</v>
      </c>
      <c r="FK98">
        <v>2</v>
      </c>
      <c r="FL98">
        <v>1</v>
      </c>
      <c r="FM98">
        <v>1</v>
      </c>
      <c r="FN98">
        <v>1</v>
      </c>
      <c r="FO98">
        <v>19</v>
      </c>
      <c r="FP98">
        <v>9</v>
      </c>
      <c r="FQ98">
        <v>0</v>
      </c>
      <c r="FR98">
        <v>0</v>
      </c>
      <c r="FS98">
        <v>1</v>
      </c>
      <c r="FT98">
        <v>1</v>
      </c>
      <c r="FU98">
        <v>0</v>
      </c>
      <c r="FV98">
        <v>0</v>
      </c>
      <c r="FW98" t="s">
        <v>565</v>
      </c>
      <c r="FX98">
        <v>159.61000061035159</v>
      </c>
      <c r="FY98">
        <v>161.41999816894531</v>
      </c>
      <c r="FZ98">
        <v>161.41999816894531</v>
      </c>
      <c r="GA98">
        <v>156.13999938964841</v>
      </c>
      <c r="GB98">
        <v>156.99000549316409</v>
      </c>
      <c r="GC98">
        <v>390</v>
      </c>
      <c r="GD98">
        <v>299</v>
      </c>
      <c r="GE98">
        <v>90</v>
      </c>
      <c r="GF98">
        <v>260</v>
      </c>
      <c r="GG98">
        <v>0</v>
      </c>
      <c r="GH98">
        <v>248</v>
      </c>
      <c r="GI98">
        <v>0</v>
      </c>
      <c r="GJ98">
        <v>1</v>
      </c>
      <c r="GK98">
        <v>39</v>
      </c>
      <c r="GL98">
        <v>249</v>
      </c>
      <c r="GM98">
        <v>0</v>
      </c>
      <c r="GN98">
        <v>216</v>
      </c>
      <c r="GO98">
        <v>4</v>
      </c>
      <c r="GP98">
        <v>3</v>
      </c>
      <c r="GQ98">
        <v>3</v>
      </c>
      <c r="GR98">
        <v>2</v>
      </c>
      <c r="GS98">
        <v>3</v>
      </c>
      <c r="GT98">
        <v>2</v>
      </c>
      <c r="GU98">
        <v>3</v>
      </c>
      <c r="GV98">
        <v>2</v>
      </c>
      <c r="GW98">
        <v>2.1</v>
      </c>
      <c r="GX98" t="s">
        <v>218</v>
      </c>
      <c r="GY98">
        <v>318937</v>
      </c>
      <c r="GZ98">
        <v>533242</v>
      </c>
      <c r="HA98">
        <v>2.2189999999999999</v>
      </c>
      <c r="HB98">
        <v>3.5190000000000001</v>
      </c>
      <c r="HC98">
        <v>2.4500000000000002</v>
      </c>
      <c r="HD98">
        <v>8</v>
      </c>
      <c r="HE98">
        <v>0</v>
      </c>
      <c r="HF98" s="2">
        <f t="shared" si="46"/>
        <v>1.1212969762887437E-2</v>
      </c>
      <c r="HG98" s="2">
        <f t="shared" si="47"/>
        <v>0</v>
      </c>
      <c r="HH98" s="2">
        <f t="shared" si="48"/>
        <v>3.2709694208834961E-2</v>
      </c>
      <c r="HI98" s="2">
        <f t="shared" si="49"/>
        <v>5.4143962913147936E-3</v>
      </c>
      <c r="HJ98" s="3">
        <f t="shared" si="50"/>
        <v>161.41999816894531</v>
      </c>
      <c r="HK98" t="str">
        <f t="shared" si="51"/>
        <v>FOXF</v>
      </c>
    </row>
    <row r="99" spans="1:219" hidden="1" x14ac:dyDescent="0.3">
      <c r="A99">
        <v>90</v>
      </c>
      <c r="B99" t="s">
        <v>566</v>
      </c>
      <c r="C99">
        <v>9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3</v>
      </c>
      <c r="N99">
        <v>10</v>
      </c>
      <c r="O99">
        <v>49</v>
      </c>
      <c r="P99">
        <v>72</v>
      </c>
      <c r="Q99">
        <v>61</v>
      </c>
      <c r="R99">
        <v>0</v>
      </c>
      <c r="S99">
        <v>0</v>
      </c>
      <c r="T99">
        <v>0</v>
      </c>
      <c r="U99">
        <v>0</v>
      </c>
      <c r="V99">
        <v>2</v>
      </c>
      <c r="W99">
        <v>0</v>
      </c>
      <c r="X99">
        <v>1</v>
      </c>
      <c r="Y99">
        <v>0</v>
      </c>
      <c r="Z99">
        <v>0</v>
      </c>
      <c r="AA99">
        <v>1</v>
      </c>
      <c r="AB99">
        <v>3</v>
      </c>
      <c r="AC99">
        <v>1</v>
      </c>
      <c r="AD99">
        <v>3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551</v>
      </c>
      <c r="AV99">
        <v>29.420000076293949</v>
      </c>
      <c r="AW99">
        <v>29.520000457763668</v>
      </c>
      <c r="AX99">
        <v>29.95000076293945</v>
      </c>
      <c r="AY99">
        <v>29.479999542236332</v>
      </c>
      <c r="AZ99">
        <v>29.829999923706051</v>
      </c>
      <c r="BA99" s="2">
        <f t="shared" si="34"/>
        <v>3.3875467452243457E-3</v>
      </c>
      <c r="BB99" s="2">
        <f t="shared" si="35"/>
        <v>1.4357271927280535E-2</v>
      </c>
      <c r="BC99" s="2">
        <f t="shared" si="36"/>
        <v>1.3550445429216795E-3</v>
      </c>
      <c r="BD99" s="2">
        <f t="shared" si="37"/>
        <v>1.1733167360539309E-2</v>
      </c>
      <c r="BE99">
        <v>1</v>
      </c>
      <c r="BF99">
        <v>37</v>
      </c>
      <c r="BG99">
        <v>156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 t="s">
        <v>567</v>
      </c>
      <c r="CN99">
        <v>29.829999923706051</v>
      </c>
      <c r="CO99">
        <v>29.819999694824219</v>
      </c>
      <c r="CP99">
        <v>29.899999618530281</v>
      </c>
      <c r="CQ99">
        <v>29.389999389648441</v>
      </c>
      <c r="CR99">
        <v>29.819999694824219</v>
      </c>
      <c r="CS99" s="2">
        <f t="shared" si="38"/>
        <v>-3.3535308464704983E-4</v>
      </c>
      <c r="CT99" s="2">
        <f t="shared" si="39"/>
        <v>2.675582766779816E-3</v>
      </c>
      <c r="CU99" s="2">
        <f t="shared" si="40"/>
        <v>1.4419862829522789E-2</v>
      </c>
      <c r="CV99" s="2">
        <f t="shared" si="41"/>
        <v>1.4419862829522789E-2</v>
      </c>
      <c r="CW99">
        <v>10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19</v>
      </c>
      <c r="DG99">
        <v>28</v>
      </c>
      <c r="DH99">
        <v>27</v>
      </c>
      <c r="DI99">
        <v>10</v>
      </c>
      <c r="DJ99">
        <v>111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2</v>
      </c>
      <c r="DX99">
        <v>0</v>
      </c>
      <c r="DY99">
        <v>0</v>
      </c>
      <c r="DZ99">
        <v>0</v>
      </c>
      <c r="EA99">
        <v>1</v>
      </c>
      <c r="EB99">
        <v>0</v>
      </c>
      <c r="EC99">
        <v>1</v>
      </c>
      <c r="ED99">
        <v>0</v>
      </c>
      <c r="EE99" t="s">
        <v>240</v>
      </c>
      <c r="EF99">
        <v>29.819999694824219</v>
      </c>
      <c r="EG99">
        <v>29.899999618530281</v>
      </c>
      <c r="EH99">
        <v>30.229999542236332</v>
      </c>
      <c r="EI99">
        <v>29.719999313354489</v>
      </c>
      <c r="EJ99">
        <v>30.129999160766602</v>
      </c>
      <c r="EK99" s="2">
        <f t="shared" si="42"/>
        <v>2.675582766779816E-3</v>
      </c>
      <c r="EL99" s="2">
        <f t="shared" si="43"/>
        <v>1.0916305944529969E-2</v>
      </c>
      <c r="EM99" s="2">
        <f t="shared" si="44"/>
        <v>6.0200771729855829E-3</v>
      </c>
      <c r="EN99" s="2">
        <f t="shared" si="45"/>
        <v>1.3607695281518284E-2</v>
      </c>
      <c r="EO99">
        <v>92</v>
      </c>
      <c r="EP99">
        <v>36</v>
      </c>
      <c r="EQ99">
        <v>5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39</v>
      </c>
      <c r="EY99">
        <v>14</v>
      </c>
      <c r="EZ99">
        <v>9</v>
      </c>
      <c r="FA99">
        <v>20</v>
      </c>
      <c r="FB99">
        <v>6</v>
      </c>
      <c r="FC99">
        <v>1</v>
      </c>
      <c r="FD99">
        <v>0</v>
      </c>
      <c r="FE99">
        <v>0</v>
      </c>
      <c r="FF99">
        <v>0</v>
      </c>
      <c r="FG99">
        <v>1</v>
      </c>
      <c r="FH99">
        <v>0</v>
      </c>
      <c r="FI99">
        <v>6</v>
      </c>
      <c r="FJ99">
        <v>0</v>
      </c>
      <c r="FK99">
        <v>1</v>
      </c>
      <c r="FL99">
        <v>0</v>
      </c>
      <c r="FM99">
        <v>1</v>
      </c>
      <c r="FN99">
        <v>1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416</v>
      </c>
      <c r="FX99">
        <v>30.129999160766602</v>
      </c>
      <c r="FY99">
        <v>30.370000839233398</v>
      </c>
      <c r="FZ99">
        <v>30.64999961853027</v>
      </c>
      <c r="GA99">
        <v>29.989999771118161</v>
      </c>
      <c r="GB99">
        <v>30.60000038146973</v>
      </c>
      <c r="GC99">
        <v>532</v>
      </c>
      <c r="GD99">
        <v>287</v>
      </c>
      <c r="GE99">
        <v>143</v>
      </c>
      <c r="GF99">
        <v>283</v>
      </c>
      <c r="GG99">
        <v>0</v>
      </c>
      <c r="GH99">
        <v>133</v>
      </c>
      <c r="GI99">
        <v>0</v>
      </c>
      <c r="GJ99">
        <v>0</v>
      </c>
      <c r="GK99">
        <v>3</v>
      </c>
      <c r="GL99">
        <v>117</v>
      </c>
      <c r="GM99">
        <v>0</v>
      </c>
      <c r="GN99">
        <v>117</v>
      </c>
      <c r="GO99">
        <v>1</v>
      </c>
      <c r="GP99">
        <v>1</v>
      </c>
      <c r="GQ99">
        <v>1</v>
      </c>
      <c r="GR99">
        <v>1</v>
      </c>
      <c r="GS99">
        <v>1</v>
      </c>
      <c r="GT99">
        <v>1</v>
      </c>
      <c r="GU99">
        <v>0</v>
      </c>
      <c r="GV99">
        <v>0</v>
      </c>
      <c r="GW99">
        <v>3.2</v>
      </c>
      <c r="GX99" t="s">
        <v>315</v>
      </c>
      <c r="GY99">
        <v>2163584</v>
      </c>
      <c r="GZ99">
        <v>2569042</v>
      </c>
      <c r="HA99">
        <v>1.9339999999999999</v>
      </c>
      <c r="HB99">
        <v>3.2989999999999999</v>
      </c>
      <c r="HC99">
        <v>1.77</v>
      </c>
      <c r="HD99">
        <v>5.61</v>
      </c>
      <c r="HE99">
        <v>0.69869999999999999</v>
      </c>
      <c r="HF99" s="2">
        <f t="shared" si="46"/>
        <v>7.9025904456595519E-3</v>
      </c>
      <c r="HG99" s="2">
        <f t="shared" si="47"/>
        <v>9.1353599602523872E-3</v>
      </c>
      <c r="HH99" s="2">
        <f t="shared" si="48"/>
        <v>1.2512382535871835E-2</v>
      </c>
      <c r="HI99" s="2">
        <f t="shared" si="49"/>
        <v>1.9934660220493505E-2</v>
      </c>
      <c r="HJ99" s="3">
        <f t="shared" si="50"/>
        <v>30.647441728892964</v>
      </c>
      <c r="HK99" t="str">
        <f t="shared" si="51"/>
        <v>BEN</v>
      </c>
    </row>
    <row r="100" spans="1:219" hidden="1" x14ac:dyDescent="0.3">
      <c r="A100">
        <v>91</v>
      </c>
      <c r="B100" t="s">
        <v>568</v>
      </c>
      <c r="C100">
        <v>10</v>
      </c>
      <c r="D100">
        <v>0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3</v>
      </c>
      <c r="N100">
        <v>91</v>
      </c>
      <c r="O100">
        <v>60</v>
      </c>
      <c r="P100">
        <v>22</v>
      </c>
      <c r="Q100">
        <v>9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1</v>
      </c>
      <c r="Z100">
        <v>10</v>
      </c>
      <c r="AA100">
        <v>1</v>
      </c>
      <c r="AB100">
        <v>12</v>
      </c>
      <c r="AC100">
        <v>1</v>
      </c>
      <c r="AD100">
        <v>12</v>
      </c>
      <c r="AE100">
        <v>0</v>
      </c>
      <c r="AF100">
        <v>0</v>
      </c>
      <c r="AG100">
        <v>10</v>
      </c>
      <c r="AH100">
        <v>10</v>
      </c>
      <c r="AI100">
        <v>0</v>
      </c>
      <c r="AJ100">
        <v>0</v>
      </c>
      <c r="AK100">
        <v>1</v>
      </c>
      <c r="AL100">
        <v>1</v>
      </c>
      <c r="AM100">
        <v>1</v>
      </c>
      <c r="AN100">
        <v>0</v>
      </c>
      <c r="AO100">
        <v>7</v>
      </c>
      <c r="AP100">
        <v>7</v>
      </c>
      <c r="AQ100">
        <v>1</v>
      </c>
      <c r="AR100">
        <v>0</v>
      </c>
      <c r="AS100">
        <v>1</v>
      </c>
      <c r="AT100">
        <v>1</v>
      </c>
      <c r="AU100" t="s">
        <v>569</v>
      </c>
      <c r="AV100">
        <v>34.009998321533203</v>
      </c>
      <c r="AW100">
        <v>34.119998931884773</v>
      </c>
      <c r="AX100">
        <v>34.529998779296882</v>
      </c>
      <c r="AY100">
        <v>33.159999847412109</v>
      </c>
      <c r="AZ100">
        <v>33.470001220703118</v>
      </c>
      <c r="BA100" s="2">
        <f t="shared" si="34"/>
        <v>3.223933581333549E-3</v>
      </c>
      <c r="BB100" s="2">
        <f t="shared" si="35"/>
        <v>1.1873728986574239E-2</v>
      </c>
      <c r="BC100" s="2">
        <f t="shared" si="36"/>
        <v>2.8135964669552038E-2</v>
      </c>
      <c r="BD100" s="2">
        <f t="shared" si="37"/>
        <v>9.2620663873550502E-3</v>
      </c>
      <c r="BE100">
        <v>16</v>
      </c>
      <c r="BF100">
        <v>8</v>
      </c>
      <c r="BG100">
        <v>3</v>
      </c>
      <c r="BH100">
        <v>0</v>
      </c>
      <c r="BI100">
        <v>0</v>
      </c>
      <c r="BJ100">
        <v>1</v>
      </c>
      <c r="BK100">
        <v>3</v>
      </c>
      <c r="BL100">
        <v>0</v>
      </c>
      <c r="BM100">
        <v>0</v>
      </c>
      <c r="BN100">
        <v>4</v>
      </c>
      <c r="BO100">
        <v>6</v>
      </c>
      <c r="BP100">
        <v>3</v>
      </c>
      <c r="BQ100">
        <v>2</v>
      </c>
      <c r="BR100">
        <v>162</v>
      </c>
      <c r="BS100">
        <v>1</v>
      </c>
      <c r="BT100">
        <v>0</v>
      </c>
      <c r="BU100">
        <v>0</v>
      </c>
      <c r="BV100">
        <v>0</v>
      </c>
      <c r="BW100">
        <v>11</v>
      </c>
      <c r="BX100">
        <v>3</v>
      </c>
      <c r="BY100">
        <v>0</v>
      </c>
      <c r="BZ100">
        <v>0</v>
      </c>
      <c r="CA100">
        <v>1</v>
      </c>
      <c r="CB100">
        <v>1</v>
      </c>
      <c r="CC100">
        <v>0</v>
      </c>
      <c r="CD100">
        <v>0</v>
      </c>
      <c r="CE100">
        <v>27</v>
      </c>
      <c r="CF100">
        <v>11</v>
      </c>
      <c r="CG100">
        <v>0</v>
      </c>
      <c r="CH100">
        <v>0</v>
      </c>
      <c r="CI100">
        <v>1</v>
      </c>
      <c r="CJ100">
        <v>1</v>
      </c>
      <c r="CK100">
        <v>0</v>
      </c>
      <c r="CL100">
        <v>0</v>
      </c>
      <c r="CM100" t="s">
        <v>570</v>
      </c>
      <c r="CN100">
        <v>33.470001220703118</v>
      </c>
      <c r="CO100">
        <v>33.459999084472663</v>
      </c>
      <c r="CP100">
        <v>34.819999694824219</v>
      </c>
      <c r="CQ100">
        <v>33.369998931884773</v>
      </c>
      <c r="CR100">
        <v>34.400001525878913</v>
      </c>
      <c r="CS100" s="2">
        <f t="shared" si="38"/>
        <v>-2.9892816808518852E-4</v>
      </c>
      <c r="CT100" s="2">
        <f t="shared" si="39"/>
        <v>3.905803050749912E-2</v>
      </c>
      <c r="CU100" s="2">
        <f t="shared" si="40"/>
        <v>2.6897834743114801E-3</v>
      </c>
      <c r="CV100" s="2">
        <f t="shared" si="41"/>
        <v>2.9941934543789905E-2</v>
      </c>
      <c r="CW100">
        <v>2</v>
      </c>
      <c r="CX100">
        <v>5</v>
      </c>
      <c r="CY100">
        <v>4</v>
      </c>
      <c r="CZ100">
        <v>9</v>
      </c>
      <c r="DA100">
        <v>175</v>
      </c>
      <c r="DB100">
        <v>0</v>
      </c>
      <c r="DC100">
        <v>0</v>
      </c>
      <c r="DD100">
        <v>0</v>
      </c>
      <c r="DE100">
        <v>0</v>
      </c>
      <c r="DF100">
        <v>1</v>
      </c>
      <c r="DG100">
        <v>1</v>
      </c>
      <c r="DH100">
        <v>0</v>
      </c>
      <c r="DI100">
        <v>0</v>
      </c>
      <c r="DJ100">
        <v>0</v>
      </c>
      <c r="DK100">
        <v>1</v>
      </c>
      <c r="DL100">
        <v>2</v>
      </c>
      <c r="DM100">
        <v>1</v>
      </c>
      <c r="DN100">
        <v>2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571</v>
      </c>
      <c r="EF100">
        <v>34.400001525878913</v>
      </c>
      <c r="EG100">
        <v>34.029998779296882</v>
      </c>
      <c r="EH100">
        <v>34.580001831054688</v>
      </c>
      <c r="EI100">
        <v>33.860000610351563</v>
      </c>
      <c r="EJ100">
        <v>34.259998321533203</v>
      </c>
      <c r="EK100" s="2">
        <f t="shared" si="42"/>
        <v>-1.0872840430635966E-2</v>
      </c>
      <c r="EL100" s="2">
        <f t="shared" si="43"/>
        <v>1.5905234893997977E-2</v>
      </c>
      <c r="EM100" s="2">
        <f t="shared" si="44"/>
        <v>4.9955384967201866E-3</v>
      </c>
      <c r="EN100" s="2">
        <f t="shared" si="45"/>
        <v>1.167535699878397E-2</v>
      </c>
      <c r="EO100">
        <v>9</v>
      </c>
      <c r="EP100">
        <v>76</v>
      </c>
      <c r="EQ100">
        <v>105</v>
      </c>
      <c r="ER100">
        <v>2</v>
      </c>
      <c r="ES100">
        <v>0</v>
      </c>
      <c r="ET100">
        <v>1</v>
      </c>
      <c r="EU100">
        <v>1</v>
      </c>
      <c r="EV100">
        <v>0</v>
      </c>
      <c r="EW100">
        <v>0</v>
      </c>
      <c r="EX100">
        <v>3</v>
      </c>
      <c r="EY100">
        <v>1</v>
      </c>
      <c r="EZ100">
        <v>2</v>
      </c>
      <c r="FA100">
        <v>2</v>
      </c>
      <c r="FB100">
        <v>0</v>
      </c>
      <c r="FC100">
        <v>2</v>
      </c>
      <c r="FD100">
        <v>8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572</v>
      </c>
      <c r="FX100">
        <v>34.259998321533203</v>
      </c>
      <c r="FY100">
        <v>34.599998474121087</v>
      </c>
      <c r="FZ100">
        <v>34.860000610351563</v>
      </c>
      <c r="GA100">
        <v>33.459999084472663</v>
      </c>
      <c r="GB100">
        <v>33.849998474121087</v>
      </c>
      <c r="GC100">
        <v>599</v>
      </c>
      <c r="GD100">
        <v>199</v>
      </c>
      <c r="GE100">
        <v>387</v>
      </c>
      <c r="GF100">
        <v>10</v>
      </c>
      <c r="GG100">
        <v>0</v>
      </c>
      <c r="GH100">
        <v>217</v>
      </c>
      <c r="GI100">
        <v>0</v>
      </c>
      <c r="GJ100">
        <v>186</v>
      </c>
      <c r="GK100">
        <v>14</v>
      </c>
      <c r="GL100">
        <v>172</v>
      </c>
      <c r="GM100">
        <v>2</v>
      </c>
      <c r="GN100">
        <v>0</v>
      </c>
      <c r="GO100">
        <v>1</v>
      </c>
      <c r="GP100">
        <v>0</v>
      </c>
      <c r="GQ100">
        <v>1</v>
      </c>
      <c r="GR100">
        <v>0</v>
      </c>
      <c r="GS100">
        <v>1</v>
      </c>
      <c r="GT100">
        <v>0</v>
      </c>
      <c r="GU100">
        <v>1</v>
      </c>
      <c r="GV100">
        <v>0</v>
      </c>
      <c r="GW100">
        <v>2.9</v>
      </c>
      <c r="GX100" t="s">
        <v>315</v>
      </c>
      <c r="GY100">
        <v>2633178</v>
      </c>
      <c r="GZ100">
        <v>4491142</v>
      </c>
      <c r="HA100">
        <v>0.71099999999999997</v>
      </c>
      <c r="HB100">
        <v>1.5469999999999999</v>
      </c>
      <c r="HC100">
        <v>5.0199999999999996</v>
      </c>
      <c r="HD100">
        <v>2.2200000000000002</v>
      </c>
      <c r="HE100">
        <v>0</v>
      </c>
      <c r="HF100" s="2">
        <f t="shared" si="46"/>
        <v>9.8265944387883053E-3</v>
      </c>
      <c r="HG100" s="2">
        <f t="shared" si="47"/>
        <v>7.4584661984563594E-3</v>
      </c>
      <c r="HH100" s="2">
        <f t="shared" si="48"/>
        <v>3.2947960691416811E-2</v>
      </c>
      <c r="HI100" s="2">
        <f t="shared" si="49"/>
        <v>1.1521400508971547E-2</v>
      </c>
      <c r="HJ100" s="3">
        <f t="shared" si="50"/>
        <v>34.85806139320696</v>
      </c>
      <c r="HK100" t="str">
        <f t="shared" si="51"/>
        <v>GPS</v>
      </c>
    </row>
    <row r="101" spans="1:219" hidden="1" x14ac:dyDescent="0.3">
      <c r="A101">
        <v>92</v>
      </c>
      <c r="B101" t="s">
        <v>573</v>
      </c>
      <c r="C101">
        <v>11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0</v>
      </c>
      <c r="N101">
        <v>5</v>
      </c>
      <c r="O101">
        <v>4</v>
      </c>
      <c r="P101">
        <v>8</v>
      </c>
      <c r="Q101">
        <v>83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574</v>
      </c>
      <c r="AV101">
        <v>25.889999389648441</v>
      </c>
      <c r="AW101">
        <v>26.10000038146973</v>
      </c>
      <c r="AX101">
        <v>26.329999923706051</v>
      </c>
      <c r="AY101">
        <v>25.860000610351559</v>
      </c>
      <c r="AZ101">
        <v>25.870000839233398</v>
      </c>
      <c r="BA101" s="2">
        <f t="shared" si="34"/>
        <v>8.0460148947117949E-3</v>
      </c>
      <c r="BB101" s="2">
        <f t="shared" si="35"/>
        <v>8.7352655868883078E-3</v>
      </c>
      <c r="BC101" s="2">
        <f t="shared" si="36"/>
        <v>9.1953933950347233E-3</v>
      </c>
      <c r="BD101" s="2">
        <f t="shared" si="37"/>
        <v>3.8655696008615958E-4</v>
      </c>
      <c r="BE101">
        <v>42</v>
      </c>
      <c r="BF101">
        <v>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19</v>
      </c>
      <c r="BO101">
        <v>9</v>
      </c>
      <c r="BP101">
        <v>12</v>
      </c>
      <c r="BQ101">
        <v>3</v>
      </c>
      <c r="BR101">
        <v>23</v>
      </c>
      <c r="BS101">
        <v>0</v>
      </c>
      <c r="BT101">
        <v>0</v>
      </c>
      <c r="BU101">
        <v>0</v>
      </c>
      <c r="BV101">
        <v>0</v>
      </c>
      <c r="BW101">
        <v>4</v>
      </c>
      <c r="BX101">
        <v>0</v>
      </c>
      <c r="BY101">
        <v>0</v>
      </c>
      <c r="BZ101">
        <v>0</v>
      </c>
      <c r="CA101">
        <v>2</v>
      </c>
      <c r="CB101">
        <v>0</v>
      </c>
      <c r="CC101">
        <v>2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 t="s">
        <v>575</v>
      </c>
      <c r="CN101">
        <v>25.870000839233398</v>
      </c>
      <c r="CO101">
        <v>26.059999465942379</v>
      </c>
      <c r="CP101">
        <v>26.059999465942379</v>
      </c>
      <c r="CQ101">
        <v>25.469999313354489</v>
      </c>
      <c r="CR101">
        <v>25.760000228881839</v>
      </c>
      <c r="CS101" s="2">
        <f t="shared" si="38"/>
        <v>7.290814681607638E-3</v>
      </c>
      <c r="CT101" s="2">
        <f t="shared" si="39"/>
        <v>0</v>
      </c>
      <c r="CU101" s="2">
        <f t="shared" si="40"/>
        <v>2.2640067716001244E-2</v>
      </c>
      <c r="CV101" s="2">
        <f t="shared" si="41"/>
        <v>1.1257799415785863E-2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134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1</v>
      </c>
      <c r="DX101">
        <v>0</v>
      </c>
      <c r="DY101">
        <v>0</v>
      </c>
      <c r="DZ101">
        <v>0</v>
      </c>
      <c r="EA101">
        <v>1</v>
      </c>
      <c r="EB101">
        <v>0</v>
      </c>
      <c r="EC101">
        <v>0</v>
      </c>
      <c r="ED101">
        <v>0</v>
      </c>
      <c r="EE101" t="s">
        <v>576</v>
      </c>
      <c r="EF101">
        <v>25.760000228881839</v>
      </c>
      <c r="EG101">
        <v>25.690000534057621</v>
      </c>
      <c r="EH101">
        <v>25.95000076293945</v>
      </c>
      <c r="EI101">
        <v>25.530000686645511</v>
      </c>
      <c r="EJ101">
        <v>25.860000610351559</v>
      </c>
      <c r="EK101" s="2">
        <f t="shared" si="42"/>
        <v>-2.7247837045163426E-3</v>
      </c>
      <c r="EL101" s="2">
        <f t="shared" si="43"/>
        <v>1.0019276348274708E-2</v>
      </c>
      <c r="EM101" s="2">
        <f t="shared" si="44"/>
        <v>6.2280982516911276E-3</v>
      </c>
      <c r="EN101" s="2">
        <f t="shared" si="45"/>
        <v>1.27610176302142E-2</v>
      </c>
      <c r="EO101">
        <v>48</v>
      </c>
      <c r="EP101">
        <v>50</v>
      </c>
      <c r="EQ101">
        <v>1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</v>
      </c>
      <c r="EY101">
        <v>1</v>
      </c>
      <c r="EZ101">
        <v>1</v>
      </c>
      <c r="FA101">
        <v>3</v>
      </c>
      <c r="FB101">
        <v>1</v>
      </c>
      <c r="FC101">
        <v>1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1</v>
      </c>
      <c r="FJ101">
        <v>0</v>
      </c>
      <c r="FK101">
        <v>0</v>
      </c>
      <c r="FL101">
        <v>0</v>
      </c>
      <c r="FM101">
        <v>1</v>
      </c>
      <c r="FN101">
        <v>1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577</v>
      </c>
      <c r="FX101">
        <v>25.860000610351559</v>
      </c>
      <c r="FY101">
        <v>26.069999694824219</v>
      </c>
      <c r="FZ101">
        <v>26.29999923706055</v>
      </c>
      <c r="GA101">
        <v>25.870000839233398</v>
      </c>
      <c r="GB101">
        <v>26.29999923706055</v>
      </c>
      <c r="GC101">
        <v>244</v>
      </c>
      <c r="GD101">
        <v>210</v>
      </c>
      <c r="GE101">
        <v>99</v>
      </c>
      <c r="GF101">
        <v>144</v>
      </c>
      <c r="GG101">
        <v>0</v>
      </c>
      <c r="GH101">
        <v>91</v>
      </c>
      <c r="GI101">
        <v>0</v>
      </c>
      <c r="GJ101">
        <v>0</v>
      </c>
      <c r="GK101">
        <v>0</v>
      </c>
      <c r="GL101">
        <v>158</v>
      </c>
      <c r="GM101">
        <v>0</v>
      </c>
      <c r="GN101">
        <v>135</v>
      </c>
      <c r="GO101">
        <v>3</v>
      </c>
      <c r="GP101">
        <v>1</v>
      </c>
      <c r="GQ101">
        <v>1</v>
      </c>
      <c r="GR101">
        <v>1</v>
      </c>
      <c r="GS101">
        <v>0</v>
      </c>
      <c r="GT101">
        <v>0</v>
      </c>
      <c r="GU101">
        <v>0</v>
      </c>
      <c r="GV101">
        <v>0</v>
      </c>
      <c r="GW101">
        <v>3</v>
      </c>
      <c r="GX101" t="s">
        <v>315</v>
      </c>
      <c r="GY101">
        <v>117057</v>
      </c>
      <c r="GZ101">
        <v>126671</v>
      </c>
      <c r="HA101">
        <v>3.04</v>
      </c>
      <c r="HB101">
        <v>3.528</v>
      </c>
      <c r="HD101">
        <v>2.31</v>
      </c>
      <c r="HE101">
        <v>0</v>
      </c>
      <c r="HF101" s="2">
        <f t="shared" si="46"/>
        <v>8.0552008795899965E-3</v>
      </c>
      <c r="HG101" s="2">
        <f t="shared" si="47"/>
        <v>8.7452299965176117E-3</v>
      </c>
      <c r="HH101" s="2">
        <f t="shared" si="48"/>
        <v>7.6716094335255169E-3</v>
      </c>
      <c r="HI101" s="2">
        <f t="shared" si="49"/>
        <v>1.6349749441103456E-2</v>
      </c>
      <c r="HJ101" s="3">
        <f t="shared" si="50"/>
        <v>26.297987838164602</v>
      </c>
      <c r="HK101" t="str">
        <f t="shared" si="51"/>
        <v>GCP</v>
      </c>
    </row>
    <row r="102" spans="1:219" hidden="1" x14ac:dyDescent="0.3">
      <c r="A102">
        <v>93</v>
      </c>
      <c r="B102" t="s">
        <v>578</v>
      </c>
      <c r="C102">
        <v>9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0</v>
      </c>
      <c r="N102">
        <v>0</v>
      </c>
      <c r="O102">
        <v>1</v>
      </c>
      <c r="P102">
        <v>1</v>
      </c>
      <c r="Q102">
        <v>85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579</v>
      </c>
      <c r="AV102">
        <v>48.75</v>
      </c>
      <c r="AW102">
        <v>49.110000610351563</v>
      </c>
      <c r="AX102">
        <v>49.310001373291023</v>
      </c>
      <c r="AY102">
        <v>46.439998626708977</v>
      </c>
      <c r="AZ102">
        <v>47.090000152587891</v>
      </c>
      <c r="BA102" s="2">
        <f t="shared" si="34"/>
        <v>7.3304949272527953E-3</v>
      </c>
      <c r="BB102" s="2">
        <f t="shared" si="35"/>
        <v>4.0559877787347265E-3</v>
      </c>
      <c r="BC102" s="2">
        <f t="shared" si="36"/>
        <v>5.4367785592733142E-2</v>
      </c>
      <c r="BD102" s="2">
        <f t="shared" si="37"/>
        <v>1.3803387635860753E-2</v>
      </c>
      <c r="BE102">
        <v>2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91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3</v>
      </c>
      <c r="CF102">
        <v>0</v>
      </c>
      <c r="CG102">
        <v>0</v>
      </c>
      <c r="CH102">
        <v>0</v>
      </c>
      <c r="CI102">
        <v>1</v>
      </c>
      <c r="CJ102">
        <v>0</v>
      </c>
      <c r="CK102">
        <v>0</v>
      </c>
      <c r="CL102">
        <v>0</v>
      </c>
      <c r="CM102" t="s">
        <v>580</v>
      </c>
      <c r="CN102">
        <v>47.090000152587891</v>
      </c>
      <c r="CO102">
        <v>47.220001220703118</v>
      </c>
      <c r="CP102">
        <v>51.110000610351563</v>
      </c>
      <c r="CQ102">
        <v>46.529998779296882</v>
      </c>
      <c r="CR102">
        <v>50.810001373291023</v>
      </c>
      <c r="CS102" s="2">
        <f t="shared" si="38"/>
        <v>2.7530932815441611E-3</v>
      </c>
      <c r="CT102" s="2">
        <f t="shared" si="39"/>
        <v>7.6110337374180825E-2</v>
      </c>
      <c r="CU102" s="2">
        <f t="shared" si="40"/>
        <v>1.4612503675745625E-2</v>
      </c>
      <c r="CV102" s="2">
        <f t="shared" si="41"/>
        <v>8.4235435511009094E-2</v>
      </c>
      <c r="CW102">
        <v>0</v>
      </c>
      <c r="CX102">
        <v>0</v>
      </c>
      <c r="CY102">
        <v>0</v>
      </c>
      <c r="CZ102">
        <v>4</v>
      </c>
      <c r="DA102">
        <v>126</v>
      </c>
      <c r="DB102">
        <v>0</v>
      </c>
      <c r="DC102">
        <v>0</v>
      </c>
      <c r="DD102">
        <v>0</v>
      </c>
      <c r="DE102">
        <v>0</v>
      </c>
      <c r="DF102">
        <v>1</v>
      </c>
      <c r="DG102">
        <v>0</v>
      </c>
      <c r="DH102">
        <v>0</v>
      </c>
      <c r="DI102">
        <v>0</v>
      </c>
      <c r="DJ102">
        <v>1</v>
      </c>
      <c r="DK102">
        <v>1</v>
      </c>
      <c r="DL102">
        <v>2</v>
      </c>
      <c r="DM102">
        <v>1</v>
      </c>
      <c r="DN102">
        <v>2</v>
      </c>
      <c r="DO102">
        <v>0</v>
      </c>
      <c r="DP102">
        <v>0</v>
      </c>
      <c r="DQ102">
        <v>1</v>
      </c>
      <c r="DR102">
        <v>1</v>
      </c>
      <c r="DS102">
        <v>0</v>
      </c>
      <c r="DT102">
        <v>0</v>
      </c>
      <c r="DU102">
        <v>1</v>
      </c>
      <c r="DV102">
        <v>1</v>
      </c>
      <c r="DW102">
        <v>1</v>
      </c>
      <c r="DX102">
        <v>0</v>
      </c>
      <c r="DY102">
        <v>1</v>
      </c>
      <c r="DZ102">
        <v>1</v>
      </c>
      <c r="EA102">
        <v>1</v>
      </c>
      <c r="EB102">
        <v>0</v>
      </c>
      <c r="EC102">
        <v>1</v>
      </c>
      <c r="ED102">
        <v>1</v>
      </c>
      <c r="EE102" t="s">
        <v>581</v>
      </c>
      <c r="EF102">
        <v>50.810001373291023</v>
      </c>
      <c r="EG102">
        <v>50.389999389648438</v>
      </c>
      <c r="EH102">
        <v>52.810001373291023</v>
      </c>
      <c r="EI102">
        <v>49.549999237060547</v>
      </c>
      <c r="EJ102">
        <v>52.270000457763672</v>
      </c>
      <c r="EK102" s="2">
        <f t="shared" si="42"/>
        <v>-8.3350265673720614E-3</v>
      </c>
      <c r="EL102" s="2">
        <f t="shared" si="43"/>
        <v>4.5824690791743006E-2</v>
      </c>
      <c r="EM102" s="2">
        <f t="shared" si="44"/>
        <v>1.6669977431284733E-2</v>
      </c>
      <c r="EN102" s="2">
        <f t="shared" si="45"/>
        <v>5.203752050664312E-2</v>
      </c>
      <c r="EO102">
        <v>0</v>
      </c>
      <c r="EP102">
        <v>6</v>
      </c>
      <c r="EQ102">
        <v>10</v>
      </c>
      <c r="ER102">
        <v>20</v>
      </c>
      <c r="ES102">
        <v>99</v>
      </c>
      <c r="ET102">
        <v>1</v>
      </c>
      <c r="EU102">
        <v>4</v>
      </c>
      <c r="EV102">
        <v>1</v>
      </c>
      <c r="EW102">
        <v>3</v>
      </c>
      <c r="EX102">
        <v>0</v>
      </c>
      <c r="EY102">
        <v>0</v>
      </c>
      <c r="EZ102">
        <v>0</v>
      </c>
      <c r="FA102">
        <v>0</v>
      </c>
      <c r="FB102">
        <v>2</v>
      </c>
      <c r="FC102">
        <v>2</v>
      </c>
      <c r="FD102">
        <v>2</v>
      </c>
      <c r="FE102">
        <v>2</v>
      </c>
      <c r="FF102">
        <v>2</v>
      </c>
      <c r="FG102">
        <v>7</v>
      </c>
      <c r="FH102">
        <v>4</v>
      </c>
      <c r="FI102">
        <v>2</v>
      </c>
      <c r="FJ102">
        <v>2</v>
      </c>
      <c r="FK102">
        <v>1</v>
      </c>
      <c r="FL102">
        <v>1</v>
      </c>
      <c r="FM102">
        <v>2</v>
      </c>
      <c r="FN102">
        <v>2</v>
      </c>
      <c r="FO102">
        <v>0</v>
      </c>
      <c r="FP102">
        <v>0</v>
      </c>
      <c r="FQ102">
        <v>1</v>
      </c>
      <c r="FR102">
        <v>1</v>
      </c>
      <c r="FS102">
        <v>0</v>
      </c>
      <c r="FT102">
        <v>0</v>
      </c>
      <c r="FU102">
        <v>1</v>
      </c>
      <c r="FV102">
        <v>1</v>
      </c>
      <c r="FW102" t="s">
        <v>582</v>
      </c>
      <c r="FX102">
        <v>52.270000457763672</v>
      </c>
      <c r="FY102">
        <v>52.970001220703118</v>
      </c>
      <c r="FZ102">
        <v>53.560001373291023</v>
      </c>
      <c r="GA102">
        <v>50.799999237060547</v>
      </c>
      <c r="GB102">
        <v>51.430000305175781</v>
      </c>
      <c r="GC102">
        <v>354</v>
      </c>
      <c r="GD102">
        <v>95</v>
      </c>
      <c r="GE102">
        <v>265</v>
      </c>
      <c r="GF102">
        <v>4</v>
      </c>
      <c r="GG102">
        <v>3</v>
      </c>
      <c r="GH102">
        <v>335</v>
      </c>
      <c r="GI102">
        <v>3</v>
      </c>
      <c r="GJ102">
        <v>249</v>
      </c>
      <c r="GK102">
        <v>4</v>
      </c>
      <c r="GL102">
        <v>94</v>
      </c>
      <c r="GM102">
        <v>4</v>
      </c>
      <c r="GN102">
        <v>3</v>
      </c>
      <c r="GO102">
        <v>3</v>
      </c>
      <c r="GP102">
        <v>3</v>
      </c>
      <c r="GQ102">
        <v>3</v>
      </c>
      <c r="GR102">
        <v>3</v>
      </c>
      <c r="GS102">
        <v>2</v>
      </c>
      <c r="GT102">
        <v>2</v>
      </c>
      <c r="GU102">
        <v>2</v>
      </c>
      <c r="GV102">
        <v>2</v>
      </c>
      <c r="GW102">
        <v>2.2000000000000002</v>
      </c>
      <c r="GX102" t="s">
        <v>218</v>
      </c>
      <c r="GY102">
        <v>157047</v>
      </c>
      <c r="GZ102">
        <v>154700</v>
      </c>
      <c r="HA102">
        <v>0.88100000000000001</v>
      </c>
      <c r="HB102">
        <v>1.657</v>
      </c>
      <c r="HC102">
        <v>1.35</v>
      </c>
      <c r="HD102">
        <v>4.33</v>
      </c>
      <c r="HE102">
        <v>0</v>
      </c>
      <c r="HF102" s="2">
        <f t="shared" si="46"/>
        <v>1.3215041472678934E-2</v>
      </c>
      <c r="HG102" s="2">
        <f t="shared" si="47"/>
        <v>1.1015685912250994E-2</v>
      </c>
      <c r="HH102" s="2">
        <f t="shared" si="48"/>
        <v>4.0966621363686784E-2</v>
      </c>
      <c r="HI102" s="2">
        <f t="shared" si="49"/>
        <v>1.2249680427317333E-2</v>
      </c>
      <c r="HJ102" s="3">
        <f t="shared" si="50"/>
        <v>53.553502116921933</v>
      </c>
      <c r="HK102" t="str">
        <f t="shared" si="51"/>
        <v>GCO</v>
      </c>
    </row>
    <row r="103" spans="1:219" hidden="1" x14ac:dyDescent="0.3">
      <c r="A103">
        <v>94</v>
      </c>
      <c r="B103" t="s">
        <v>583</v>
      </c>
      <c r="C103">
        <v>9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21</v>
      </c>
      <c r="N103">
        <v>11</v>
      </c>
      <c r="O103">
        <v>32</v>
      </c>
      <c r="P103">
        <v>121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4</v>
      </c>
      <c r="W103">
        <v>6</v>
      </c>
      <c r="X103">
        <v>0</v>
      </c>
      <c r="Y103">
        <v>1</v>
      </c>
      <c r="Z103">
        <v>5</v>
      </c>
      <c r="AA103">
        <v>1</v>
      </c>
      <c r="AB103">
        <v>16</v>
      </c>
      <c r="AC103">
        <v>0</v>
      </c>
      <c r="AD103">
        <v>0</v>
      </c>
      <c r="AE103">
        <v>0</v>
      </c>
      <c r="AF103">
        <v>0</v>
      </c>
      <c r="AG103">
        <v>5</v>
      </c>
      <c r="AH103">
        <v>5</v>
      </c>
      <c r="AI103">
        <v>0</v>
      </c>
      <c r="AJ103">
        <v>0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 t="s">
        <v>584</v>
      </c>
      <c r="AV103">
        <v>122.3300018310547</v>
      </c>
      <c r="AW103">
        <v>123.0100021362305</v>
      </c>
      <c r="AX103">
        <v>123.23000335693359</v>
      </c>
      <c r="AY103">
        <v>121.4599990844727</v>
      </c>
      <c r="AZ103">
        <v>122.2099990844727</v>
      </c>
      <c r="BA103" s="2">
        <f t="shared" si="34"/>
        <v>5.5280082380838591E-3</v>
      </c>
      <c r="BB103" s="2">
        <f t="shared" si="35"/>
        <v>1.7852894158078003E-3</v>
      </c>
      <c r="BC103" s="2">
        <f t="shared" si="36"/>
        <v>1.2600626167303064E-2</v>
      </c>
      <c r="BD103" s="2">
        <f t="shared" si="37"/>
        <v>6.1369773800717953E-3</v>
      </c>
      <c r="BE103">
        <v>4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3</v>
      </c>
      <c r="BO103">
        <v>3</v>
      </c>
      <c r="BP103">
        <v>3</v>
      </c>
      <c r="BQ103">
        <v>1</v>
      </c>
      <c r="BR103">
        <v>181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6</v>
      </c>
      <c r="CF103">
        <v>0</v>
      </c>
      <c r="CG103">
        <v>0</v>
      </c>
      <c r="CH103">
        <v>0</v>
      </c>
      <c r="CI103">
        <v>1</v>
      </c>
      <c r="CJ103">
        <v>0</v>
      </c>
      <c r="CK103">
        <v>0</v>
      </c>
      <c r="CL103">
        <v>0</v>
      </c>
      <c r="CM103" t="s">
        <v>585</v>
      </c>
      <c r="CN103">
        <v>122.2099990844727</v>
      </c>
      <c r="CO103">
        <v>122.6699981689453</v>
      </c>
      <c r="CP103">
        <v>123.34999847412109</v>
      </c>
      <c r="CQ103">
        <v>121.5899963378906</v>
      </c>
      <c r="CR103">
        <v>123.1600036621094</v>
      </c>
      <c r="CS103" s="2">
        <f t="shared" si="38"/>
        <v>3.7498906932327269E-3</v>
      </c>
      <c r="CT103" s="2">
        <f t="shared" si="39"/>
        <v>5.5127710870499502E-3</v>
      </c>
      <c r="CU103" s="2">
        <f t="shared" si="40"/>
        <v>8.8041236420929314E-3</v>
      </c>
      <c r="CV103" s="2">
        <f t="shared" si="41"/>
        <v>1.2747704429484585E-2</v>
      </c>
      <c r="CW103">
        <v>108</v>
      </c>
      <c r="CX103">
        <v>2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34</v>
      </c>
      <c r="DG103">
        <v>11</v>
      </c>
      <c r="DH103">
        <v>16</v>
      </c>
      <c r="DI103">
        <v>9</v>
      </c>
      <c r="DJ103">
        <v>22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1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406</v>
      </c>
      <c r="EF103">
        <v>123.1600036621094</v>
      </c>
      <c r="EG103">
        <v>123.5899963378906</v>
      </c>
      <c r="EH103">
        <v>124.75</v>
      </c>
      <c r="EI103">
        <v>122.88999938964839</v>
      </c>
      <c r="EJ103">
        <v>124.69000244140619</v>
      </c>
      <c r="EK103" s="2">
        <f t="shared" si="42"/>
        <v>3.4791867345445038E-3</v>
      </c>
      <c r="EL103" s="2">
        <f t="shared" si="43"/>
        <v>9.298626549975153E-3</v>
      </c>
      <c r="EM103" s="2">
        <f t="shared" si="44"/>
        <v>5.6638641393631506E-3</v>
      </c>
      <c r="EN103" s="2">
        <f t="shared" si="45"/>
        <v>1.4435824978058287E-2</v>
      </c>
      <c r="EO103">
        <v>70</v>
      </c>
      <c r="EP103">
        <v>72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20</v>
      </c>
      <c r="EY103">
        <v>14</v>
      </c>
      <c r="EZ103">
        <v>4</v>
      </c>
      <c r="FA103">
        <v>9</v>
      </c>
      <c r="FB103">
        <v>5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5</v>
      </c>
      <c r="FJ103">
        <v>0</v>
      </c>
      <c r="FK103">
        <v>0</v>
      </c>
      <c r="FL103">
        <v>0</v>
      </c>
      <c r="FM103">
        <v>1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363</v>
      </c>
      <c r="FX103">
        <v>124.69000244140619</v>
      </c>
      <c r="FY103">
        <v>125.3300018310547</v>
      </c>
      <c r="FZ103">
        <v>127.44000244140619</v>
      </c>
      <c r="GA103">
        <v>125.3300018310547</v>
      </c>
      <c r="GB103">
        <v>125.7399978637695</v>
      </c>
      <c r="GC103">
        <v>441</v>
      </c>
      <c r="GD103">
        <v>351</v>
      </c>
      <c r="GE103">
        <v>252</v>
      </c>
      <c r="GF103">
        <v>144</v>
      </c>
      <c r="GG103">
        <v>0</v>
      </c>
      <c r="GH103">
        <v>121</v>
      </c>
      <c r="GI103">
        <v>0</v>
      </c>
      <c r="GJ103">
        <v>0</v>
      </c>
      <c r="GK103">
        <v>0</v>
      </c>
      <c r="GL103">
        <v>213</v>
      </c>
      <c r="GM103">
        <v>0</v>
      </c>
      <c r="GN103">
        <v>27</v>
      </c>
      <c r="GO103">
        <v>3</v>
      </c>
      <c r="GP103">
        <v>2</v>
      </c>
      <c r="GQ103">
        <v>1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2.9</v>
      </c>
      <c r="GX103" t="s">
        <v>315</v>
      </c>
      <c r="GY103">
        <v>1008625</v>
      </c>
      <c r="GZ103">
        <v>871371</v>
      </c>
      <c r="HA103">
        <v>0.46200000000000002</v>
      </c>
      <c r="HB103">
        <v>1.212</v>
      </c>
      <c r="HC103">
        <v>4.18</v>
      </c>
      <c r="HD103">
        <v>2.0099999999999998</v>
      </c>
      <c r="HE103">
        <v>1.7793000000000001</v>
      </c>
      <c r="HF103" s="2">
        <f t="shared" si="46"/>
        <v>5.1065138458326054E-3</v>
      </c>
      <c r="HG103" s="2">
        <f t="shared" si="47"/>
        <v>1.6556815520476942E-2</v>
      </c>
      <c r="HH103" s="2">
        <f t="shared" si="48"/>
        <v>0</v>
      </c>
      <c r="HI103" s="2">
        <f t="shared" si="49"/>
        <v>3.2606651795795694E-3</v>
      </c>
      <c r="HJ103" s="3">
        <f t="shared" si="50"/>
        <v>127.40506755055252</v>
      </c>
      <c r="HK103" t="str">
        <f t="shared" si="51"/>
        <v>GPC</v>
      </c>
    </row>
    <row r="104" spans="1:219" hidden="1" x14ac:dyDescent="0.3">
      <c r="A104">
        <v>95</v>
      </c>
      <c r="B104" t="s">
        <v>586</v>
      </c>
      <c r="C104">
        <v>10</v>
      </c>
      <c r="D104">
        <v>1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9</v>
      </c>
      <c r="N104">
        <v>41</v>
      </c>
      <c r="O104">
        <v>37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5</v>
      </c>
      <c r="W104">
        <v>5</v>
      </c>
      <c r="X104">
        <v>1</v>
      </c>
      <c r="Y104">
        <v>2</v>
      </c>
      <c r="Z104">
        <v>0</v>
      </c>
      <c r="AA104">
        <v>1</v>
      </c>
      <c r="AB104">
        <v>13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494</v>
      </c>
      <c r="AV104">
        <v>92.860000610351563</v>
      </c>
      <c r="AW104">
        <v>93.510002136230483</v>
      </c>
      <c r="AX104">
        <v>94.75</v>
      </c>
      <c r="AY104">
        <v>93.300003051757798</v>
      </c>
      <c r="AZ104">
        <v>94.559997558593764</v>
      </c>
      <c r="BA104" s="2">
        <f t="shared" si="34"/>
        <v>6.9511443805975182E-3</v>
      </c>
      <c r="BB104" s="2">
        <f t="shared" si="35"/>
        <v>1.3087048694137349E-2</v>
      </c>
      <c r="BC104" s="2">
        <f t="shared" si="36"/>
        <v>2.2457392757487815E-3</v>
      </c>
      <c r="BD104" s="2">
        <f t="shared" si="37"/>
        <v>1.3324815348638497E-2</v>
      </c>
      <c r="BE104">
        <v>30</v>
      </c>
      <c r="BF104">
        <v>21</v>
      </c>
      <c r="BG104">
        <v>17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5</v>
      </c>
      <c r="BO104">
        <v>6</v>
      </c>
      <c r="BP104">
        <v>0</v>
      </c>
      <c r="BQ104">
        <v>0</v>
      </c>
      <c r="BR104">
        <v>0</v>
      </c>
      <c r="BS104">
        <v>1</v>
      </c>
      <c r="BT104">
        <v>11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587</v>
      </c>
      <c r="CN104">
        <v>94.559997558593764</v>
      </c>
      <c r="CO104">
        <v>94.480003356933594</v>
      </c>
      <c r="CP104">
        <v>96.330001831054673</v>
      </c>
      <c r="CQ104">
        <v>94.150001525878906</v>
      </c>
      <c r="CR104">
        <v>95.650001525878906</v>
      </c>
      <c r="CS104" s="2">
        <f t="shared" si="38"/>
        <v>-8.4667864963927641E-4</v>
      </c>
      <c r="CT104" s="2">
        <f t="shared" si="39"/>
        <v>1.9204800570497671E-2</v>
      </c>
      <c r="CU104" s="2">
        <f t="shared" si="40"/>
        <v>3.4928219658078019E-3</v>
      </c>
      <c r="CV104" s="2">
        <f t="shared" si="41"/>
        <v>1.5682174344703648E-2</v>
      </c>
      <c r="CW104">
        <v>3</v>
      </c>
      <c r="CX104">
        <v>17</v>
      </c>
      <c r="CY104">
        <v>82</v>
      </c>
      <c r="CZ104">
        <v>41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1</v>
      </c>
      <c r="DG104">
        <v>0</v>
      </c>
      <c r="DH104">
        <v>1</v>
      </c>
      <c r="DI104">
        <v>0</v>
      </c>
      <c r="DJ104">
        <v>0</v>
      </c>
      <c r="DK104">
        <v>1</v>
      </c>
      <c r="DL104">
        <v>2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505</v>
      </c>
      <c r="EF104">
        <v>95.650001525878906</v>
      </c>
      <c r="EG104">
        <v>95.209999084472656</v>
      </c>
      <c r="EH104">
        <v>95.510002136230483</v>
      </c>
      <c r="EI104">
        <v>93.419998168945327</v>
      </c>
      <c r="EJ104">
        <v>94.540000915527344</v>
      </c>
      <c r="EK104" s="2">
        <f t="shared" si="42"/>
        <v>-4.6213889889430426E-3</v>
      </c>
      <c r="EL104" s="2">
        <f t="shared" si="43"/>
        <v>3.1410642346120232E-3</v>
      </c>
      <c r="EM104" s="2">
        <f t="shared" si="44"/>
        <v>1.8800555957774967E-2</v>
      </c>
      <c r="EN104" s="2">
        <f t="shared" si="45"/>
        <v>1.1846866254875077E-2</v>
      </c>
      <c r="EO104">
        <v>1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1</v>
      </c>
      <c r="EY104">
        <v>3</v>
      </c>
      <c r="EZ104">
        <v>1</v>
      </c>
      <c r="FA104">
        <v>0</v>
      </c>
      <c r="FB104">
        <v>84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2</v>
      </c>
      <c r="FP104">
        <v>0</v>
      </c>
      <c r="FQ104">
        <v>0</v>
      </c>
      <c r="FR104">
        <v>0</v>
      </c>
      <c r="FS104">
        <v>1</v>
      </c>
      <c r="FT104">
        <v>0</v>
      </c>
      <c r="FU104">
        <v>0</v>
      </c>
      <c r="FV104">
        <v>0</v>
      </c>
      <c r="FW104" t="s">
        <v>267</v>
      </c>
      <c r="FX104">
        <v>94.540000915527344</v>
      </c>
      <c r="FY104">
        <v>95.080001831054688</v>
      </c>
      <c r="FZ104">
        <v>95.870002746582031</v>
      </c>
      <c r="GA104">
        <v>93.519996643066406</v>
      </c>
      <c r="GB104">
        <v>94.110000610351563</v>
      </c>
      <c r="GC104">
        <v>299</v>
      </c>
      <c r="GD104">
        <v>115</v>
      </c>
      <c r="GE104">
        <v>144</v>
      </c>
      <c r="GF104">
        <v>91</v>
      </c>
      <c r="GG104">
        <v>0</v>
      </c>
      <c r="GH104">
        <v>41</v>
      </c>
      <c r="GI104">
        <v>0</v>
      </c>
      <c r="GJ104">
        <v>41</v>
      </c>
      <c r="GK104">
        <v>0</v>
      </c>
      <c r="GL104">
        <v>84</v>
      </c>
      <c r="GM104">
        <v>0</v>
      </c>
      <c r="GN104">
        <v>84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2</v>
      </c>
      <c r="GX104" t="s">
        <v>218</v>
      </c>
      <c r="GY104">
        <v>81589</v>
      </c>
      <c r="GZ104">
        <v>130557</v>
      </c>
      <c r="HA104">
        <v>0.76100000000000001</v>
      </c>
      <c r="HB104">
        <v>1.4079999999999999</v>
      </c>
      <c r="HC104">
        <v>1.3</v>
      </c>
      <c r="HD104">
        <v>2.5299999999999998</v>
      </c>
      <c r="HE104">
        <v>0</v>
      </c>
      <c r="HF104" s="2">
        <f t="shared" si="46"/>
        <v>5.67943736987786E-3</v>
      </c>
      <c r="HG104" s="2">
        <f t="shared" si="47"/>
        <v>8.2403347542984173E-3</v>
      </c>
      <c r="HH104" s="2">
        <f t="shared" si="48"/>
        <v>1.640729026026122E-2</v>
      </c>
      <c r="HI104" s="2">
        <f t="shared" si="49"/>
        <v>6.2693014924947166E-3</v>
      </c>
      <c r="HJ104" s="3">
        <f t="shared" si="50"/>
        <v>95.86349287458188</v>
      </c>
      <c r="HK104" t="str">
        <f t="shared" si="51"/>
        <v>ROCK</v>
      </c>
    </row>
    <row r="105" spans="1:219" hidden="1" x14ac:dyDescent="0.3">
      <c r="A105">
        <v>96</v>
      </c>
      <c r="B105" t="s">
        <v>588</v>
      </c>
      <c r="C105">
        <v>9</v>
      </c>
      <c r="D105">
        <v>1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148</v>
      </c>
      <c r="N105">
        <v>5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5</v>
      </c>
      <c r="W105">
        <v>4</v>
      </c>
      <c r="X105">
        <v>1</v>
      </c>
      <c r="Y105">
        <v>2</v>
      </c>
      <c r="Z105">
        <v>8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8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 t="s">
        <v>418</v>
      </c>
      <c r="AV105">
        <v>71.120002746582031</v>
      </c>
      <c r="AW105">
        <v>71.400001525878906</v>
      </c>
      <c r="AX105">
        <v>71.980003356933594</v>
      </c>
      <c r="AY105">
        <v>70.779998779296875</v>
      </c>
      <c r="AZ105">
        <v>71.5</v>
      </c>
      <c r="BA105" s="2">
        <f t="shared" si="34"/>
        <v>3.921551446961713E-3</v>
      </c>
      <c r="BB105" s="2">
        <f t="shared" si="35"/>
        <v>8.0578188942084239E-3</v>
      </c>
      <c r="BC105" s="2">
        <f t="shared" si="36"/>
        <v>8.6835116713170901E-3</v>
      </c>
      <c r="BD105" s="2">
        <f t="shared" si="37"/>
        <v>1.0069947142701041E-2</v>
      </c>
      <c r="BE105">
        <v>110</v>
      </c>
      <c r="BF105">
        <v>14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38</v>
      </c>
      <c r="BO105">
        <v>3</v>
      </c>
      <c r="BP105">
        <v>6</v>
      </c>
      <c r="BQ105">
        <v>8</v>
      </c>
      <c r="BR105">
        <v>8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8</v>
      </c>
      <c r="BZ105">
        <v>0</v>
      </c>
      <c r="CA105">
        <v>0</v>
      </c>
      <c r="CB105">
        <v>0</v>
      </c>
      <c r="CC105">
        <v>1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t="s">
        <v>266</v>
      </c>
      <c r="CN105">
        <v>71.5</v>
      </c>
      <c r="CO105">
        <v>71.209999084472656</v>
      </c>
      <c r="CP105">
        <v>71.75</v>
      </c>
      <c r="CQ105">
        <v>70.580001831054688</v>
      </c>
      <c r="CR105">
        <v>71.300003051757813</v>
      </c>
      <c r="CS105" s="2">
        <f t="shared" si="38"/>
        <v>-4.0724746419857905E-3</v>
      </c>
      <c r="CT105" s="2">
        <f t="shared" si="39"/>
        <v>7.5261451641441823E-3</v>
      </c>
      <c r="CU105" s="2">
        <f t="shared" si="40"/>
        <v>8.8470335840145076E-3</v>
      </c>
      <c r="CV105" s="2">
        <f t="shared" si="41"/>
        <v>1.0098193406534173E-2</v>
      </c>
      <c r="CW105">
        <v>75</v>
      </c>
      <c r="CX105">
        <v>20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13</v>
      </c>
      <c r="DG105">
        <v>12</v>
      </c>
      <c r="DH105">
        <v>10</v>
      </c>
      <c r="DI105">
        <v>4</v>
      </c>
      <c r="DJ105">
        <v>15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15</v>
      </c>
      <c r="DR105">
        <v>0</v>
      </c>
      <c r="DS105">
        <v>0</v>
      </c>
      <c r="DT105">
        <v>0</v>
      </c>
      <c r="DU105">
        <v>1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257</v>
      </c>
      <c r="EF105">
        <v>71.300003051757813</v>
      </c>
      <c r="EG105">
        <v>71.180000305175781</v>
      </c>
      <c r="EH105">
        <v>71.910003662109375</v>
      </c>
      <c r="EI105">
        <v>70.620002746582031</v>
      </c>
      <c r="EJ105">
        <v>71.739997863769531</v>
      </c>
      <c r="EK105" s="2">
        <f t="shared" si="42"/>
        <v>-1.6859053957225534E-3</v>
      </c>
      <c r="EL105" s="2">
        <f t="shared" si="43"/>
        <v>1.0151624527287351E-2</v>
      </c>
      <c r="EM105" s="2">
        <f t="shared" si="44"/>
        <v>7.8673441443217751E-3</v>
      </c>
      <c r="EN105" s="2">
        <f t="shared" si="45"/>
        <v>1.5611864378840767E-2</v>
      </c>
      <c r="EO105">
        <v>40</v>
      </c>
      <c r="EP105">
        <v>97</v>
      </c>
      <c r="EQ105">
        <v>1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2</v>
      </c>
      <c r="EY105">
        <v>2</v>
      </c>
      <c r="EZ105">
        <v>6</v>
      </c>
      <c r="FA105">
        <v>5</v>
      </c>
      <c r="FB105">
        <v>14</v>
      </c>
      <c r="FC105">
        <v>1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14</v>
      </c>
      <c r="FJ105">
        <v>0</v>
      </c>
      <c r="FK105">
        <v>0</v>
      </c>
      <c r="FL105">
        <v>0</v>
      </c>
      <c r="FM105">
        <v>1</v>
      </c>
      <c r="FN105">
        <v>1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 t="s">
        <v>589</v>
      </c>
      <c r="FX105">
        <v>71.739997863769531</v>
      </c>
      <c r="FY105">
        <v>72.330001831054688</v>
      </c>
      <c r="FZ105">
        <v>72.819999694824219</v>
      </c>
      <c r="GA105">
        <v>71.709999084472656</v>
      </c>
      <c r="GB105">
        <v>72.510002136230469</v>
      </c>
      <c r="GC105">
        <v>510</v>
      </c>
      <c r="GD105">
        <v>166</v>
      </c>
      <c r="GE105">
        <v>233</v>
      </c>
      <c r="GF105">
        <v>83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45</v>
      </c>
      <c r="GM105">
        <v>0</v>
      </c>
      <c r="GN105">
        <v>29</v>
      </c>
      <c r="GO105">
        <v>4</v>
      </c>
      <c r="GP105">
        <v>2</v>
      </c>
      <c r="GQ105">
        <v>1</v>
      </c>
      <c r="GR105">
        <v>1</v>
      </c>
      <c r="GS105">
        <v>0</v>
      </c>
      <c r="GT105">
        <v>0</v>
      </c>
      <c r="GU105">
        <v>0</v>
      </c>
      <c r="GV105">
        <v>0</v>
      </c>
      <c r="GW105">
        <v>2.2000000000000002</v>
      </c>
      <c r="GX105" t="s">
        <v>218</v>
      </c>
      <c r="GY105">
        <v>304183</v>
      </c>
      <c r="GZ105">
        <v>444385</v>
      </c>
      <c r="HA105">
        <v>4.7590000000000003</v>
      </c>
      <c r="HB105">
        <v>6.8029999999999999</v>
      </c>
      <c r="HC105">
        <v>2.93</v>
      </c>
      <c r="HD105">
        <v>3.19</v>
      </c>
      <c r="HE105">
        <v>0</v>
      </c>
      <c r="HF105" s="2">
        <f t="shared" si="46"/>
        <v>8.157112572225067E-3</v>
      </c>
      <c r="HG105" s="2">
        <f t="shared" si="47"/>
        <v>6.7288913186352994E-3</v>
      </c>
      <c r="HH105" s="2">
        <f t="shared" si="48"/>
        <v>8.5718613422712808E-3</v>
      </c>
      <c r="HI105" s="2">
        <f t="shared" si="49"/>
        <v>1.1033002733261243E-2</v>
      </c>
      <c r="HJ105" s="3">
        <f t="shared" si="50"/>
        <v>72.81670255245254</v>
      </c>
      <c r="HK105" t="str">
        <f t="shared" si="51"/>
        <v>GMED</v>
      </c>
    </row>
    <row r="106" spans="1:219" hidden="1" x14ac:dyDescent="0.3">
      <c r="A106">
        <v>97</v>
      </c>
      <c r="B106" t="s">
        <v>590</v>
      </c>
      <c r="C106">
        <v>9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24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18</v>
      </c>
      <c r="W106">
        <v>6</v>
      </c>
      <c r="X106">
        <v>6</v>
      </c>
      <c r="Y106">
        <v>6</v>
      </c>
      <c r="Z106">
        <v>144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24</v>
      </c>
      <c r="AN106">
        <v>0</v>
      </c>
      <c r="AO106">
        <v>0</v>
      </c>
      <c r="AP106">
        <v>0</v>
      </c>
      <c r="AQ106">
        <v>1</v>
      </c>
      <c r="AR106">
        <v>0</v>
      </c>
      <c r="AS106">
        <v>1</v>
      </c>
      <c r="AT106">
        <v>0</v>
      </c>
      <c r="AU106" t="s">
        <v>366</v>
      </c>
      <c r="AV106">
        <v>84.889999389648438</v>
      </c>
      <c r="AW106">
        <v>85.569999694824219</v>
      </c>
      <c r="AX106">
        <v>86.870002746582031</v>
      </c>
      <c r="AY106">
        <v>85.400001525878906</v>
      </c>
      <c r="AZ106">
        <v>86.830001831054688</v>
      </c>
      <c r="BA106" s="2">
        <f t="shared" si="34"/>
        <v>7.9467138903929202E-3</v>
      </c>
      <c r="BB106" s="2">
        <f t="shared" si="35"/>
        <v>1.496492472263633E-2</v>
      </c>
      <c r="BC106" s="2">
        <f t="shared" si="36"/>
        <v>1.9866561826761275E-3</v>
      </c>
      <c r="BD106" s="2">
        <f t="shared" si="37"/>
        <v>1.6468965507545841E-2</v>
      </c>
      <c r="BE106">
        <v>10</v>
      </c>
      <c r="BF106">
        <v>58</v>
      </c>
      <c r="BG106">
        <v>114</v>
      </c>
      <c r="BH106">
        <v>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2</v>
      </c>
      <c r="BO106">
        <v>0</v>
      </c>
      <c r="BP106">
        <v>0</v>
      </c>
      <c r="BQ106">
        <v>0</v>
      </c>
      <c r="BR106">
        <v>0</v>
      </c>
      <c r="BS106">
        <v>1</v>
      </c>
      <c r="BT106">
        <v>2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591</v>
      </c>
      <c r="CN106">
        <v>86.830001831054688</v>
      </c>
      <c r="CO106">
        <v>87</v>
      </c>
      <c r="CP106">
        <v>87.589996337890625</v>
      </c>
      <c r="CQ106">
        <v>86.290000915527344</v>
      </c>
      <c r="CR106">
        <v>87.519996643066406</v>
      </c>
      <c r="CS106" s="2">
        <f t="shared" si="38"/>
        <v>1.9540019419000965E-3</v>
      </c>
      <c r="CT106" s="2">
        <f t="shared" si="39"/>
        <v>6.7358872309416506E-3</v>
      </c>
      <c r="CU106" s="2">
        <f t="shared" si="40"/>
        <v>8.1609090169271203E-3</v>
      </c>
      <c r="CV106" s="2">
        <f t="shared" si="41"/>
        <v>1.4053882252251015E-2</v>
      </c>
      <c r="CW106">
        <v>154</v>
      </c>
      <c r="CX106">
        <v>16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8</v>
      </c>
      <c r="DG106">
        <v>3</v>
      </c>
      <c r="DH106">
        <v>6</v>
      </c>
      <c r="DI106">
        <v>6</v>
      </c>
      <c r="DJ106">
        <v>9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9</v>
      </c>
      <c r="DR106">
        <v>0</v>
      </c>
      <c r="DS106">
        <v>0</v>
      </c>
      <c r="DT106">
        <v>0</v>
      </c>
      <c r="DU106">
        <v>1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t="s">
        <v>390</v>
      </c>
      <c r="EF106">
        <v>87.519996643066406</v>
      </c>
      <c r="EG106">
        <v>87.769996643066406</v>
      </c>
      <c r="EH106">
        <v>88.476997375488281</v>
      </c>
      <c r="EI106">
        <v>87.199996948242188</v>
      </c>
      <c r="EJ106">
        <v>87.949996948242188</v>
      </c>
      <c r="EK106" s="2">
        <f t="shared" si="42"/>
        <v>2.8483537605301645E-3</v>
      </c>
      <c r="EL106" s="2">
        <f t="shared" si="43"/>
        <v>7.9907857792848036E-3</v>
      </c>
      <c r="EM106" s="2">
        <f t="shared" si="44"/>
        <v>6.4942430970145182E-3</v>
      </c>
      <c r="EN106" s="2">
        <f t="shared" si="45"/>
        <v>8.5275727802625045E-3</v>
      </c>
      <c r="EO106">
        <v>87</v>
      </c>
      <c r="EP106">
        <v>78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8</v>
      </c>
      <c r="EY106">
        <v>3</v>
      </c>
      <c r="EZ106">
        <v>1</v>
      </c>
      <c r="FA106">
        <v>2</v>
      </c>
      <c r="FB106">
        <v>3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3</v>
      </c>
      <c r="FJ106">
        <v>0</v>
      </c>
      <c r="FK106">
        <v>0</v>
      </c>
      <c r="FL106">
        <v>0</v>
      </c>
      <c r="FM106">
        <v>1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284</v>
      </c>
      <c r="FX106">
        <v>87.949996948242188</v>
      </c>
      <c r="FY106">
        <v>88.650001525878906</v>
      </c>
      <c r="FZ106">
        <v>88.650001525878906</v>
      </c>
      <c r="GA106">
        <v>87.169998168945313</v>
      </c>
      <c r="GB106">
        <v>87.900001525878906</v>
      </c>
      <c r="GC106">
        <v>544</v>
      </c>
      <c r="GD106">
        <v>231</v>
      </c>
      <c r="GE106">
        <v>335</v>
      </c>
      <c r="GF106">
        <v>49</v>
      </c>
      <c r="GG106">
        <v>0</v>
      </c>
      <c r="GH106">
        <v>3</v>
      </c>
      <c r="GI106">
        <v>0</v>
      </c>
      <c r="GJ106">
        <v>0</v>
      </c>
      <c r="GK106">
        <v>0</v>
      </c>
      <c r="GL106">
        <v>156</v>
      </c>
      <c r="GM106">
        <v>0</v>
      </c>
      <c r="GN106">
        <v>12</v>
      </c>
      <c r="GO106">
        <v>2</v>
      </c>
      <c r="GP106">
        <v>2</v>
      </c>
      <c r="GQ106">
        <v>0</v>
      </c>
      <c r="GR106">
        <v>0</v>
      </c>
      <c r="GS106">
        <v>1</v>
      </c>
      <c r="GT106">
        <v>0</v>
      </c>
      <c r="GU106">
        <v>0</v>
      </c>
      <c r="GV106">
        <v>0</v>
      </c>
      <c r="GW106">
        <v>1.7</v>
      </c>
      <c r="GX106" t="s">
        <v>218</v>
      </c>
      <c r="GY106">
        <v>394778</v>
      </c>
      <c r="GZ106">
        <v>732871</v>
      </c>
      <c r="HA106">
        <v>0.35</v>
      </c>
      <c r="HB106">
        <v>0.55800000000000005</v>
      </c>
      <c r="HC106">
        <v>0.57999999999999996</v>
      </c>
      <c r="HD106">
        <v>2.76</v>
      </c>
      <c r="HE106">
        <v>0</v>
      </c>
      <c r="HF106" s="2">
        <f t="shared" si="46"/>
        <v>7.8962725954648816E-3</v>
      </c>
      <c r="HG106" s="2">
        <f t="shared" si="47"/>
        <v>0</v>
      </c>
      <c r="HH106" s="2">
        <f t="shared" si="48"/>
        <v>1.6694905036200636E-2</v>
      </c>
      <c r="HI106" s="2">
        <f t="shared" si="49"/>
        <v>8.3049299688426892E-3</v>
      </c>
      <c r="HJ106" s="3">
        <f t="shared" si="50"/>
        <v>88.650001525878906</v>
      </c>
      <c r="HK106" t="str">
        <f t="shared" si="51"/>
        <v>GDDY</v>
      </c>
    </row>
    <row r="107" spans="1:219" hidden="1" x14ac:dyDescent="0.3">
      <c r="A107">
        <v>98</v>
      </c>
      <c r="B107" t="s">
        <v>592</v>
      </c>
      <c r="C107">
        <v>9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2</v>
      </c>
      <c r="N107">
        <v>16</v>
      </c>
      <c r="O107">
        <v>56</v>
      </c>
      <c r="P107">
        <v>20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1</v>
      </c>
      <c r="AA107">
        <v>1</v>
      </c>
      <c r="AB107">
        <v>2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0</v>
      </c>
      <c r="AJ107">
        <v>0</v>
      </c>
      <c r="AK107">
        <v>1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523</v>
      </c>
      <c r="AV107">
        <v>59.840000152587891</v>
      </c>
      <c r="AW107">
        <v>59.900001525878913</v>
      </c>
      <c r="AX107">
        <v>60.759998321533203</v>
      </c>
      <c r="AY107">
        <v>59.169998168945313</v>
      </c>
      <c r="AZ107">
        <v>60.119998931884773</v>
      </c>
      <c r="BA107" s="2">
        <f t="shared" si="34"/>
        <v>1.0016923499592822E-3</v>
      </c>
      <c r="BB107" s="2">
        <f t="shared" si="35"/>
        <v>1.4153996369507982E-2</v>
      </c>
      <c r="BC107" s="2">
        <f t="shared" si="36"/>
        <v>1.2187034029009447E-2</v>
      </c>
      <c r="BD107" s="2">
        <f t="shared" si="37"/>
        <v>1.5801742844603117E-2</v>
      </c>
      <c r="BE107">
        <v>42</v>
      </c>
      <c r="BF107">
        <v>57</v>
      </c>
      <c r="BG107">
        <v>15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4</v>
      </c>
      <c r="BO107">
        <v>1</v>
      </c>
      <c r="BP107">
        <v>1</v>
      </c>
      <c r="BQ107">
        <v>0</v>
      </c>
      <c r="BR107">
        <v>1</v>
      </c>
      <c r="BS107">
        <v>1</v>
      </c>
      <c r="BT107">
        <v>7</v>
      </c>
      <c r="BU107">
        <v>0</v>
      </c>
      <c r="BV107">
        <v>0</v>
      </c>
      <c r="BW107">
        <v>0</v>
      </c>
      <c r="BX107">
        <v>0</v>
      </c>
      <c r="BY107">
        <v>1</v>
      </c>
      <c r="BZ107">
        <v>1</v>
      </c>
      <c r="CA107">
        <v>0</v>
      </c>
      <c r="CB107">
        <v>0</v>
      </c>
      <c r="CC107">
        <v>1</v>
      </c>
      <c r="CD107">
        <v>1</v>
      </c>
      <c r="CE107">
        <v>1</v>
      </c>
      <c r="CF107">
        <v>0</v>
      </c>
      <c r="CG107">
        <v>1</v>
      </c>
      <c r="CH107">
        <v>1</v>
      </c>
      <c r="CI107">
        <v>1</v>
      </c>
      <c r="CJ107">
        <v>0</v>
      </c>
      <c r="CK107">
        <v>1</v>
      </c>
      <c r="CL107">
        <v>1</v>
      </c>
      <c r="CM107" t="s">
        <v>593</v>
      </c>
      <c r="CN107">
        <v>60.119998931884773</v>
      </c>
      <c r="CO107">
        <v>59.509998321533203</v>
      </c>
      <c r="CP107">
        <v>60.75</v>
      </c>
      <c r="CQ107">
        <v>59.279998779296882</v>
      </c>
      <c r="CR107">
        <v>60.240001678466797</v>
      </c>
      <c r="CS107" s="2">
        <f t="shared" si="38"/>
        <v>-1.0250388633112228E-2</v>
      </c>
      <c r="CT107" s="2">
        <f t="shared" si="39"/>
        <v>2.0411550262827927E-2</v>
      </c>
      <c r="CU107" s="2">
        <f t="shared" si="40"/>
        <v>3.8648890728181229E-3</v>
      </c>
      <c r="CV107" s="2">
        <f t="shared" si="41"/>
        <v>1.5936302663037138E-2</v>
      </c>
      <c r="CW107">
        <v>2</v>
      </c>
      <c r="CX107">
        <v>7</v>
      </c>
      <c r="CY107">
        <v>53</v>
      </c>
      <c r="CZ107">
        <v>53</v>
      </c>
      <c r="DA107">
        <v>1</v>
      </c>
      <c r="DB107">
        <v>0</v>
      </c>
      <c r="DC107">
        <v>0</v>
      </c>
      <c r="DD107">
        <v>0</v>
      </c>
      <c r="DE107">
        <v>0</v>
      </c>
      <c r="DF107">
        <v>2</v>
      </c>
      <c r="DG107">
        <v>0</v>
      </c>
      <c r="DH107">
        <v>1</v>
      </c>
      <c r="DI107">
        <v>0</v>
      </c>
      <c r="DJ107">
        <v>0</v>
      </c>
      <c r="DK107">
        <v>1</v>
      </c>
      <c r="DL107">
        <v>3</v>
      </c>
      <c r="DM107">
        <v>1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 t="s">
        <v>594</v>
      </c>
      <c r="EF107">
        <v>60.240001678466797</v>
      </c>
      <c r="EG107">
        <v>60.599998474121087</v>
      </c>
      <c r="EH107">
        <v>61.509998321533203</v>
      </c>
      <c r="EI107">
        <v>60.450000762939453</v>
      </c>
      <c r="EJ107">
        <v>61.180000305175781</v>
      </c>
      <c r="EK107" s="2">
        <f t="shared" si="42"/>
        <v>5.9405413319939537E-3</v>
      </c>
      <c r="EL107" s="2">
        <f t="shared" si="43"/>
        <v>1.4794340306355513E-2</v>
      </c>
      <c r="EM107" s="2">
        <f t="shared" si="44"/>
        <v>2.4752098177971416E-3</v>
      </c>
      <c r="EN107" s="2">
        <f t="shared" si="45"/>
        <v>1.1931996381088106E-2</v>
      </c>
      <c r="EO107">
        <v>16</v>
      </c>
      <c r="EP107">
        <v>59</v>
      </c>
      <c r="EQ107">
        <v>42</v>
      </c>
      <c r="ER107">
        <v>1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2</v>
      </c>
      <c r="EY107">
        <v>1</v>
      </c>
      <c r="EZ107">
        <v>0</v>
      </c>
      <c r="FA107">
        <v>0</v>
      </c>
      <c r="FB107">
        <v>0</v>
      </c>
      <c r="FC107">
        <v>1</v>
      </c>
      <c r="FD107">
        <v>3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324</v>
      </c>
      <c r="FX107">
        <v>61.180000305175781</v>
      </c>
      <c r="FY107">
        <v>61.959999084472663</v>
      </c>
      <c r="FZ107">
        <v>62.330001831054688</v>
      </c>
      <c r="GA107">
        <v>61.279998779296882</v>
      </c>
      <c r="GB107">
        <v>61.549999237060547</v>
      </c>
      <c r="GC107">
        <v>442</v>
      </c>
      <c r="GD107">
        <v>15</v>
      </c>
      <c r="GE107">
        <v>234</v>
      </c>
      <c r="GF107">
        <v>6</v>
      </c>
      <c r="GG107">
        <v>0</v>
      </c>
      <c r="GH107">
        <v>75</v>
      </c>
      <c r="GI107">
        <v>0</v>
      </c>
      <c r="GJ107">
        <v>55</v>
      </c>
      <c r="GK107">
        <v>0</v>
      </c>
      <c r="GL107">
        <v>2</v>
      </c>
      <c r="GM107">
        <v>0</v>
      </c>
      <c r="GN107">
        <v>0</v>
      </c>
      <c r="GO107">
        <v>2</v>
      </c>
      <c r="GP107">
        <v>0</v>
      </c>
      <c r="GQ107">
        <v>2</v>
      </c>
      <c r="GR107">
        <v>0</v>
      </c>
      <c r="GS107">
        <v>1</v>
      </c>
      <c r="GT107">
        <v>0</v>
      </c>
      <c r="GU107">
        <v>1</v>
      </c>
      <c r="GV107">
        <v>0</v>
      </c>
      <c r="GW107">
        <v>2.4</v>
      </c>
      <c r="GX107" t="s">
        <v>218</v>
      </c>
      <c r="GY107">
        <v>110290</v>
      </c>
      <c r="GZ107">
        <v>116157</v>
      </c>
      <c r="HA107">
        <v>0.79</v>
      </c>
      <c r="HB107">
        <v>1.359</v>
      </c>
      <c r="HC107">
        <v>1.56</v>
      </c>
      <c r="HD107">
        <v>5.63</v>
      </c>
      <c r="HE107">
        <v>1.0476000000000001</v>
      </c>
      <c r="HF107" s="2">
        <f t="shared" si="46"/>
        <v>1.2588747430959057E-2</v>
      </c>
      <c r="HG107" s="2">
        <f t="shared" si="47"/>
        <v>5.9361902087684548E-3</v>
      </c>
      <c r="HH107" s="2">
        <f t="shared" si="48"/>
        <v>1.0974827553639988E-2</v>
      </c>
      <c r="HI107" s="2">
        <f t="shared" si="49"/>
        <v>4.3866849896091464E-3</v>
      </c>
      <c r="HJ107" s="3">
        <f t="shared" si="50"/>
        <v>62.32780542437321</v>
      </c>
      <c r="HK107" t="str">
        <f t="shared" si="51"/>
        <v>GEF</v>
      </c>
    </row>
    <row r="108" spans="1:219" hidden="1" x14ac:dyDescent="0.3">
      <c r="A108">
        <v>99</v>
      </c>
      <c r="B108" t="s">
        <v>595</v>
      </c>
      <c r="C108">
        <v>9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2</v>
      </c>
      <c r="N108">
        <v>3</v>
      </c>
      <c r="O108">
        <v>18</v>
      </c>
      <c r="P108">
        <v>12</v>
      </c>
      <c r="Q108">
        <v>75</v>
      </c>
      <c r="R108">
        <v>0</v>
      </c>
      <c r="S108">
        <v>0</v>
      </c>
      <c r="T108">
        <v>0</v>
      </c>
      <c r="U108">
        <v>0</v>
      </c>
      <c r="V108">
        <v>3</v>
      </c>
      <c r="W108">
        <v>0</v>
      </c>
      <c r="X108">
        <v>1</v>
      </c>
      <c r="Y108">
        <v>0</v>
      </c>
      <c r="Z108">
        <v>11</v>
      </c>
      <c r="AA108">
        <v>1</v>
      </c>
      <c r="AB108">
        <v>15</v>
      </c>
      <c r="AC108">
        <v>1</v>
      </c>
      <c r="AD108">
        <v>15</v>
      </c>
      <c r="AE108">
        <v>0</v>
      </c>
      <c r="AF108">
        <v>0</v>
      </c>
      <c r="AG108">
        <v>11</v>
      </c>
      <c r="AH108">
        <v>11</v>
      </c>
      <c r="AI108">
        <v>0</v>
      </c>
      <c r="AJ108">
        <v>0</v>
      </c>
      <c r="AK108">
        <v>1</v>
      </c>
      <c r="AL108">
        <v>1</v>
      </c>
      <c r="AM108">
        <v>1</v>
      </c>
      <c r="AN108">
        <v>0</v>
      </c>
      <c r="AO108">
        <v>6</v>
      </c>
      <c r="AP108">
        <v>6</v>
      </c>
      <c r="AQ108">
        <v>1</v>
      </c>
      <c r="AR108">
        <v>0</v>
      </c>
      <c r="AS108">
        <v>1</v>
      </c>
      <c r="AT108">
        <v>1</v>
      </c>
      <c r="AU108" t="s">
        <v>596</v>
      </c>
      <c r="AV108">
        <v>162.57000732421881</v>
      </c>
      <c r="AW108">
        <v>163</v>
      </c>
      <c r="AX108">
        <v>167.7200012207031</v>
      </c>
      <c r="AY108">
        <v>163</v>
      </c>
      <c r="AZ108">
        <v>164.05000305175781</v>
      </c>
      <c r="BA108" s="2">
        <f t="shared" si="34"/>
        <v>2.6379918759582566E-3</v>
      </c>
      <c r="BB108" s="2">
        <f t="shared" si="35"/>
        <v>2.8142148738074746E-2</v>
      </c>
      <c r="BC108" s="2">
        <f t="shared" si="36"/>
        <v>0</v>
      </c>
      <c r="BD108" s="2">
        <f t="shared" si="37"/>
        <v>6.4005061397440777E-3</v>
      </c>
      <c r="BE108">
        <v>9</v>
      </c>
      <c r="BF108">
        <v>37</v>
      </c>
      <c r="BG108">
        <v>13</v>
      </c>
      <c r="BH108">
        <v>11</v>
      </c>
      <c r="BI108">
        <v>16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355</v>
      </c>
      <c r="CN108">
        <v>164.05000305175781</v>
      </c>
      <c r="CO108">
        <v>164.96000671386719</v>
      </c>
      <c r="CP108">
        <v>169.08000183105469</v>
      </c>
      <c r="CQ108">
        <v>164.27000427246091</v>
      </c>
      <c r="CR108">
        <v>165.7799987792969</v>
      </c>
      <c r="CS108" s="2">
        <f t="shared" si="38"/>
        <v>5.516510821243048E-3</v>
      </c>
      <c r="CT108" s="2">
        <f t="shared" si="39"/>
        <v>2.4367134330316675E-2</v>
      </c>
      <c r="CU108" s="2">
        <f t="shared" si="40"/>
        <v>4.182846831493725E-3</v>
      </c>
      <c r="CV108" s="2">
        <f t="shared" si="41"/>
        <v>9.1084239229983766E-3</v>
      </c>
      <c r="CW108">
        <v>0</v>
      </c>
      <c r="CX108">
        <v>39</v>
      </c>
      <c r="CY108">
        <v>23</v>
      </c>
      <c r="CZ108">
        <v>25</v>
      </c>
      <c r="DA108">
        <v>18</v>
      </c>
      <c r="DB108">
        <v>1</v>
      </c>
      <c r="DC108">
        <v>1</v>
      </c>
      <c r="DD108">
        <v>0</v>
      </c>
      <c r="DE108">
        <v>0</v>
      </c>
      <c r="DF108">
        <v>1</v>
      </c>
      <c r="DG108">
        <v>0</v>
      </c>
      <c r="DH108">
        <v>0</v>
      </c>
      <c r="DI108">
        <v>1</v>
      </c>
      <c r="DJ108">
        <v>0</v>
      </c>
      <c r="DK108">
        <v>1</v>
      </c>
      <c r="DL108">
        <v>2</v>
      </c>
      <c r="DM108">
        <v>1</v>
      </c>
      <c r="DN108">
        <v>2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 t="s">
        <v>323</v>
      </c>
      <c r="EF108">
        <v>165.7799987792969</v>
      </c>
      <c r="EG108">
        <v>165.41999816894531</v>
      </c>
      <c r="EH108">
        <v>169.6199951171875</v>
      </c>
      <c r="EI108">
        <v>165.4100036621094</v>
      </c>
      <c r="EJ108">
        <v>169.0899963378906</v>
      </c>
      <c r="EK108" s="2">
        <f t="shared" si="42"/>
        <v>-2.1762822774542556E-3</v>
      </c>
      <c r="EL108" s="2">
        <f t="shared" si="43"/>
        <v>2.4761213707974017E-2</v>
      </c>
      <c r="EM108" s="2">
        <f t="shared" si="44"/>
        <v>6.0418975616816084E-5</v>
      </c>
      <c r="EN108" s="2">
        <f t="shared" si="45"/>
        <v>2.1763515024434077E-2</v>
      </c>
      <c r="EO108">
        <v>1</v>
      </c>
      <c r="EP108">
        <v>5</v>
      </c>
      <c r="EQ108">
        <v>10</v>
      </c>
      <c r="ER108">
        <v>31</v>
      </c>
      <c r="ES108">
        <v>40</v>
      </c>
      <c r="ET108">
        <v>1</v>
      </c>
      <c r="EU108">
        <v>1</v>
      </c>
      <c r="EV108">
        <v>0</v>
      </c>
      <c r="EW108">
        <v>0</v>
      </c>
      <c r="EX108">
        <v>1</v>
      </c>
      <c r="EY108">
        <v>0</v>
      </c>
      <c r="EZ108">
        <v>0</v>
      </c>
      <c r="FA108">
        <v>0</v>
      </c>
      <c r="FB108">
        <v>0</v>
      </c>
      <c r="FC108">
        <v>1</v>
      </c>
      <c r="FD108">
        <v>1</v>
      </c>
      <c r="FE108">
        <v>1</v>
      </c>
      <c r="FF108">
        <v>1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597</v>
      </c>
      <c r="FX108">
        <v>169.0899963378906</v>
      </c>
      <c r="FY108">
        <v>171.2799987792969</v>
      </c>
      <c r="FZ108">
        <v>173.2200012207031</v>
      </c>
      <c r="GA108">
        <v>162.7799987792969</v>
      </c>
      <c r="GB108">
        <v>168.61000061035159</v>
      </c>
      <c r="GC108">
        <v>388</v>
      </c>
      <c r="GD108">
        <v>18</v>
      </c>
      <c r="GE108">
        <v>192</v>
      </c>
      <c r="GF108">
        <v>3</v>
      </c>
      <c r="GG108">
        <v>0</v>
      </c>
      <c r="GH108">
        <v>228</v>
      </c>
      <c r="GI108">
        <v>0</v>
      </c>
      <c r="GJ108">
        <v>114</v>
      </c>
      <c r="GK108">
        <v>18</v>
      </c>
      <c r="GL108">
        <v>11</v>
      </c>
      <c r="GM108">
        <v>3</v>
      </c>
      <c r="GN108">
        <v>0</v>
      </c>
      <c r="GO108">
        <v>1</v>
      </c>
      <c r="GP108">
        <v>0</v>
      </c>
      <c r="GQ108">
        <v>1</v>
      </c>
      <c r="GR108">
        <v>0</v>
      </c>
      <c r="GS108">
        <v>1</v>
      </c>
      <c r="GT108">
        <v>0</v>
      </c>
      <c r="GU108">
        <v>1</v>
      </c>
      <c r="GV108">
        <v>0</v>
      </c>
      <c r="GW108">
        <v>1.9</v>
      </c>
      <c r="GX108" t="s">
        <v>218</v>
      </c>
      <c r="GY108">
        <v>77673</v>
      </c>
      <c r="GZ108">
        <v>136842</v>
      </c>
      <c r="HA108">
        <v>0.26400000000000001</v>
      </c>
      <c r="HB108">
        <v>1.0880000000000001</v>
      </c>
      <c r="HC108">
        <v>-2.98</v>
      </c>
      <c r="HD108">
        <v>17.03</v>
      </c>
      <c r="HE108">
        <v>3.8699999999999998E-2</v>
      </c>
      <c r="HF108" s="2">
        <f t="shared" si="46"/>
        <v>1.2786095615450299E-2</v>
      </c>
      <c r="HG108" s="2">
        <f t="shared" si="47"/>
        <v>1.1199644542978615E-2</v>
      </c>
      <c r="HH108" s="2">
        <f t="shared" si="48"/>
        <v>4.9626343184137278E-2</v>
      </c>
      <c r="HI108" s="2">
        <f t="shared" si="49"/>
        <v>3.457684484876733E-2</v>
      </c>
      <c r="HJ108" s="3">
        <f t="shared" si="50"/>
        <v>173.19827388294684</v>
      </c>
      <c r="HK108" t="str">
        <f t="shared" si="51"/>
        <v>GPI</v>
      </c>
    </row>
    <row r="109" spans="1:219" hidden="1" x14ac:dyDescent="0.3">
      <c r="A109">
        <v>100</v>
      </c>
      <c r="B109" t="s">
        <v>598</v>
      </c>
      <c r="C109">
        <v>11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96</v>
      </c>
      <c r="N109">
        <v>70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13</v>
      </c>
      <c r="W109">
        <v>5</v>
      </c>
      <c r="X109">
        <v>7</v>
      </c>
      <c r="Y109">
        <v>8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491</v>
      </c>
      <c r="AV109">
        <v>22.190000534057621</v>
      </c>
      <c r="AW109">
        <v>22.270000457763668</v>
      </c>
      <c r="AX109">
        <v>22.29999923706055</v>
      </c>
      <c r="AY109">
        <v>22.010000228881839</v>
      </c>
      <c r="AZ109">
        <v>22.079999923706051</v>
      </c>
      <c r="BA109" s="2">
        <f t="shared" si="34"/>
        <v>3.5922731055965107E-3</v>
      </c>
      <c r="BB109" s="2">
        <f t="shared" si="35"/>
        <v>1.3452367857944569E-3</v>
      </c>
      <c r="BC109" s="2">
        <f t="shared" si="36"/>
        <v>1.1674909004826262E-2</v>
      </c>
      <c r="BD109" s="2">
        <f t="shared" si="37"/>
        <v>3.1702760446595812E-3</v>
      </c>
      <c r="BE109">
        <v>2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5</v>
      </c>
      <c r="BO109">
        <v>3</v>
      </c>
      <c r="BP109">
        <v>7</v>
      </c>
      <c r="BQ109">
        <v>5</v>
      </c>
      <c r="BR109">
        <v>174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5</v>
      </c>
      <c r="CF109">
        <v>0</v>
      </c>
      <c r="CG109">
        <v>0</v>
      </c>
      <c r="CH109">
        <v>0</v>
      </c>
      <c r="CI109">
        <v>1</v>
      </c>
      <c r="CJ109">
        <v>0</v>
      </c>
      <c r="CK109">
        <v>0</v>
      </c>
      <c r="CL109">
        <v>0</v>
      </c>
      <c r="CM109" t="s">
        <v>599</v>
      </c>
      <c r="CN109">
        <v>22.079999923706051</v>
      </c>
      <c r="CO109">
        <v>22.120000839233398</v>
      </c>
      <c r="CP109">
        <v>22.440000534057621</v>
      </c>
      <c r="CQ109">
        <v>22.10000038146973</v>
      </c>
      <c r="CR109">
        <v>22.309999465942379</v>
      </c>
      <c r="CS109" s="2">
        <f t="shared" si="38"/>
        <v>1.8083595845258538E-3</v>
      </c>
      <c r="CT109" s="2">
        <f t="shared" si="39"/>
        <v>1.4260235615349171E-2</v>
      </c>
      <c r="CU109" s="2">
        <f t="shared" si="40"/>
        <v>9.0417979226264933E-4</v>
      </c>
      <c r="CV109" s="2">
        <f t="shared" si="41"/>
        <v>9.4127785522014618E-3</v>
      </c>
      <c r="CW109">
        <v>10</v>
      </c>
      <c r="CX109">
        <v>88</v>
      </c>
      <c r="CY109">
        <v>95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3</v>
      </c>
      <c r="DG109">
        <v>0</v>
      </c>
      <c r="DH109">
        <v>0</v>
      </c>
      <c r="DI109">
        <v>0</v>
      </c>
      <c r="DJ109">
        <v>0</v>
      </c>
      <c r="DK109">
        <v>1</v>
      </c>
      <c r="DL109">
        <v>3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416</v>
      </c>
      <c r="EF109">
        <v>22.309999465942379</v>
      </c>
      <c r="EG109">
        <v>22.409999847412109</v>
      </c>
      <c r="EH109">
        <v>22.610000610351559</v>
      </c>
      <c r="EI109">
        <v>22.260000228881839</v>
      </c>
      <c r="EJ109">
        <v>22.399999618530281</v>
      </c>
      <c r="EK109" s="2">
        <f t="shared" si="42"/>
        <v>4.4623106716030758E-3</v>
      </c>
      <c r="EL109" s="2">
        <f t="shared" si="43"/>
        <v>8.8456770252312023E-3</v>
      </c>
      <c r="EM109" s="2">
        <f t="shared" si="44"/>
        <v>6.6934234516558E-3</v>
      </c>
      <c r="EN109" s="2">
        <f t="shared" si="45"/>
        <v>6.2499728585989622E-3</v>
      </c>
      <c r="EO109">
        <v>139</v>
      </c>
      <c r="EP109">
        <v>39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22</v>
      </c>
      <c r="EY109">
        <v>5</v>
      </c>
      <c r="EZ109">
        <v>1</v>
      </c>
      <c r="FA109">
        <v>1</v>
      </c>
      <c r="FB109">
        <v>4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4</v>
      </c>
      <c r="FJ109">
        <v>0</v>
      </c>
      <c r="FK109">
        <v>0</v>
      </c>
      <c r="FL109">
        <v>0</v>
      </c>
      <c r="FM109">
        <v>1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298</v>
      </c>
      <c r="FX109">
        <v>22.399999618530281</v>
      </c>
      <c r="FY109">
        <v>22.5</v>
      </c>
      <c r="FZ109">
        <v>22.670000076293949</v>
      </c>
      <c r="GA109">
        <v>22.229999542236332</v>
      </c>
      <c r="GB109">
        <v>22.340000152587891</v>
      </c>
      <c r="GC109">
        <v>539</v>
      </c>
      <c r="GD109">
        <v>264</v>
      </c>
      <c r="GE109">
        <v>371</v>
      </c>
      <c r="GF109">
        <v>36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179</v>
      </c>
      <c r="GM109">
        <v>0</v>
      </c>
      <c r="GN109">
        <v>4</v>
      </c>
      <c r="GO109">
        <v>2</v>
      </c>
      <c r="GP109">
        <v>1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2.4</v>
      </c>
      <c r="GX109" t="s">
        <v>218</v>
      </c>
      <c r="GY109">
        <v>1688431</v>
      </c>
      <c r="GZ109">
        <v>1336314</v>
      </c>
      <c r="HA109">
        <v>1.22</v>
      </c>
      <c r="HB109">
        <v>1.7649999999999999</v>
      </c>
      <c r="HC109">
        <v>0.54</v>
      </c>
      <c r="HD109">
        <v>6.1</v>
      </c>
      <c r="HE109">
        <v>2.4761999000000001</v>
      </c>
      <c r="HF109" s="2">
        <f t="shared" si="46"/>
        <v>4.4444613986541759E-3</v>
      </c>
      <c r="HG109" s="2">
        <f t="shared" si="47"/>
        <v>7.4989005611746373E-3</v>
      </c>
      <c r="HH109" s="2">
        <f t="shared" si="48"/>
        <v>1.2000020345051876E-2</v>
      </c>
      <c r="HI109" s="2">
        <f t="shared" si="49"/>
        <v>4.9239305998310945E-3</v>
      </c>
      <c r="HJ109" s="3">
        <f t="shared" si="50"/>
        <v>22.668725262626431</v>
      </c>
      <c r="HK109" t="str">
        <f t="shared" si="51"/>
        <v>HRB</v>
      </c>
    </row>
    <row r="110" spans="1:219" hidden="1" x14ac:dyDescent="0.3">
      <c r="A110">
        <v>101</v>
      </c>
      <c r="B110" t="s">
        <v>600</v>
      </c>
      <c r="C110">
        <v>9</v>
      </c>
      <c r="D110">
        <v>0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43</v>
      </c>
      <c r="N110">
        <v>45</v>
      </c>
      <c r="O110">
        <v>11</v>
      </c>
      <c r="P110">
        <v>0</v>
      </c>
      <c r="Q110">
        <v>0</v>
      </c>
      <c r="R110">
        <v>1</v>
      </c>
      <c r="S110">
        <v>11</v>
      </c>
      <c r="T110">
        <v>0</v>
      </c>
      <c r="U110">
        <v>0</v>
      </c>
      <c r="V110">
        <v>11</v>
      </c>
      <c r="W110">
        <v>21</v>
      </c>
      <c r="X110">
        <v>16</v>
      </c>
      <c r="Y110">
        <v>11</v>
      </c>
      <c r="Z110">
        <v>45</v>
      </c>
      <c r="AA110">
        <v>1</v>
      </c>
      <c r="AB110">
        <v>10</v>
      </c>
      <c r="AC110">
        <v>0</v>
      </c>
      <c r="AD110">
        <v>0</v>
      </c>
      <c r="AE110">
        <v>37</v>
      </c>
      <c r="AF110">
        <v>11</v>
      </c>
      <c r="AG110">
        <v>45</v>
      </c>
      <c r="AH110">
        <v>3</v>
      </c>
      <c r="AI110">
        <v>1</v>
      </c>
      <c r="AJ110">
        <v>1</v>
      </c>
      <c r="AK110">
        <v>2</v>
      </c>
      <c r="AL110">
        <v>1</v>
      </c>
      <c r="AM110">
        <v>67</v>
      </c>
      <c r="AN110">
        <v>37</v>
      </c>
      <c r="AO110">
        <v>21</v>
      </c>
      <c r="AP110">
        <v>21</v>
      </c>
      <c r="AQ110">
        <v>1</v>
      </c>
      <c r="AR110">
        <v>1</v>
      </c>
      <c r="AS110">
        <v>1</v>
      </c>
      <c r="AT110">
        <v>1</v>
      </c>
      <c r="AU110" t="s">
        <v>601</v>
      </c>
      <c r="AV110">
        <v>20.930000305175781</v>
      </c>
      <c r="AW110">
        <v>21</v>
      </c>
      <c r="AX110">
        <v>21.329999923706051</v>
      </c>
      <c r="AY110">
        <v>20.659999847412109</v>
      </c>
      <c r="AZ110">
        <v>20.860000610351559</v>
      </c>
      <c r="BA110" s="2">
        <f t="shared" si="34"/>
        <v>3.3333188011532844E-3</v>
      </c>
      <c r="BB110" s="2">
        <f t="shared" si="35"/>
        <v>1.5471163848401637E-2</v>
      </c>
      <c r="BC110" s="2">
        <f t="shared" si="36"/>
        <v>1.6190483456566263E-2</v>
      </c>
      <c r="BD110" s="2">
        <f t="shared" si="37"/>
        <v>9.58776400227912E-3</v>
      </c>
      <c r="BE110">
        <v>19</v>
      </c>
      <c r="BF110">
        <v>10</v>
      </c>
      <c r="BG110">
        <v>3</v>
      </c>
      <c r="BH110">
        <v>1</v>
      </c>
      <c r="BI110">
        <v>0</v>
      </c>
      <c r="BJ110">
        <v>1</v>
      </c>
      <c r="BK110">
        <v>4</v>
      </c>
      <c r="BL110">
        <v>0</v>
      </c>
      <c r="BM110">
        <v>0</v>
      </c>
      <c r="BN110">
        <v>4</v>
      </c>
      <c r="BO110">
        <v>0</v>
      </c>
      <c r="BP110">
        <v>2</v>
      </c>
      <c r="BQ110">
        <v>2</v>
      </c>
      <c r="BR110">
        <v>157</v>
      </c>
      <c r="BS110">
        <v>0</v>
      </c>
      <c r="BT110">
        <v>0</v>
      </c>
      <c r="BU110">
        <v>0</v>
      </c>
      <c r="BV110">
        <v>0</v>
      </c>
      <c r="BW110">
        <v>14</v>
      </c>
      <c r="BX110">
        <v>5</v>
      </c>
      <c r="BY110">
        <v>0</v>
      </c>
      <c r="BZ110">
        <v>0</v>
      </c>
      <c r="CA110">
        <v>1</v>
      </c>
      <c r="CB110">
        <v>1</v>
      </c>
      <c r="CC110">
        <v>0</v>
      </c>
      <c r="CD110">
        <v>0</v>
      </c>
      <c r="CE110">
        <v>34</v>
      </c>
      <c r="CF110">
        <v>14</v>
      </c>
      <c r="CG110">
        <v>0</v>
      </c>
      <c r="CH110">
        <v>0</v>
      </c>
      <c r="CI110">
        <v>1</v>
      </c>
      <c r="CJ110">
        <v>1</v>
      </c>
      <c r="CK110">
        <v>0</v>
      </c>
      <c r="CL110">
        <v>0</v>
      </c>
      <c r="CM110" t="s">
        <v>438</v>
      </c>
      <c r="CN110">
        <v>20.860000610351559</v>
      </c>
      <c r="CO110">
        <v>21</v>
      </c>
      <c r="CP110">
        <v>21.489999771118161</v>
      </c>
      <c r="CQ110">
        <v>20.940000534057621</v>
      </c>
      <c r="CR110">
        <v>21.159999847412109</v>
      </c>
      <c r="CS110" s="2">
        <f t="shared" si="38"/>
        <v>6.6666376023066798E-3</v>
      </c>
      <c r="CT110" s="2">
        <f t="shared" si="39"/>
        <v>2.2801292523823236E-2</v>
      </c>
      <c r="CU110" s="2">
        <f t="shared" si="40"/>
        <v>2.8571174258276155E-3</v>
      </c>
      <c r="CV110" s="2">
        <f t="shared" si="41"/>
        <v>1.0396943050138718E-2</v>
      </c>
      <c r="CW110">
        <v>5</v>
      </c>
      <c r="CX110">
        <v>9</v>
      </c>
      <c r="CY110">
        <v>95</v>
      </c>
      <c r="CZ110">
        <v>53</v>
      </c>
      <c r="DA110">
        <v>32</v>
      </c>
      <c r="DB110">
        <v>0</v>
      </c>
      <c r="DC110">
        <v>0</v>
      </c>
      <c r="DD110">
        <v>0</v>
      </c>
      <c r="DE110">
        <v>0</v>
      </c>
      <c r="DF110">
        <v>3</v>
      </c>
      <c r="DG110">
        <v>2</v>
      </c>
      <c r="DH110">
        <v>0</v>
      </c>
      <c r="DI110">
        <v>0</v>
      </c>
      <c r="DJ110">
        <v>0</v>
      </c>
      <c r="DK110">
        <v>1</v>
      </c>
      <c r="DL110">
        <v>5</v>
      </c>
      <c r="DM110">
        <v>1</v>
      </c>
      <c r="DN110">
        <v>5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 t="s">
        <v>602</v>
      </c>
      <c r="EF110">
        <v>21.159999847412109</v>
      </c>
      <c r="EG110">
        <v>21.110000610351559</v>
      </c>
      <c r="EH110">
        <v>21.329999923706051</v>
      </c>
      <c r="EI110">
        <v>21.059999465942379</v>
      </c>
      <c r="EJ110">
        <v>21.10000038146973</v>
      </c>
      <c r="EK110" s="2">
        <f t="shared" si="42"/>
        <v>-2.3685095033125769E-3</v>
      </c>
      <c r="EL110" s="2">
        <f t="shared" si="43"/>
        <v>1.0314079425288059E-2</v>
      </c>
      <c r="EM110" s="2">
        <f t="shared" si="44"/>
        <v>2.3685998561582267E-3</v>
      </c>
      <c r="EN110" s="2">
        <f t="shared" si="45"/>
        <v>1.8957779528042673E-3</v>
      </c>
      <c r="EO110">
        <v>102</v>
      </c>
      <c r="EP110">
        <v>72</v>
      </c>
      <c r="EQ110">
        <v>1</v>
      </c>
      <c r="ER110">
        <v>0</v>
      </c>
      <c r="ES110">
        <v>0</v>
      </c>
      <c r="ET110">
        <v>1</v>
      </c>
      <c r="EU110">
        <v>1</v>
      </c>
      <c r="EV110">
        <v>0</v>
      </c>
      <c r="EW110">
        <v>0</v>
      </c>
      <c r="EX110">
        <v>28</v>
      </c>
      <c r="EY110">
        <v>6</v>
      </c>
      <c r="EZ110">
        <v>0</v>
      </c>
      <c r="FA110">
        <v>0</v>
      </c>
      <c r="FB110">
        <v>0</v>
      </c>
      <c r="FC110">
        <v>1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 t="s">
        <v>257</v>
      </c>
      <c r="FX110">
        <v>21.10000038146973</v>
      </c>
      <c r="FY110">
        <v>21.29999923706055</v>
      </c>
      <c r="FZ110">
        <v>21.479999542236332</v>
      </c>
      <c r="GA110">
        <v>21.030000686645511</v>
      </c>
      <c r="GB110">
        <v>21.120000839233398</v>
      </c>
      <c r="GC110">
        <v>501</v>
      </c>
      <c r="GD110">
        <v>308</v>
      </c>
      <c r="GE110">
        <v>369</v>
      </c>
      <c r="GF110">
        <v>39</v>
      </c>
      <c r="GG110">
        <v>0</v>
      </c>
      <c r="GH110">
        <v>86</v>
      </c>
      <c r="GI110">
        <v>0</v>
      </c>
      <c r="GJ110">
        <v>85</v>
      </c>
      <c r="GK110">
        <v>5</v>
      </c>
      <c r="GL110">
        <v>202</v>
      </c>
      <c r="GM110">
        <v>5</v>
      </c>
      <c r="GN110">
        <v>0</v>
      </c>
      <c r="GO110">
        <v>2</v>
      </c>
      <c r="GP110">
        <v>0</v>
      </c>
      <c r="GQ110">
        <v>1</v>
      </c>
      <c r="GR110">
        <v>0</v>
      </c>
      <c r="GS110">
        <v>1</v>
      </c>
      <c r="GT110">
        <v>0</v>
      </c>
      <c r="GU110">
        <v>1</v>
      </c>
      <c r="GV110">
        <v>0</v>
      </c>
      <c r="GW110">
        <v>2.7</v>
      </c>
      <c r="GX110" t="s">
        <v>315</v>
      </c>
      <c r="GY110">
        <v>2022328</v>
      </c>
      <c r="GZ110">
        <v>3985428</v>
      </c>
      <c r="HA110">
        <v>0.82799999999999996</v>
      </c>
      <c r="HB110">
        <v>1.62</v>
      </c>
      <c r="HC110">
        <v>2.7</v>
      </c>
      <c r="HD110">
        <v>5.34</v>
      </c>
      <c r="HF110" s="2">
        <f t="shared" si="46"/>
        <v>9.3896179696962845E-3</v>
      </c>
      <c r="HG110" s="2">
        <f t="shared" si="47"/>
        <v>8.3799026541804267E-3</v>
      </c>
      <c r="HH110" s="2">
        <f t="shared" si="48"/>
        <v>1.2675988736434274E-2</v>
      </c>
      <c r="HI110" s="2">
        <f t="shared" si="49"/>
        <v>4.2613706918371852E-3</v>
      </c>
      <c r="HJ110" s="3">
        <f t="shared" si="50"/>
        <v>21.478491157201237</v>
      </c>
      <c r="HK110" t="str">
        <f t="shared" si="51"/>
        <v>HBI</v>
      </c>
    </row>
    <row r="111" spans="1:219" hidden="1" x14ac:dyDescent="0.3">
      <c r="A111">
        <v>102</v>
      </c>
      <c r="B111" t="s">
        <v>603</v>
      </c>
      <c r="C111">
        <v>9</v>
      </c>
      <c r="D111">
        <v>1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3</v>
      </c>
      <c r="N111">
        <v>18</v>
      </c>
      <c r="O111">
        <v>35</v>
      </c>
      <c r="P111">
        <v>56</v>
      </c>
      <c r="Q111">
        <v>49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1</v>
      </c>
      <c r="Z111">
        <v>2</v>
      </c>
      <c r="AA111">
        <v>1</v>
      </c>
      <c r="AB111">
        <v>4</v>
      </c>
      <c r="AC111">
        <v>1</v>
      </c>
      <c r="AD111">
        <v>4</v>
      </c>
      <c r="AE111">
        <v>0</v>
      </c>
      <c r="AF111">
        <v>0</v>
      </c>
      <c r="AG111">
        <v>2</v>
      </c>
      <c r="AH111">
        <v>2</v>
      </c>
      <c r="AI111">
        <v>0</v>
      </c>
      <c r="AJ111">
        <v>0</v>
      </c>
      <c r="AK111">
        <v>1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604</v>
      </c>
      <c r="AV111">
        <v>17.979999542236332</v>
      </c>
      <c r="AW111">
        <v>18.010000228881839</v>
      </c>
      <c r="AX111">
        <v>19</v>
      </c>
      <c r="AY111">
        <v>18.010000228881839</v>
      </c>
      <c r="AZ111">
        <v>18.680000305175781</v>
      </c>
      <c r="BA111" s="2">
        <f t="shared" si="34"/>
        <v>1.6657793594803127E-3</v>
      </c>
      <c r="BB111" s="2">
        <f t="shared" si="35"/>
        <v>5.210525111148212E-2</v>
      </c>
      <c r="BC111" s="2">
        <f t="shared" si="36"/>
        <v>0</v>
      </c>
      <c r="BD111" s="2">
        <f t="shared" si="37"/>
        <v>3.5867241185659982E-2</v>
      </c>
      <c r="BE111">
        <v>0</v>
      </c>
      <c r="BF111">
        <v>0</v>
      </c>
      <c r="BG111">
        <v>2</v>
      </c>
      <c r="BH111">
        <v>7</v>
      </c>
      <c r="BI111">
        <v>141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 t="s">
        <v>395</v>
      </c>
      <c r="CN111">
        <v>18.680000305175781</v>
      </c>
      <c r="CO111">
        <v>18.620000839233398</v>
      </c>
      <c r="CP111">
        <v>18.729999542236332</v>
      </c>
      <c r="CQ111">
        <v>18.170000076293949</v>
      </c>
      <c r="CR111">
        <v>18.469999313354489</v>
      </c>
      <c r="CS111" s="2">
        <f t="shared" si="38"/>
        <v>-3.2223127410371255E-3</v>
      </c>
      <c r="CT111" s="2">
        <f t="shared" si="39"/>
        <v>5.8728620230280582E-3</v>
      </c>
      <c r="CU111" s="2">
        <f t="shared" si="40"/>
        <v>2.4167601646465697E-2</v>
      </c>
      <c r="CV111" s="2">
        <f t="shared" si="41"/>
        <v>1.6242514792278784E-2</v>
      </c>
      <c r="CW111">
        <v>1</v>
      </c>
      <c r="CX111">
        <v>1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1</v>
      </c>
      <c r="DI111">
        <v>0</v>
      </c>
      <c r="DJ111">
        <v>145</v>
      </c>
      <c r="DK111">
        <v>0</v>
      </c>
      <c r="DL111">
        <v>0</v>
      </c>
      <c r="DM111">
        <v>0</v>
      </c>
      <c r="DN111">
        <v>0</v>
      </c>
      <c r="DO111">
        <v>1</v>
      </c>
      <c r="DP111">
        <v>0</v>
      </c>
      <c r="DQ111">
        <v>0</v>
      </c>
      <c r="DR111">
        <v>0</v>
      </c>
      <c r="DS111">
        <v>1</v>
      </c>
      <c r="DT111">
        <v>0</v>
      </c>
      <c r="DU111">
        <v>1</v>
      </c>
      <c r="DV111">
        <v>0</v>
      </c>
      <c r="DW111">
        <v>3</v>
      </c>
      <c r="DX111">
        <v>1</v>
      </c>
      <c r="DY111">
        <v>2</v>
      </c>
      <c r="DZ111">
        <v>0</v>
      </c>
      <c r="EA111">
        <v>2</v>
      </c>
      <c r="EB111">
        <v>1</v>
      </c>
      <c r="EC111">
        <v>1</v>
      </c>
      <c r="ED111">
        <v>1</v>
      </c>
      <c r="EE111" t="s">
        <v>275</v>
      </c>
      <c r="EF111">
        <v>18.469999313354489</v>
      </c>
      <c r="EG111">
        <v>18.409999847412109</v>
      </c>
      <c r="EH111">
        <v>18.649999618530281</v>
      </c>
      <c r="EI111">
        <v>18.20999908447266</v>
      </c>
      <c r="EJ111">
        <v>18.639999389648441</v>
      </c>
      <c r="EK111" s="2">
        <f t="shared" si="42"/>
        <v>-3.2590693340399657E-3</v>
      </c>
      <c r="EL111" s="2">
        <f t="shared" si="43"/>
        <v>1.2868620698507249E-2</v>
      </c>
      <c r="EM111" s="2">
        <f t="shared" si="44"/>
        <v>1.0863702585394819E-2</v>
      </c>
      <c r="EN111" s="2">
        <f t="shared" si="45"/>
        <v>2.3068686655353554E-2</v>
      </c>
      <c r="EO111">
        <v>27</v>
      </c>
      <c r="EP111">
        <v>13</v>
      </c>
      <c r="EQ111">
        <v>5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36</v>
      </c>
      <c r="EY111">
        <v>14</v>
      </c>
      <c r="EZ111">
        <v>21</v>
      </c>
      <c r="FA111">
        <v>10</v>
      </c>
      <c r="FB111">
        <v>23</v>
      </c>
      <c r="FC111">
        <v>1</v>
      </c>
      <c r="FD111">
        <v>104</v>
      </c>
      <c r="FE111">
        <v>0</v>
      </c>
      <c r="FF111">
        <v>0</v>
      </c>
      <c r="FG111">
        <v>8</v>
      </c>
      <c r="FH111">
        <v>0</v>
      </c>
      <c r="FI111">
        <v>23</v>
      </c>
      <c r="FJ111">
        <v>23</v>
      </c>
      <c r="FK111">
        <v>3</v>
      </c>
      <c r="FL111">
        <v>0</v>
      </c>
      <c r="FM111">
        <v>4</v>
      </c>
      <c r="FN111">
        <v>1</v>
      </c>
      <c r="FO111">
        <v>6</v>
      </c>
      <c r="FP111">
        <v>3</v>
      </c>
      <c r="FQ111">
        <v>1</v>
      </c>
      <c r="FR111">
        <v>1</v>
      </c>
      <c r="FS111">
        <v>1</v>
      </c>
      <c r="FT111">
        <v>1</v>
      </c>
      <c r="FU111">
        <v>1</v>
      </c>
      <c r="FV111">
        <v>1</v>
      </c>
      <c r="FW111" t="s">
        <v>326</v>
      </c>
      <c r="FX111">
        <v>18.639999389648441</v>
      </c>
      <c r="FY111">
        <v>18.940000534057621</v>
      </c>
      <c r="FZ111">
        <v>18.940000534057621</v>
      </c>
      <c r="GA111">
        <v>18.25</v>
      </c>
      <c r="GB111">
        <v>18.35000038146973</v>
      </c>
      <c r="GC111">
        <v>358</v>
      </c>
      <c r="GD111">
        <v>254</v>
      </c>
      <c r="GE111">
        <v>47</v>
      </c>
      <c r="GF111">
        <v>250</v>
      </c>
      <c r="GG111">
        <v>0</v>
      </c>
      <c r="GH111">
        <v>253</v>
      </c>
      <c r="GI111">
        <v>0</v>
      </c>
      <c r="GJ111">
        <v>0</v>
      </c>
      <c r="GK111">
        <v>4</v>
      </c>
      <c r="GL111">
        <v>170</v>
      </c>
      <c r="GM111">
        <v>0</v>
      </c>
      <c r="GN111">
        <v>168</v>
      </c>
      <c r="GO111">
        <v>6</v>
      </c>
      <c r="GP111">
        <v>5</v>
      </c>
      <c r="GQ111">
        <v>2</v>
      </c>
      <c r="GR111">
        <v>1</v>
      </c>
      <c r="GS111">
        <v>2</v>
      </c>
      <c r="GT111">
        <v>2</v>
      </c>
      <c r="GU111">
        <v>2</v>
      </c>
      <c r="GV111">
        <v>2</v>
      </c>
      <c r="GW111">
        <v>2</v>
      </c>
      <c r="GX111" t="s">
        <v>218</v>
      </c>
      <c r="GY111">
        <v>221152</v>
      </c>
      <c r="GZ111">
        <v>342928</v>
      </c>
      <c r="HA111">
        <v>1.0649999999999999</v>
      </c>
      <c r="HB111">
        <v>1.5169999999999999</v>
      </c>
      <c r="HC111">
        <v>2.67</v>
      </c>
      <c r="HD111">
        <v>7.79</v>
      </c>
      <c r="HE111">
        <v>0</v>
      </c>
      <c r="HF111" s="2">
        <f t="shared" si="46"/>
        <v>1.5839553112457549E-2</v>
      </c>
      <c r="HG111" s="2">
        <f t="shared" si="47"/>
        <v>0</v>
      </c>
      <c r="HH111" s="2">
        <f t="shared" si="48"/>
        <v>3.6430861383391799E-2</v>
      </c>
      <c r="HI111" s="2">
        <f t="shared" si="49"/>
        <v>5.4496119559056533E-3</v>
      </c>
      <c r="HJ111" s="3">
        <f t="shared" si="50"/>
        <v>18.940000534057621</v>
      </c>
      <c r="HK111" t="str">
        <f t="shared" si="51"/>
        <v>HSC</v>
      </c>
    </row>
    <row r="112" spans="1:219" hidden="1" x14ac:dyDescent="0.3">
      <c r="A112">
        <v>103</v>
      </c>
      <c r="B112" t="s">
        <v>605</v>
      </c>
      <c r="C112">
        <v>9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108</v>
      </c>
      <c r="N112">
        <v>15</v>
      </c>
      <c r="O112">
        <v>21</v>
      </c>
      <c r="P112">
        <v>2</v>
      </c>
      <c r="Q112">
        <v>0</v>
      </c>
      <c r="R112">
        <v>1</v>
      </c>
      <c r="S112">
        <v>23</v>
      </c>
      <c r="T112">
        <v>0</v>
      </c>
      <c r="U112">
        <v>0</v>
      </c>
      <c r="V112">
        <v>24</v>
      </c>
      <c r="W112">
        <v>8</v>
      </c>
      <c r="X112">
        <v>7</v>
      </c>
      <c r="Y112">
        <v>4</v>
      </c>
      <c r="Z112">
        <v>6</v>
      </c>
      <c r="AA112">
        <v>1</v>
      </c>
      <c r="AB112">
        <v>15</v>
      </c>
      <c r="AC112">
        <v>0</v>
      </c>
      <c r="AD112">
        <v>0</v>
      </c>
      <c r="AE112">
        <v>32</v>
      </c>
      <c r="AF112">
        <v>23</v>
      </c>
      <c r="AG112">
        <v>3</v>
      </c>
      <c r="AH112">
        <v>3</v>
      </c>
      <c r="AI112">
        <v>1</v>
      </c>
      <c r="AJ112">
        <v>1</v>
      </c>
      <c r="AK112">
        <v>2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t="s">
        <v>429</v>
      </c>
      <c r="AV112">
        <v>73.529998779296875</v>
      </c>
      <c r="AW112">
        <v>74.419998168945313</v>
      </c>
      <c r="AX112">
        <v>77.040000915527344</v>
      </c>
      <c r="AY112">
        <v>74.010002136230469</v>
      </c>
      <c r="AZ112">
        <v>76.330001831054688</v>
      </c>
      <c r="BA112" s="2">
        <f t="shared" si="34"/>
        <v>1.195914285872457E-2</v>
      </c>
      <c r="BB112" s="2">
        <f t="shared" si="35"/>
        <v>3.4008342620021614E-2</v>
      </c>
      <c r="BC112" s="2">
        <f t="shared" si="36"/>
        <v>5.5092185273115657E-3</v>
      </c>
      <c r="BD112" s="2">
        <f t="shared" si="37"/>
        <v>3.0394335636977909E-2</v>
      </c>
      <c r="BE112">
        <v>13</v>
      </c>
      <c r="BF112">
        <v>1</v>
      </c>
      <c r="BG112">
        <v>1</v>
      </c>
      <c r="BH112">
        <v>3</v>
      </c>
      <c r="BI112">
        <v>153</v>
      </c>
      <c r="BJ112">
        <v>0</v>
      </c>
      <c r="BK112">
        <v>0</v>
      </c>
      <c r="BL112">
        <v>0</v>
      </c>
      <c r="BM112">
        <v>0</v>
      </c>
      <c r="BN112">
        <v>6</v>
      </c>
      <c r="BO112">
        <v>2</v>
      </c>
      <c r="BP112">
        <v>1</v>
      </c>
      <c r="BQ112">
        <v>3</v>
      </c>
      <c r="BR112">
        <v>1</v>
      </c>
      <c r="BS112">
        <v>1</v>
      </c>
      <c r="BT112">
        <v>13</v>
      </c>
      <c r="BU112">
        <v>1</v>
      </c>
      <c r="BV112">
        <v>13</v>
      </c>
      <c r="BW112">
        <v>0</v>
      </c>
      <c r="BX112">
        <v>0</v>
      </c>
      <c r="BY112">
        <v>1</v>
      </c>
      <c r="BZ112">
        <v>1</v>
      </c>
      <c r="CA112">
        <v>0</v>
      </c>
      <c r="CB112">
        <v>0</v>
      </c>
      <c r="CC112">
        <v>1</v>
      </c>
      <c r="CD112">
        <v>1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579</v>
      </c>
      <c r="CN112">
        <v>76.330001831054688</v>
      </c>
      <c r="CO112">
        <v>76.099998474121094</v>
      </c>
      <c r="CP112">
        <v>76.639999389648438</v>
      </c>
      <c r="CQ112">
        <v>74.860000610351563</v>
      </c>
      <c r="CR112">
        <v>76.230003356933594</v>
      </c>
      <c r="CS112" s="2">
        <f t="shared" si="38"/>
        <v>-3.0223832003335449E-3</v>
      </c>
      <c r="CT112" s="2">
        <f t="shared" si="39"/>
        <v>7.0459410207182049E-3</v>
      </c>
      <c r="CU112" s="2">
        <f t="shared" si="40"/>
        <v>1.6294321795436217E-2</v>
      </c>
      <c r="CV112" s="2">
        <f t="shared" si="41"/>
        <v>1.7971962301605027E-2</v>
      </c>
      <c r="CW112">
        <v>71</v>
      </c>
      <c r="CX112">
        <v>23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24</v>
      </c>
      <c r="DG112">
        <v>12</v>
      </c>
      <c r="DH112">
        <v>7</v>
      </c>
      <c r="DI112">
        <v>3</v>
      </c>
      <c r="DJ112">
        <v>23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23</v>
      </c>
      <c r="DR112">
        <v>0</v>
      </c>
      <c r="DS112">
        <v>0</v>
      </c>
      <c r="DT112">
        <v>0</v>
      </c>
      <c r="DU112">
        <v>1</v>
      </c>
      <c r="DV112">
        <v>0</v>
      </c>
      <c r="DW112">
        <v>1</v>
      </c>
      <c r="DX112">
        <v>0</v>
      </c>
      <c r="DY112">
        <v>10</v>
      </c>
      <c r="DZ112">
        <v>10</v>
      </c>
      <c r="EA112">
        <v>1</v>
      </c>
      <c r="EB112">
        <v>0</v>
      </c>
      <c r="EC112">
        <v>1</v>
      </c>
      <c r="ED112">
        <v>1</v>
      </c>
      <c r="EE112" t="s">
        <v>261</v>
      </c>
      <c r="EF112">
        <v>76.230003356933594</v>
      </c>
      <c r="EG112">
        <v>76.44000244140625</v>
      </c>
      <c r="EH112">
        <v>77.160003662109375</v>
      </c>
      <c r="EI112">
        <v>75.629997253417969</v>
      </c>
      <c r="EJ112">
        <v>76.480003356933594</v>
      </c>
      <c r="EK112" s="2">
        <f t="shared" si="42"/>
        <v>2.7472406824375906E-3</v>
      </c>
      <c r="EL112" s="2">
        <f t="shared" si="43"/>
        <v>9.3312750976020098E-3</v>
      </c>
      <c r="EM112" s="2">
        <f t="shared" si="44"/>
        <v>1.0596613842460023E-2</v>
      </c>
      <c r="EN112" s="2">
        <f t="shared" si="45"/>
        <v>1.1114096053953193E-2</v>
      </c>
      <c r="EO112">
        <v>85</v>
      </c>
      <c r="EP112">
        <v>35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22</v>
      </c>
      <c r="EY112">
        <v>8</v>
      </c>
      <c r="EZ112">
        <v>5</v>
      </c>
      <c r="FA112">
        <v>3</v>
      </c>
      <c r="FB112">
        <v>21</v>
      </c>
      <c r="FC112">
        <v>0</v>
      </c>
      <c r="FD112">
        <v>0</v>
      </c>
      <c r="FE112">
        <v>0</v>
      </c>
      <c r="FF112">
        <v>0</v>
      </c>
      <c r="FG112">
        <v>35</v>
      </c>
      <c r="FH112">
        <v>0</v>
      </c>
      <c r="FI112">
        <v>17</v>
      </c>
      <c r="FJ112">
        <v>0</v>
      </c>
      <c r="FK112">
        <v>2</v>
      </c>
      <c r="FL112">
        <v>0</v>
      </c>
      <c r="FM112">
        <v>2</v>
      </c>
      <c r="FN112">
        <v>0</v>
      </c>
      <c r="FO112">
        <v>30</v>
      </c>
      <c r="FP112">
        <v>6</v>
      </c>
      <c r="FQ112">
        <v>2</v>
      </c>
      <c r="FR112">
        <v>2</v>
      </c>
      <c r="FS112">
        <v>1</v>
      </c>
      <c r="FT112">
        <v>1</v>
      </c>
      <c r="FU112">
        <v>1</v>
      </c>
      <c r="FV112">
        <v>1</v>
      </c>
      <c r="FW112" t="s">
        <v>419</v>
      </c>
      <c r="FX112">
        <v>76.480003356933594</v>
      </c>
      <c r="FY112">
        <v>77.349998474121094</v>
      </c>
      <c r="FZ112">
        <v>77.849998474121094</v>
      </c>
      <c r="GA112">
        <v>76.080001831054688</v>
      </c>
      <c r="GB112">
        <v>77.419998168945313</v>
      </c>
      <c r="GC112">
        <v>531</v>
      </c>
      <c r="GD112">
        <v>190</v>
      </c>
      <c r="GE112">
        <v>214</v>
      </c>
      <c r="GF112">
        <v>128</v>
      </c>
      <c r="GG112">
        <v>0</v>
      </c>
      <c r="GH112">
        <v>158</v>
      </c>
      <c r="GI112">
        <v>0</v>
      </c>
      <c r="GJ112">
        <v>0</v>
      </c>
      <c r="GK112">
        <v>13</v>
      </c>
      <c r="GL112">
        <v>51</v>
      </c>
      <c r="GM112">
        <v>0</v>
      </c>
      <c r="GN112">
        <v>44</v>
      </c>
      <c r="GO112">
        <v>6</v>
      </c>
      <c r="GP112">
        <v>3</v>
      </c>
      <c r="GQ112">
        <v>2</v>
      </c>
      <c r="GR112">
        <v>0</v>
      </c>
      <c r="GS112">
        <v>2</v>
      </c>
      <c r="GT112">
        <v>2</v>
      </c>
      <c r="GU112">
        <v>2</v>
      </c>
      <c r="GV112">
        <v>2</v>
      </c>
      <c r="GW112">
        <v>2.2000000000000002</v>
      </c>
      <c r="GX112" t="s">
        <v>218</v>
      </c>
      <c r="GY112">
        <v>308160</v>
      </c>
      <c r="GZ112">
        <v>552857</v>
      </c>
      <c r="HA112">
        <v>1.962</v>
      </c>
      <c r="HB112">
        <v>2.2480000000000002</v>
      </c>
      <c r="HC112">
        <v>3.96</v>
      </c>
      <c r="HD112">
        <v>4.9800000000000004</v>
      </c>
      <c r="HE112">
        <v>0</v>
      </c>
      <c r="HF112" s="2">
        <f t="shared" si="46"/>
        <v>1.1247513049125302E-2</v>
      </c>
      <c r="HG112" s="2">
        <f t="shared" si="47"/>
        <v>6.4226077045616004E-3</v>
      </c>
      <c r="HH112" s="2">
        <f t="shared" si="48"/>
        <v>1.641883216702722E-2</v>
      </c>
      <c r="HI112" s="2">
        <f t="shared" si="49"/>
        <v>1.7308142205925803E-2</v>
      </c>
      <c r="HJ112" s="3">
        <f t="shared" si="50"/>
        <v>77.846787170268811</v>
      </c>
      <c r="HK112" t="str">
        <f t="shared" si="51"/>
        <v>HQY</v>
      </c>
    </row>
    <row r="113" spans="1:219" hidden="1" x14ac:dyDescent="0.3">
      <c r="A113">
        <v>104</v>
      </c>
      <c r="B113" t="s">
        <v>606</v>
      </c>
      <c r="C113">
        <v>10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13</v>
      </c>
      <c r="N113">
        <v>23</v>
      </c>
      <c r="O113">
        <v>42</v>
      </c>
      <c r="P113">
        <v>9</v>
      </c>
      <c r="Q113">
        <v>16</v>
      </c>
      <c r="R113">
        <v>0</v>
      </c>
      <c r="S113">
        <v>0</v>
      </c>
      <c r="T113">
        <v>0</v>
      </c>
      <c r="U113">
        <v>0</v>
      </c>
      <c r="V113">
        <v>3</v>
      </c>
      <c r="W113">
        <v>0</v>
      </c>
      <c r="X113">
        <v>1</v>
      </c>
      <c r="Y113">
        <v>2</v>
      </c>
      <c r="Z113">
        <v>10</v>
      </c>
      <c r="AA113">
        <v>1</v>
      </c>
      <c r="AB113">
        <v>16</v>
      </c>
      <c r="AC113">
        <v>1</v>
      </c>
      <c r="AD113">
        <v>16</v>
      </c>
      <c r="AE113">
        <v>0</v>
      </c>
      <c r="AF113">
        <v>0</v>
      </c>
      <c r="AG113">
        <v>10</v>
      </c>
      <c r="AH113">
        <v>10</v>
      </c>
      <c r="AI113">
        <v>0</v>
      </c>
      <c r="AJ113">
        <v>0</v>
      </c>
      <c r="AK113">
        <v>1</v>
      </c>
      <c r="AL113">
        <v>1</v>
      </c>
      <c r="AM113">
        <v>2</v>
      </c>
      <c r="AN113">
        <v>0</v>
      </c>
      <c r="AO113">
        <v>4</v>
      </c>
      <c r="AP113">
        <v>4</v>
      </c>
      <c r="AQ113">
        <v>2</v>
      </c>
      <c r="AR113">
        <v>0</v>
      </c>
      <c r="AS113">
        <v>2</v>
      </c>
      <c r="AT113">
        <v>1</v>
      </c>
      <c r="AU113" t="s">
        <v>571</v>
      </c>
      <c r="AV113">
        <v>73.569999694824219</v>
      </c>
      <c r="AW113">
        <v>74.44000244140625</v>
      </c>
      <c r="AX113">
        <v>74.980003356933594</v>
      </c>
      <c r="AY113">
        <v>72.330001831054688</v>
      </c>
      <c r="AZ113">
        <v>73.910003662109375</v>
      </c>
      <c r="BA113" s="2">
        <f t="shared" si="34"/>
        <v>1.1687301424618268E-2</v>
      </c>
      <c r="BB113" s="2">
        <f t="shared" si="35"/>
        <v>7.2019323999857887E-3</v>
      </c>
      <c r="BC113" s="2">
        <f t="shared" si="36"/>
        <v>2.8344983089064302E-2</v>
      </c>
      <c r="BD113" s="2">
        <f t="shared" si="37"/>
        <v>2.1377374546995065E-2</v>
      </c>
      <c r="BE113">
        <v>7</v>
      </c>
      <c r="BF113">
        <v>4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5</v>
      </c>
      <c r="BO113">
        <v>2</v>
      </c>
      <c r="BP113">
        <v>3</v>
      </c>
      <c r="BQ113">
        <v>1</v>
      </c>
      <c r="BR113">
        <v>137</v>
      </c>
      <c r="BS113">
        <v>0</v>
      </c>
      <c r="BT113">
        <v>0</v>
      </c>
      <c r="BU113">
        <v>0</v>
      </c>
      <c r="BV113">
        <v>0</v>
      </c>
      <c r="BW113">
        <v>4</v>
      </c>
      <c r="BX113">
        <v>0</v>
      </c>
      <c r="BY113">
        <v>1</v>
      </c>
      <c r="BZ113">
        <v>0</v>
      </c>
      <c r="CA113">
        <v>2</v>
      </c>
      <c r="CB113">
        <v>0</v>
      </c>
      <c r="CC113">
        <v>2</v>
      </c>
      <c r="CD113">
        <v>0</v>
      </c>
      <c r="CE113">
        <v>6</v>
      </c>
      <c r="CF113">
        <v>2</v>
      </c>
      <c r="CG113">
        <v>89</v>
      </c>
      <c r="CH113">
        <v>1</v>
      </c>
      <c r="CI113">
        <v>2</v>
      </c>
      <c r="CJ113">
        <v>1</v>
      </c>
      <c r="CK113">
        <v>3</v>
      </c>
      <c r="CL113">
        <v>2</v>
      </c>
      <c r="CM113" t="s">
        <v>607</v>
      </c>
      <c r="CN113">
        <v>73.910003662109375</v>
      </c>
      <c r="CO113">
        <v>73.959999084472656</v>
      </c>
      <c r="CP113">
        <v>78.550003051757813</v>
      </c>
      <c r="CQ113">
        <v>73.959999084472656</v>
      </c>
      <c r="CR113">
        <v>78</v>
      </c>
      <c r="CS113" s="2">
        <f t="shared" si="38"/>
        <v>6.7597921825524043E-4</v>
      </c>
      <c r="CT113" s="2">
        <f t="shared" si="39"/>
        <v>5.8434166632186257E-2</v>
      </c>
      <c r="CU113" s="2">
        <f t="shared" si="40"/>
        <v>0</v>
      </c>
      <c r="CV113" s="2">
        <f t="shared" si="41"/>
        <v>5.1794883532401803E-2</v>
      </c>
      <c r="CW113">
        <v>1</v>
      </c>
      <c r="CX113">
        <v>0</v>
      </c>
      <c r="CY113">
        <v>2</v>
      </c>
      <c r="CZ113">
        <v>2</v>
      </c>
      <c r="DA113">
        <v>168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608</v>
      </c>
      <c r="EF113">
        <v>78</v>
      </c>
      <c r="EG113">
        <v>78.220001220703125</v>
      </c>
      <c r="EH113">
        <v>79.080001831054688</v>
      </c>
      <c r="EI113">
        <v>76.830001831054688</v>
      </c>
      <c r="EJ113">
        <v>77.290000915527344</v>
      </c>
      <c r="EK113" s="2">
        <f t="shared" si="42"/>
        <v>2.8125954649678153E-3</v>
      </c>
      <c r="EL113" s="2">
        <f t="shared" si="43"/>
        <v>1.0875070693458722E-2</v>
      </c>
      <c r="EM113" s="2">
        <f t="shared" si="44"/>
        <v>1.7770383123959066E-2</v>
      </c>
      <c r="EN113" s="2">
        <f t="shared" si="45"/>
        <v>5.9515989005538561E-3</v>
      </c>
      <c r="EO113">
        <v>53</v>
      </c>
      <c r="EP113">
        <v>19</v>
      </c>
      <c r="EQ113">
        <v>1</v>
      </c>
      <c r="ER113">
        <v>0</v>
      </c>
      <c r="ES113">
        <v>0</v>
      </c>
      <c r="ET113">
        <v>1</v>
      </c>
      <c r="EU113">
        <v>1</v>
      </c>
      <c r="EV113">
        <v>0</v>
      </c>
      <c r="EW113">
        <v>0</v>
      </c>
      <c r="EX113">
        <v>17</v>
      </c>
      <c r="EY113">
        <v>12</v>
      </c>
      <c r="EZ113">
        <v>9</v>
      </c>
      <c r="FA113">
        <v>5</v>
      </c>
      <c r="FB113">
        <v>37</v>
      </c>
      <c r="FC113">
        <v>1</v>
      </c>
      <c r="FD113">
        <v>0</v>
      </c>
      <c r="FE113">
        <v>0</v>
      </c>
      <c r="FF113">
        <v>0</v>
      </c>
      <c r="FG113">
        <v>20</v>
      </c>
      <c r="FH113">
        <v>1</v>
      </c>
      <c r="FI113">
        <v>6</v>
      </c>
      <c r="FJ113">
        <v>0</v>
      </c>
      <c r="FK113">
        <v>2</v>
      </c>
      <c r="FL113">
        <v>1</v>
      </c>
      <c r="FM113">
        <v>2</v>
      </c>
      <c r="FN113">
        <v>1</v>
      </c>
      <c r="FO113">
        <v>74</v>
      </c>
      <c r="FP113">
        <v>20</v>
      </c>
      <c r="FQ113">
        <v>1</v>
      </c>
      <c r="FR113">
        <v>1</v>
      </c>
      <c r="FS113">
        <v>2</v>
      </c>
      <c r="FT113">
        <v>1</v>
      </c>
      <c r="FU113">
        <v>1</v>
      </c>
      <c r="FV113">
        <v>1</v>
      </c>
      <c r="FW113" t="s">
        <v>609</v>
      </c>
      <c r="FX113">
        <v>77.290000915527344</v>
      </c>
      <c r="FY113">
        <v>78.730003356933594</v>
      </c>
      <c r="FZ113">
        <v>80.180000305175781</v>
      </c>
      <c r="GA113">
        <v>77.519996643066406</v>
      </c>
      <c r="GB113">
        <v>79.650001525878906</v>
      </c>
      <c r="GC113">
        <v>360</v>
      </c>
      <c r="GD113">
        <v>244</v>
      </c>
      <c r="GE113">
        <v>246</v>
      </c>
      <c r="GF113">
        <v>80</v>
      </c>
      <c r="GG113">
        <v>0</v>
      </c>
      <c r="GH113">
        <v>195</v>
      </c>
      <c r="GI113">
        <v>0</v>
      </c>
      <c r="GJ113">
        <v>170</v>
      </c>
      <c r="GK113">
        <v>16</v>
      </c>
      <c r="GL113">
        <v>184</v>
      </c>
      <c r="GM113">
        <v>0</v>
      </c>
      <c r="GN113">
        <v>37</v>
      </c>
      <c r="GO113">
        <v>5</v>
      </c>
      <c r="GP113">
        <v>2</v>
      </c>
      <c r="GQ113">
        <v>2</v>
      </c>
      <c r="GR113">
        <v>1</v>
      </c>
      <c r="GS113">
        <v>6</v>
      </c>
      <c r="GT113">
        <v>1</v>
      </c>
      <c r="GU113">
        <v>4</v>
      </c>
      <c r="GV113">
        <v>1</v>
      </c>
      <c r="GW113">
        <v>2.2000000000000002</v>
      </c>
      <c r="GX113" t="s">
        <v>218</v>
      </c>
      <c r="GY113">
        <v>186797</v>
      </c>
      <c r="GZ113">
        <v>289400</v>
      </c>
      <c r="HA113">
        <v>0.98299999999999998</v>
      </c>
      <c r="HB113">
        <v>1.952</v>
      </c>
      <c r="HC113">
        <v>1.9</v>
      </c>
      <c r="HD113">
        <v>7.16</v>
      </c>
      <c r="HE113">
        <v>0</v>
      </c>
      <c r="HF113" s="2">
        <f t="shared" si="46"/>
        <v>1.8290389686353659E-2</v>
      </c>
      <c r="HG113" s="2">
        <f t="shared" si="47"/>
        <v>1.8084272171655091E-2</v>
      </c>
      <c r="HH113" s="2">
        <f t="shared" si="48"/>
        <v>1.5369067220554422E-2</v>
      </c>
      <c r="HI113" s="2">
        <f t="shared" si="49"/>
        <v>2.674205702457455E-2</v>
      </c>
      <c r="HJ113" s="3">
        <f t="shared" si="50"/>
        <v>80.153778165715693</v>
      </c>
      <c r="HK113" t="str">
        <f t="shared" si="51"/>
        <v>HIBB</v>
      </c>
    </row>
    <row r="114" spans="1:219" hidden="1" x14ac:dyDescent="0.3">
      <c r="A114">
        <v>105</v>
      </c>
      <c r="B114" t="s">
        <v>610</v>
      </c>
      <c r="C114">
        <v>11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21</v>
      </c>
      <c r="N114">
        <v>33</v>
      </c>
      <c r="O114">
        <v>36</v>
      </c>
      <c r="P114">
        <v>77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1</v>
      </c>
      <c r="Y114">
        <v>1</v>
      </c>
      <c r="Z114">
        <v>0</v>
      </c>
      <c r="AA114">
        <v>1</v>
      </c>
      <c r="AB114">
        <v>3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t="s">
        <v>611</v>
      </c>
      <c r="AV114">
        <v>115.9199981689453</v>
      </c>
      <c r="AW114">
        <v>116.2799987792969</v>
      </c>
      <c r="AX114">
        <v>116.4599990844727</v>
      </c>
      <c r="AY114">
        <v>114.8300018310547</v>
      </c>
      <c r="AZ114">
        <v>115.7900009155273</v>
      </c>
      <c r="BA114" s="2">
        <f t="shared" si="34"/>
        <v>3.0959805136814289E-3</v>
      </c>
      <c r="BB114" s="2">
        <f t="shared" si="35"/>
        <v>1.5455976866807219E-3</v>
      </c>
      <c r="BC114" s="2">
        <f t="shared" si="36"/>
        <v>1.246987412679923E-2</v>
      </c>
      <c r="BD114" s="2">
        <f t="shared" si="37"/>
        <v>8.2908634327842901E-3</v>
      </c>
      <c r="BE114">
        <v>32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36</v>
      </c>
      <c r="BO114">
        <v>28</v>
      </c>
      <c r="BP114">
        <v>24</v>
      </c>
      <c r="BQ114">
        <v>12</v>
      </c>
      <c r="BR114">
        <v>30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1</v>
      </c>
      <c r="CF114">
        <v>0</v>
      </c>
      <c r="CG114">
        <v>3</v>
      </c>
      <c r="CH114">
        <v>0</v>
      </c>
      <c r="CI114">
        <v>1</v>
      </c>
      <c r="CJ114">
        <v>0</v>
      </c>
      <c r="CK114">
        <v>1</v>
      </c>
      <c r="CL114">
        <v>0</v>
      </c>
      <c r="CM114" t="s">
        <v>612</v>
      </c>
      <c r="CN114">
        <v>115.7900009155273</v>
      </c>
      <c r="CO114">
        <v>115.1600036621094</v>
      </c>
      <c r="CP114">
        <v>116.4599990844727</v>
      </c>
      <c r="CQ114">
        <v>114.4199981689453</v>
      </c>
      <c r="CR114">
        <v>116.05999755859381</v>
      </c>
      <c r="CS114" s="2">
        <f t="shared" si="38"/>
        <v>-5.4706255069805199E-3</v>
      </c>
      <c r="CT114" s="2">
        <f t="shared" si="39"/>
        <v>1.116259172748546E-2</v>
      </c>
      <c r="CU114" s="2">
        <f t="shared" si="40"/>
        <v>6.4258898022906408E-3</v>
      </c>
      <c r="CV114" s="2">
        <f t="shared" si="41"/>
        <v>1.4130617130338474E-2</v>
      </c>
      <c r="CW114">
        <v>67</v>
      </c>
      <c r="CX114">
        <v>38</v>
      </c>
      <c r="CY114">
        <v>14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36</v>
      </c>
      <c r="DG114">
        <v>3</v>
      </c>
      <c r="DH114">
        <v>1</v>
      </c>
      <c r="DI114">
        <v>1</v>
      </c>
      <c r="DJ114">
        <v>2</v>
      </c>
      <c r="DK114">
        <v>1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2</v>
      </c>
      <c r="DR114">
        <v>0</v>
      </c>
      <c r="DS114">
        <v>0</v>
      </c>
      <c r="DT114">
        <v>0</v>
      </c>
      <c r="DU114">
        <v>1</v>
      </c>
      <c r="DV114">
        <v>1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346</v>
      </c>
      <c r="EF114">
        <v>116.05999755859381</v>
      </c>
      <c r="EG114">
        <v>116.1999969482422</v>
      </c>
      <c r="EH114">
        <v>117.6699981689453</v>
      </c>
      <c r="EI114">
        <v>115.6999969482422</v>
      </c>
      <c r="EJ114">
        <v>116.6600036621094</v>
      </c>
      <c r="EK114" s="2">
        <f t="shared" si="42"/>
        <v>1.2048140561549125E-3</v>
      </c>
      <c r="EL114" s="2">
        <f t="shared" si="43"/>
        <v>1.2492574518379262E-2</v>
      </c>
      <c r="EM114" s="2">
        <f t="shared" si="44"/>
        <v>4.302926102680571E-3</v>
      </c>
      <c r="EN114" s="2">
        <f t="shared" si="45"/>
        <v>8.2290989519230306E-3</v>
      </c>
      <c r="EO114">
        <v>52</v>
      </c>
      <c r="EP114">
        <v>111</v>
      </c>
      <c r="EQ114">
        <v>27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2</v>
      </c>
      <c r="EY114">
        <v>1</v>
      </c>
      <c r="EZ114">
        <v>1</v>
      </c>
      <c r="FA114">
        <v>1</v>
      </c>
      <c r="FB114">
        <v>0</v>
      </c>
      <c r="FC114">
        <v>1</v>
      </c>
      <c r="FD114">
        <v>5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613</v>
      </c>
      <c r="FX114">
        <v>116.6600036621094</v>
      </c>
      <c r="FY114">
        <v>117.11000061035161</v>
      </c>
      <c r="FZ114">
        <v>117.11000061035161</v>
      </c>
      <c r="GA114">
        <v>114.4499969482422</v>
      </c>
      <c r="GB114">
        <v>115.30999755859381</v>
      </c>
      <c r="GC114">
        <v>508</v>
      </c>
      <c r="GD114">
        <v>181</v>
      </c>
      <c r="GE114">
        <v>309</v>
      </c>
      <c r="GF114">
        <v>48</v>
      </c>
      <c r="GG114">
        <v>0</v>
      </c>
      <c r="GH114">
        <v>77</v>
      </c>
      <c r="GI114">
        <v>0</v>
      </c>
      <c r="GJ114">
        <v>0</v>
      </c>
      <c r="GK114">
        <v>0</v>
      </c>
      <c r="GL114">
        <v>32</v>
      </c>
      <c r="GM114">
        <v>0</v>
      </c>
      <c r="GN114">
        <v>2</v>
      </c>
      <c r="GO114">
        <v>1</v>
      </c>
      <c r="GP114">
        <v>1</v>
      </c>
      <c r="GQ114">
        <v>1</v>
      </c>
      <c r="GR114">
        <v>1</v>
      </c>
      <c r="GS114">
        <v>1</v>
      </c>
      <c r="GT114">
        <v>0</v>
      </c>
      <c r="GU114">
        <v>0</v>
      </c>
      <c r="GV114">
        <v>0</v>
      </c>
      <c r="GW114">
        <v>1.7</v>
      </c>
      <c r="GX114" t="s">
        <v>218</v>
      </c>
      <c r="GY114">
        <v>395102</v>
      </c>
      <c r="GZ114">
        <v>275700</v>
      </c>
      <c r="HA114">
        <v>0.99199999999999999</v>
      </c>
      <c r="HB114">
        <v>1.4890000000000001</v>
      </c>
      <c r="HC114">
        <v>2.59</v>
      </c>
      <c r="HD114">
        <v>4.74</v>
      </c>
      <c r="HE114">
        <v>0.24379998</v>
      </c>
      <c r="HF114" s="2">
        <f t="shared" si="46"/>
        <v>3.842515121654122E-3</v>
      </c>
      <c r="HG114" s="2">
        <f t="shared" si="47"/>
        <v>0</v>
      </c>
      <c r="HH114" s="2">
        <f t="shared" si="48"/>
        <v>2.2713719137956168E-2</v>
      </c>
      <c r="HI114" s="2">
        <f t="shared" si="49"/>
        <v>7.4581617254358967E-3</v>
      </c>
      <c r="HJ114" s="3">
        <f t="shared" si="50"/>
        <v>117.11000061035161</v>
      </c>
      <c r="HK114" t="str">
        <f t="shared" si="51"/>
        <v>HRC</v>
      </c>
    </row>
    <row r="115" spans="1:219" hidden="1" x14ac:dyDescent="0.3">
      <c r="A115">
        <v>106</v>
      </c>
      <c r="B115" t="s">
        <v>614</v>
      </c>
      <c r="C115">
        <v>9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61</v>
      </c>
      <c r="N115">
        <v>121</v>
      </c>
      <c r="O115">
        <v>12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9</v>
      </c>
      <c r="W115">
        <v>2</v>
      </c>
      <c r="X115">
        <v>1</v>
      </c>
      <c r="Y115">
        <v>0</v>
      </c>
      <c r="Z115">
        <v>0</v>
      </c>
      <c r="AA115">
        <v>1</v>
      </c>
      <c r="AB115">
        <v>12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615</v>
      </c>
      <c r="AV115">
        <v>127.40000152587891</v>
      </c>
      <c r="AW115">
        <v>128.6000061035156</v>
      </c>
      <c r="AX115">
        <v>130.19000244140619</v>
      </c>
      <c r="AY115">
        <v>127.120002746582</v>
      </c>
      <c r="AZ115">
        <v>127.5699996948242</v>
      </c>
      <c r="BA115" s="2">
        <f t="shared" si="34"/>
        <v>9.3312948731181233E-3</v>
      </c>
      <c r="BB115" s="2">
        <f t="shared" si="35"/>
        <v>1.2212891221092037E-2</v>
      </c>
      <c r="BC115" s="2">
        <f t="shared" si="36"/>
        <v>1.1508579212214598E-2</v>
      </c>
      <c r="BD115" s="2">
        <f t="shared" si="37"/>
        <v>3.527451197920306E-3</v>
      </c>
      <c r="BE115">
        <v>24</v>
      </c>
      <c r="BF115">
        <v>2</v>
      </c>
      <c r="BG115">
        <v>7</v>
      </c>
      <c r="BH115">
        <v>0</v>
      </c>
      <c r="BI115">
        <v>0</v>
      </c>
      <c r="BJ115">
        <v>1</v>
      </c>
      <c r="BK115">
        <v>7</v>
      </c>
      <c r="BL115">
        <v>0</v>
      </c>
      <c r="BM115">
        <v>0</v>
      </c>
      <c r="BN115">
        <v>8</v>
      </c>
      <c r="BO115">
        <v>10</v>
      </c>
      <c r="BP115">
        <v>6</v>
      </c>
      <c r="BQ115">
        <v>5</v>
      </c>
      <c r="BR115">
        <v>141</v>
      </c>
      <c r="BS115">
        <v>1</v>
      </c>
      <c r="BT115">
        <v>0</v>
      </c>
      <c r="BU115">
        <v>0</v>
      </c>
      <c r="BV115">
        <v>0</v>
      </c>
      <c r="BW115">
        <v>9</v>
      </c>
      <c r="BX115">
        <v>7</v>
      </c>
      <c r="BY115">
        <v>0</v>
      </c>
      <c r="BZ115">
        <v>0</v>
      </c>
      <c r="CA115">
        <v>1</v>
      </c>
      <c r="CB115">
        <v>1</v>
      </c>
      <c r="CC115">
        <v>0</v>
      </c>
      <c r="CD115">
        <v>0</v>
      </c>
      <c r="CE115">
        <v>34</v>
      </c>
      <c r="CF115">
        <v>9</v>
      </c>
      <c r="CG115">
        <v>0</v>
      </c>
      <c r="CH115">
        <v>0</v>
      </c>
      <c r="CI115">
        <v>1</v>
      </c>
      <c r="CJ115">
        <v>1</v>
      </c>
      <c r="CK115">
        <v>0</v>
      </c>
      <c r="CL115">
        <v>0</v>
      </c>
      <c r="CM115" t="s">
        <v>524</v>
      </c>
      <c r="CN115">
        <v>127.5699996948242</v>
      </c>
      <c r="CO115">
        <v>127.7200012207031</v>
      </c>
      <c r="CP115">
        <v>130.3500061035156</v>
      </c>
      <c r="CQ115">
        <v>127.5899963378906</v>
      </c>
      <c r="CR115">
        <v>130.00999450683591</v>
      </c>
      <c r="CS115" s="2">
        <f t="shared" si="38"/>
        <v>1.1744560322990427E-3</v>
      </c>
      <c r="CT115" s="2">
        <f t="shared" si="39"/>
        <v>2.0176484539048856E-2</v>
      </c>
      <c r="CU115" s="2">
        <f t="shared" si="40"/>
        <v>1.0178897711397017E-3</v>
      </c>
      <c r="CV115" s="2">
        <f t="shared" si="41"/>
        <v>1.8613939475384478E-2</v>
      </c>
      <c r="CW115">
        <v>8</v>
      </c>
      <c r="CX115">
        <v>12</v>
      </c>
      <c r="CY115">
        <v>87</v>
      </c>
      <c r="CZ115">
        <v>84</v>
      </c>
      <c r="DA115">
        <v>4</v>
      </c>
      <c r="DB115">
        <v>0</v>
      </c>
      <c r="DC115">
        <v>0</v>
      </c>
      <c r="DD115">
        <v>0</v>
      </c>
      <c r="DE115">
        <v>0</v>
      </c>
      <c r="DF115">
        <v>1</v>
      </c>
      <c r="DG115">
        <v>0</v>
      </c>
      <c r="DH115">
        <v>0</v>
      </c>
      <c r="DI115">
        <v>0</v>
      </c>
      <c r="DJ115">
        <v>0</v>
      </c>
      <c r="DK115">
        <v>1</v>
      </c>
      <c r="DL115">
        <v>1</v>
      </c>
      <c r="DM115">
        <v>1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299</v>
      </c>
      <c r="EF115">
        <v>130.00999450683591</v>
      </c>
      <c r="EG115">
        <v>129.82000732421881</v>
      </c>
      <c r="EH115">
        <v>130.25</v>
      </c>
      <c r="EI115">
        <v>128.96000671386719</v>
      </c>
      <c r="EJ115">
        <v>129.11000061035159</v>
      </c>
      <c r="EK115" s="2">
        <f t="shared" si="42"/>
        <v>-1.4634661215402467E-3</v>
      </c>
      <c r="EL115" s="2">
        <f t="shared" si="43"/>
        <v>3.3012873380513508E-3</v>
      </c>
      <c r="EM115" s="2">
        <f t="shared" si="44"/>
        <v>6.6245614068085601E-3</v>
      </c>
      <c r="EN115" s="2">
        <f t="shared" si="45"/>
        <v>1.1617527362351998E-3</v>
      </c>
      <c r="EO115">
        <v>26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69</v>
      </c>
      <c r="EY115">
        <v>61</v>
      </c>
      <c r="EZ115">
        <v>25</v>
      </c>
      <c r="FA115">
        <v>14</v>
      </c>
      <c r="FB115">
        <v>10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368</v>
      </c>
      <c r="FX115">
        <v>129.11000061035159</v>
      </c>
      <c r="FY115">
        <v>130.8800048828125</v>
      </c>
      <c r="FZ115">
        <v>132.69000244140619</v>
      </c>
      <c r="GA115">
        <v>128.44999694824219</v>
      </c>
      <c r="GB115">
        <v>130.38999938964841</v>
      </c>
      <c r="GC115">
        <v>448</v>
      </c>
      <c r="GD115">
        <v>362</v>
      </c>
      <c r="GE115">
        <v>221</v>
      </c>
      <c r="GF115">
        <v>180</v>
      </c>
      <c r="GG115">
        <v>0</v>
      </c>
      <c r="GH115">
        <v>88</v>
      </c>
      <c r="GI115">
        <v>0</v>
      </c>
      <c r="GJ115">
        <v>88</v>
      </c>
      <c r="GK115">
        <v>0</v>
      </c>
      <c r="GL115">
        <v>151</v>
      </c>
      <c r="GM115">
        <v>0</v>
      </c>
      <c r="GN115">
        <v>10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2.2999999999999998</v>
      </c>
      <c r="GX115" t="s">
        <v>218</v>
      </c>
      <c r="GY115">
        <v>1207239</v>
      </c>
      <c r="GZ115">
        <v>1687014</v>
      </c>
      <c r="HA115">
        <v>1.641</v>
      </c>
      <c r="HB115">
        <v>1.7290000000000001</v>
      </c>
      <c r="HC115">
        <v>-10.96</v>
      </c>
      <c r="HD115">
        <v>4.57</v>
      </c>
      <c r="HF115" s="2">
        <f t="shared" si="46"/>
        <v>1.3523870770372759E-2</v>
      </c>
      <c r="HG115" s="2">
        <f t="shared" si="47"/>
        <v>1.3640798291438383E-2</v>
      </c>
      <c r="HH115" s="2">
        <f t="shared" si="48"/>
        <v>1.8566685848965925E-2</v>
      </c>
      <c r="HI115" s="2">
        <f t="shared" si="49"/>
        <v>1.487846039180396E-2</v>
      </c>
      <c r="HJ115" s="3">
        <f t="shared" si="50"/>
        <v>132.66531262980141</v>
      </c>
      <c r="HK115" t="str">
        <f t="shared" si="51"/>
        <v>HLT</v>
      </c>
    </row>
    <row r="116" spans="1:219" hidden="1" x14ac:dyDescent="0.3">
      <c r="A116">
        <v>107</v>
      </c>
      <c r="B116" t="s">
        <v>616</v>
      </c>
      <c r="C116">
        <v>9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35</v>
      </c>
      <c r="N116">
        <v>48</v>
      </c>
      <c r="O116">
        <v>45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7</v>
      </c>
      <c r="W116">
        <v>0</v>
      </c>
      <c r="X116">
        <v>1</v>
      </c>
      <c r="Y116">
        <v>0</v>
      </c>
      <c r="Z116">
        <v>7</v>
      </c>
      <c r="AA116">
        <v>1</v>
      </c>
      <c r="AB116">
        <v>15</v>
      </c>
      <c r="AC116">
        <v>0</v>
      </c>
      <c r="AD116">
        <v>0</v>
      </c>
      <c r="AE116">
        <v>0</v>
      </c>
      <c r="AF116">
        <v>0</v>
      </c>
      <c r="AG116">
        <v>7</v>
      </c>
      <c r="AH116">
        <v>7</v>
      </c>
      <c r="AI116">
        <v>0</v>
      </c>
      <c r="AJ116">
        <v>0</v>
      </c>
      <c r="AK116">
        <v>1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t="s">
        <v>617</v>
      </c>
      <c r="AV116">
        <v>105.9300003051758</v>
      </c>
      <c r="AW116">
        <v>106.5299987792969</v>
      </c>
      <c r="AX116">
        <v>106.75</v>
      </c>
      <c r="AY116">
        <v>105.6800003051758</v>
      </c>
      <c r="AZ116">
        <v>106.1800003051758</v>
      </c>
      <c r="BA116" s="2">
        <f t="shared" si="34"/>
        <v>5.6322020181766019E-3</v>
      </c>
      <c r="BB116" s="2">
        <f t="shared" si="35"/>
        <v>2.060901364900225E-3</v>
      </c>
      <c r="BC116" s="2">
        <f t="shared" si="36"/>
        <v>7.9789588271946821E-3</v>
      </c>
      <c r="BD116" s="2">
        <f t="shared" si="37"/>
        <v>4.7089847293552145E-3</v>
      </c>
      <c r="BE116">
        <v>34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46</v>
      </c>
      <c r="BO116">
        <v>15</v>
      </c>
      <c r="BP116">
        <v>25</v>
      </c>
      <c r="BQ116">
        <v>28</v>
      </c>
      <c r="BR116">
        <v>12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 t="s">
        <v>560</v>
      </c>
      <c r="CN116">
        <v>106.1800003051758</v>
      </c>
      <c r="CO116">
        <v>106.3000030517578</v>
      </c>
      <c r="CP116">
        <v>107.61000061035161</v>
      </c>
      <c r="CQ116">
        <v>105.5400009155273</v>
      </c>
      <c r="CR116">
        <v>106.51999664306641</v>
      </c>
      <c r="CS116" s="2">
        <f t="shared" si="38"/>
        <v>1.1289063324256832E-3</v>
      </c>
      <c r="CT116" s="2">
        <f t="shared" si="39"/>
        <v>1.2173567058485713E-2</v>
      </c>
      <c r="CU116" s="2">
        <f t="shared" si="40"/>
        <v>7.1495965607870637E-3</v>
      </c>
      <c r="CV116" s="2">
        <f t="shared" si="41"/>
        <v>9.2001103870001932E-3</v>
      </c>
      <c r="CW116">
        <v>59</v>
      </c>
      <c r="CX116">
        <v>40</v>
      </c>
      <c r="CY116">
        <v>5</v>
      </c>
      <c r="CZ116">
        <v>0</v>
      </c>
      <c r="DA116">
        <v>0</v>
      </c>
      <c r="DB116">
        <v>1</v>
      </c>
      <c r="DC116">
        <v>5</v>
      </c>
      <c r="DD116">
        <v>0</v>
      </c>
      <c r="DE116">
        <v>0</v>
      </c>
      <c r="DF116">
        <v>25</v>
      </c>
      <c r="DG116">
        <v>5</v>
      </c>
      <c r="DH116">
        <v>4</v>
      </c>
      <c r="DI116">
        <v>1</v>
      </c>
      <c r="DJ116">
        <v>3</v>
      </c>
      <c r="DK116">
        <v>1</v>
      </c>
      <c r="DL116">
        <v>8</v>
      </c>
      <c r="DM116">
        <v>0</v>
      </c>
      <c r="DN116">
        <v>0</v>
      </c>
      <c r="DO116">
        <v>0</v>
      </c>
      <c r="DP116">
        <v>0</v>
      </c>
      <c r="DQ116">
        <v>3</v>
      </c>
      <c r="DR116">
        <v>3</v>
      </c>
      <c r="DS116">
        <v>0</v>
      </c>
      <c r="DT116">
        <v>0</v>
      </c>
      <c r="DU116">
        <v>1</v>
      </c>
      <c r="DV116">
        <v>1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618</v>
      </c>
      <c r="EF116">
        <v>106.51999664306641</v>
      </c>
      <c r="EG116">
        <v>106.13999938964839</v>
      </c>
      <c r="EH116">
        <v>108.11000061035161</v>
      </c>
      <c r="EI116">
        <v>106.13999938964839</v>
      </c>
      <c r="EJ116">
        <v>107.44000244140619</v>
      </c>
      <c r="EK116" s="2">
        <f t="shared" si="42"/>
        <v>-3.5801512681661318E-3</v>
      </c>
      <c r="EL116" s="2">
        <f t="shared" si="43"/>
        <v>1.8222192300261453E-2</v>
      </c>
      <c r="EM116" s="2">
        <f t="shared" si="44"/>
        <v>0</v>
      </c>
      <c r="EN116" s="2">
        <f t="shared" si="45"/>
        <v>1.2099804748857634E-2</v>
      </c>
      <c r="EO116">
        <v>3</v>
      </c>
      <c r="EP116">
        <v>46</v>
      </c>
      <c r="EQ116">
        <v>40</v>
      </c>
      <c r="ER116">
        <v>32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 t="s">
        <v>327</v>
      </c>
      <c r="FX116">
        <v>107.44000244140619</v>
      </c>
      <c r="FY116">
        <v>108.5400009155273</v>
      </c>
      <c r="FZ116">
        <v>109.5899963378906</v>
      </c>
      <c r="GA116">
        <v>106.7200012207031</v>
      </c>
      <c r="GB116">
        <v>107.5800018310547</v>
      </c>
      <c r="GC116">
        <v>387</v>
      </c>
      <c r="GD116">
        <v>179</v>
      </c>
      <c r="GE116">
        <v>225</v>
      </c>
      <c r="GF116">
        <v>38</v>
      </c>
      <c r="GG116">
        <v>0</v>
      </c>
      <c r="GH116">
        <v>32</v>
      </c>
      <c r="GI116">
        <v>0</v>
      </c>
      <c r="GJ116">
        <v>32</v>
      </c>
      <c r="GK116">
        <v>0</v>
      </c>
      <c r="GL116">
        <v>22</v>
      </c>
      <c r="GM116">
        <v>0</v>
      </c>
      <c r="GN116">
        <v>3</v>
      </c>
      <c r="GO116">
        <v>2</v>
      </c>
      <c r="GP116">
        <v>1</v>
      </c>
      <c r="GQ116">
        <v>2</v>
      </c>
      <c r="GR116">
        <v>1</v>
      </c>
      <c r="GS116">
        <v>0</v>
      </c>
      <c r="GT116">
        <v>0</v>
      </c>
      <c r="GU116">
        <v>0</v>
      </c>
      <c r="GV116">
        <v>0</v>
      </c>
      <c r="GW116">
        <v>1.7</v>
      </c>
      <c r="GX116" t="s">
        <v>218</v>
      </c>
      <c r="GY116">
        <v>135627</v>
      </c>
      <c r="GZ116">
        <v>167557</v>
      </c>
      <c r="HA116">
        <v>1.8140000000000001</v>
      </c>
      <c r="HB116">
        <v>2.25</v>
      </c>
      <c r="HC116">
        <v>-11.42</v>
      </c>
      <c r="HD116">
        <v>4.08</v>
      </c>
      <c r="HE116">
        <v>0</v>
      </c>
      <c r="HF116" s="2">
        <f t="shared" si="46"/>
        <v>1.0134498478373888E-2</v>
      </c>
      <c r="HG116" s="2">
        <f t="shared" si="47"/>
        <v>9.5811247143938738E-3</v>
      </c>
      <c r="HH116" s="2">
        <f t="shared" si="48"/>
        <v>1.6768008839806892E-2</v>
      </c>
      <c r="HI116" s="2">
        <f t="shared" si="49"/>
        <v>7.9940564762414068E-3</v>
      </c>
      <c r="HJ116" s="3">
        <f t="shared" si="50"/>
        <v>109.57993620079939</v>
      </c>
      <c r="HK116" t="str">
        <f t="shared" si="51"/>
        <v>HHC</v>
      </c>
    </row>
    <row r="117" spans="1:219" hidden="1" x14ac:dyDescent="0.3">
      <c r="A117">
        <v>108</v>
      </c>
      <c r="B117" t="s">
        <v>619</v>
      </c>
      <c r="C117">
        <v>9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26</v>
      </c>
      <c r="N117">
        <v>135</v>
      </c>
      <c r="O117">
        <v>10</v>
      </c>
      <c r="P117">
        <v>6</v>
      </c>
      <c r="Q117">
        <v>14</v>
      </c>
      <c r="R117">
        <v>1</v>
      </c>
      <c r="S117">
        <v>28</v>
      </c>
      <c r="T117">
        <v>1</v>
      </c>
      <c r="U117">
        <v>14</v>
      </c>
      <c r="V117">
        <v>2</v>
      </c>
      <c r="W117">
        <v>0</v>
      </c>
      <c r="X117">
        <v>0</v>
      </c>
      <c r="Y117">
        <v>0</v>
      </c>
      <c r="Z117">
        <v>0</v>
      </c>
      <c r="AA117">
        <v>2</v>
      </c>
      <c r="AB117">
        <v>1</v>
      </c>
      <c r="AC117">
        <v>1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 t="s">
        <v>602</v>
      </c>
      <c r="AV117">
        <v>59</v>
      </c>
      <c r="AW117">
        <v>59.400001525878913</v>
      </c>
      <c r="AX117">
        <v>60.650001525878913</v>
      </c>
      <c r="AY117">
        <v>59.319999694824219</v>
      </c>
      <c r="AZ117">
        <v>60.549999237060547</v>
      </c>
      <c r="BA117" s="2">
        <f t="shared" si="34"/>
        <v>6.7340322492187576E-3</v>
      </c>
      <c r="BB117" s="2">
        <f t="shared" si="35"/>
        <v>2.0610057189638042E-2</v>
      </c>
      <c r="BC117" s="2">
        <f t="shared" si="36"/>
        <v>1.3468321380403214E-3</v>
      </c>
      <c r="BD117" s="2">
        <f t="shared" si="37"/>
        <v>2.0313782951849935E-2</v>
      </c>
      <c r="BE117">
        <v>6</v>
      </c>
      <c r="BF117">
        <v>62</v>
      </c>
      <c r="BG117">
        <v>83</v>
      </c>
      <c r="BH117">
        <v>36</v>
      </c>
      <c r="BI117">
        <v>3</v>
      </c>
      <c r="BJ117">
        <v>0</v>
      </c>
      <c r="BK117">
        <v>0</v>
      </c>
      <c r="BL117">
        <v>0</v>
      </c>
      <c r="BM117">
        <v>0</v>
      </c>
      <c r="BN117">
        <v>1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1</v>
      </c>
      <c r="BU117">
        <v>1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t="s">
        <v>620</v>
      </c>
      <c r="CN117">
        <v>60.549999237060547</v>
      </c>
      <c r="CO117">
        <v>59.869998931884773</v>
      </c>
      <c r="CP117">
        <v>61.509998321533203</v>
      </c>
      <c r="CQ117">
        <v>59.560001373291023</v>
      </c>
      <c r="CR117">
        <v>60.930000305175781</v>
      </c>
      <c r="CS117" s="2">
        <f t="shared" si="38"/>
        <v>-1.1357947508056965E-2</v>
      </c>
      <c r="CT117" s="2">
        <f t="shared" si="39"/>
        <v>2.6662322132990579E-2</v>
      </c>
      <c r="CU117" s="2">
        <f t="shared" si="40"/>
        <v>5.1778447323247434E-3</v>
      </c>
      <c r="CV117" s="2">
        <f t="shared" si="41"/>
        <v>2.248480100152539E-2</v>
      </c>
      <c r="CW117">
        <v>0</v>
      </c>
      <c r="CX117">
        <v>9</v>
      </c>
      <c r="CY117">
        <v>20</v>
      </c>
      <c r="CZ117">
        <v>51</v>
      </c>
      <c r="DA117">
        <v>111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0</v>
      </c>
      <c r="DP117">
        <v>0</v>
      </c>
      <c r="DQ117">
        <v>1</v>
      </c>
      <c r="DR117">
        <v>1</v>
      </c>
      <c r="DS117">
        <v>0</v>
      </c>
      <c r="DT117">
        <v>0</v>
      </c>
      <c r="DU117">
        <v>1</v>
      </c>
      <c r="DV117">
        <v>1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 t="s">
        <v>375</v>
      </c>
      <c r="EF117">
        <v>60.930000305175781</v>
      </c>
      <c r="EG117">
        <v>60.319999694824219</v>
      </c>
      <c r="EH117">
        <v>61.400001525878913</v>
      </c>
      <c r="EI117">
        <v>60.080001831054688</v>
      </c>
      <c r="EJ117">
        <v>60.349998474121087</v>
      </c>
      <c r="EK117" s="2">
        <f t="shared" si="42"/>
        <v>-1.0112742265214303E-2</v>
      </c>
      <c r="EL117" s="2">
        <f t="shared" si="43"/>
        <v>1.7589605931841779E-2</v>
      </c>
      <c r="EM117" s="2">
        <f t="shared" si="44"/>
        <v>3.9787444460170907E-3</v>
      </c>
      <c r="EN117" s="2">
        <f t="shared" si="45"/>
        <v>4.473846725649544E-3</v>
      </c>
      <c r="EO117">
        <v>29</v>
      </c>
      <c r="EP117">
        <v>60</v>
      </c>
      <c r="EQ117">
        <v>78</v>
      </c>
      <c r="ER117">
        <v>14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3</v>
      </c>
      <c r="EY117">
        <v>2</v>
      </c>
      <c r="EZ117">
        <v>2</v>
      </c>
      <c r="FA117">
        <v>0</v>
      </c>
      <c r="FB117">
        <v>0</v>
      </c>
      <c r="FC117">
        <v>1</v>
      </c>
      <c r="FD117">
        <v>7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621</v>
      </c>
      <c r="FX117">
        <v>60.349998474121087</v>
      </c>
      <c r="FY117">
        <v>60.970001220703118</v>
      </c>
      <c r="FZ117">
        <v>60.970001220703118</v>
      </c>
      <c r="GA117">
        <v>58.299999237060547</v>
      </c>
      <c r="GB117">
        <v>58.540000915527337</v>
      </c>
      <c r="GC117">
        <v>753</v>
      </c>
      <c r="GD117">
        <v>11</v>
      </c>
      <c r="GE117">
        <v>372</v>
      </c>
      <c r="GF117">
        <v>8</v>
      </c>
      <c r="GG117">
        <v>14</v>
      </c>
      <c r="GH117">
        <v>235</v>
      </c>
      <c r="GI117">
        <v>0</v>
      </c>
      <c r="GJ117">
        <v>176</v>
      </c>
      <c r="GK117">
        <v>2</v>
      </c>
      <c r="GL117">
        <v>1</v>
      </c>
      <c r="GM117">
        <v>1</v>
      </c>
      <c r="GN117">
        <v>1</v>
      </c>
      <c r="GO117">
        <v>1</v>
      </c>
      <c r="GP117">
        <v>1</v>
      </c>
      <c r="GQ117">
        <v>1</v>
      </c>
      <c r="GR117">
        <v>1</v>
      </c>
      <c r="GS117">
        <v>0</v>
      </c>
      <c r="GT117">
        <v>0</v>
      </c>
      <c r="GU117">
        <v>0</v>
      </c>
      <c r="GV117">
        <v>0</v>
      </c>
      <c r="GW117">
        <v>2.1</v>
      </c>
      <c r="GX117" t="s">
        <v>218</v>
      </c>
      <c r="GY117">
        <v>943297</v>
      </c>
      <c r="GZ117">
        <v>1056585</v>
      </c>
      <c r="HA117">
        <v>1.0780000000000001</v>
      </c>
      <c r="HB117">
        <v>1.2230000000000001</v>
      </c>
      <c r="HC117">
        <v>73.86</v>
      </c>
      <c r="HD117">
        <v>10.58</v>
      </c>
      <c r="HF117" s="2">
        <f t="shared" si="46"/>
        <v>1.0168980386562665E-2</v>
      </c>
      <c r="HG117" s="2">
        <f t="shared" si="47"/>
        <v>0</v>
      </c>
      <c r="HH117" s="2">
        <f t="shared" si="48"/>
        <v>4.3792060524609933E-2</v>
      </c>
      <c r="HI117" s="2">
        <f t="shared" si="49"/>
        <v>4.0997894553009839E-3</v>
      </c>
      <c r="HJ117" s="3">
        <f t="shared" si="50"/>
        <v>60.970001220703118</v>
      </c>
      <c r="HK117" t="str">
        <f t="shared" si="51"/>
        <v>HTHT</v>
      </c>
    </row>
    <row r="118" spans="1:219" hidden="1" x14ac:dyDescent="0.3">
      <c r="A118">
        <v>109</v>
      </c>
      <c r="B118" t="s">
        <v>622</v>
      </c>
      <c r="C118">
        <v>9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71</v>
      </c>
      <c r="N118">
        <v>50</v>
      </c>
      <c r="O118">
        <v>2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38</v>
      </c>
      <c r="W118">
        <v>13</v>
      </c>
      <c r="X118">
        <v>1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 t="s">
        <v>623</v>
      </c>
      <c r="AV118">
        <v>206.1300048828125</v>
      </c>
      <c r="AW118">
        <v>207.36000061035159</v>
      </c>
      <c r="AX118">
        <v>208.08999633789071</v>
      </c>
      <c r="AY118">
        <v>205.52000427246091</v>
      </c>
      <c r="AZ118">
        <v>206.9700012207031</v>
      </c>
      <c r="BA118" s="2">
        <f t="shared" si="34"/>
        <v>5.9316923414287626E-3</v>
      </c>
      <c r="BB118" s="2">
        <f t="shared" si="35"/>
        <v>3.5080769877748885E-3</v>
      </c>
      <c r="BC118" s="2">
        <f t="shared" si="36"/>
        <v>8.8734391033697957E-3</v>
      </c>
      <c r="BD118" s="2">
        <f t="shared" si="37"/>
        <v>7.0058314716632264E-3</v>
      </c>
      <c r="BE118">
        <v>27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83</v>
      </c>
      <c r="BO118">
        <v>39</v>
      </c>
      <c r="BP118">
        <v>22</v>
      </c>
      <c r="BQ118">
        <v>10</v>
      </c>
      <c r="BR118">
        <v>6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624</v>
      </c>
      <c r="CN118">
        <v>206.9700012207031</v>
      </c>
      <c r="CO118">
        <v>206.75</v>
      </c>
      <c r="CP118">
        <v>209.16000366210929</v>
      </c>
      <c r="CQ118">
        <v>206.46000671386719</v>
      </c>
      <c r="CR118">
        <v>207.44999694824219</v>
      </c>
      <c r="CS118" s="2">
        <f t="shared" si="38"/>
        <v>-1.0640929659158083E-3</v>
      </c>
      <c r="CT118" s="2">
        <f t="shared" si="39"/>
        <v>1.1522296901479101E-2</v>
      </c>
      <c r="CU118" s="2">
        <f t="shared" si="40"/>
        <v>1.402627744294116E-3</v>
      </c>
      <c r="CV118" s="2">
        <f t="shared" si="41"/>
        <v>4.7721872689253653E-3</v>
      </c>
      <c r="CW118">
        <v>68</v>
      </c>
      <c r="CX118">
        <v>70</v>
      </c>
      <c r="CY118">
        <v>11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3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v>3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 t="s">
        <v>346</v>
      </c>
      <c r="EF118">
        <v>207.44999694824219</v>
      </c>
      <c r="EG118">
        <v>206.75</v>
      </c>
      <c r="EH118">
        <v>210.55999755859369</v>
      </c>
      <c r="EI118">
        <v>206.75</v>
      </c>
      <c r="EJ118">
        <v>210.24000549316409</v>
      </c>
      <c r="EK118" s="2">
        <f t="shared" si="42"/>
        <v>-3.3857167992366044E-3</v>
      </c>
      <c r="EL118" s="2">
        <f t="shared" si="43"/>
        <v>1.8094593478200749E-2</v>
      </c>
      <c r="EM118" s="2">
        <f t="shared" si="44"/>
        <v>0</v>
      </c>
      <c r="EN118" s="2">
        <f t="shared" si="45"/>
        <v>1.6600101797835887E-2</v>
      </c>
      <c r="EO118">
        <v>1</v>
      </c>
      <c r="EP118">
        <v>14</v>
      </c>
      <c r="EQ118">
        <v>50</v>
      </c>
      <c r="ER118">
        <v>89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408</v>
      </c>
      <c r="FX118">
        <v>210.24000549316409</v>
      </c>
      <c r="FY118">
        <v>210.92999267578119</v>
      </c>
      <c r="FZ118">
        <v>214.42999267578119</v>
      </c>
      <c r="GA118">
        <v>210.92999267578119</v>
      </c>
      <c r="GB118">
        <v>212.9700012207031</v>
      </c>
      <c r="GC118">
        <v>453</v>
      </c>
      <c r="GD118">
        <v>215</v>
      </c>
      <c r="GE118">
        <v>303</v>
      </c>
      <c r="GF118">
        <v>3</v>
      </c>
      <c r="GG118">
        <v>0</v>
      </c>
      <c r="GH118">
        <v>89</v>
      </c>
      <c r="GI118">
        <v>0</v>
      </c>
      <c r="GJ118">
        <v>89</v>
      </c>
      <c r="GK118">
        <v>0</v>
      </c>
      <c r="GL118">
        <v>6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2.5</v>
      </c>
      <c r="GX118" t="s">
        <v>218</v>
      </c>
      <c r="GY118">
        <v>249005</v>
      </c>
      <c r="GZ118">
        <v>341914</v>
      </c>
      <c r="HA118">
        <v>0.95599999999999996</v>
      </c>
      <c r="HB118">
        <v>1.0980000000000001</v>
      </c>
      <c r="HC118">
        <v>16.13</v>
      </c>
      <c r="HD118">
        <v>3.23</v>
      </c>
      <c r="HE118">
        <v>0.24679999999999999</v>
      </c>
      <c r="HF118" s="2">
        <f t="shared" si="46"/>
        <v>3.27116676895578E-3</v>
      </c>
      <c r="HG118" s="2">
        <f t="shared" si="47"/>
        <v>1.632234351326034E-2</v>
      </c>
      <c r="HH118" s="2">
        <f t="shared" si="48"/>
        <v>0</v>
      </c>
      <c r="HI118" s="2">
        <f t="shared" si="49"/>
        <v>9.5788539852043053E-3</v>
      </c>
      <c r="HJ118" s="3">
        <f t="shared" si="50"/>
        <v>214.37286447348478</v>
      </c>
      <c r="HK118" t="str">
        <f t="shared" si="51"/>
        <v>HII</v>
      </c>
    </row>
    <row r="119" spans="1:219" hidden="1" x14ac:dyDescent="0.3">
      <c r="A119">
        <v>110</v>
      </c>
      <c r="B119" t="s">
        <v>625</v>
      </c>
      <c r="C119">
        <v>9</v>
      </c>
      <c r="D119">
        <v>0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34</v>
      </c>
      <c r="N119">
        <v>45</v>
      </c>
      <c r="O119">
        <v>35</v>
      </c>
      <c r="P119">
        <v>20</v>
      </c>
      <c r="Q119">
        <v>16</v>
      </c>
      <c r="R119">
        <v>0</v>
      </c>
      <c r="S119">
        <v>0</v>
      </c>
      <c r="T119">
        <v>0</v>
      </c>
      <c r="U119">
        <v>0</v>
      </c>
      <c r="V119">
        <v>10</v>
      </c>
      <c r="W119">
        <v>2</v>
      </c>
      <c r="X119">
        <v>2</v>
      </c>
      <c r="Y119">
        <v>0</v>
      </c>
      <c r="Z119">
        <v>0</v>
      </c>
      <c r="AA119">
        <v>1</v>
      </c>
      <c r="AB119">
        <v>14</v>
      </c>
      <c r="AC119">
        <v>1</v>
      </c>
      <c r="AD119">
        <v>14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626</v>
      </c>
      <c r="AV119">
        <v>250.32000732421881</v>
      </c>
      <c r="AW119">
        <v>251.66000366210929</v>
      </c>
      <c r="AX119">
        <v>255.47999572753901</v>
      </c>
      <c r="AY119">
        <v>248.2749938964844</v>
      </c>
      <c r="AZ119">
        <v>250.22999572753901</v>
      </c>
      <c r="BA119" s="2">
        <f t="shared" si="34"/>
        <v>5.3246297321429825E-3</v>
      </c>
      <c r="BB119" s="2">
        <f t="shared" si="35"/>
        <v>1.4952215943762615E-2</v>
      </c>
      <c r="BC119" s="2">
        <f t="shared" si="36"/>
        <v>1.3450726044531791E-2</v>
      </c>
      <c r="BD119" s="2">
        <f t="shared" si="37"/>
        <v>7.8128196636477742E-3</v>
      </c>
      <c r="BE119">
        <v>27</v>
      </c>
      <c r="BF119">
        <v>25</v>
      </c>
      <c r="BG119">
        <v>5</v>
      </c>
      <c r="BH119">
        <v>1</v>
      </c>
      <c r="BI119">
        <v>0</v>
      </c>
      <c r="BJ119">
        <v>1</v>
      </c>
      <c r="BK119">
        <v>6</v>
      </c>
      <c r="BL119">
        <v>0</v>
      </c>
      <c r="BM119">
        <v>0</v>
      </c>
      <c r="BN119">
        <v>21</v>
      </c>
      <c r="BO119">
        <v>16</v>
      </c>
      <c r="BP119">
        <v>11</v>
      </c>
      <c r="BQ119">
        <v>13</v>
      </c>
      <c r="BR119">
        <v>64</v>
      </c>
      <c r="BS119">
        <v>1</v>
      </c>
      <c r="BT119">
        <v>1</v>
      </c>
      <c r="BU119">
        <v>0</v>
      </c>
      <c r="BV119">
        <v>0</v>
      </c>
      <c r="BW119">
        <v>31</v>
      </c>
      <c r="BX119">
        <v>8</v>
      </c>
      <c r="BY119">
        <v>0</v>
      </c>
      <c r="BZ119">
        <v>0</v>
      </c>
      <c r="CA119">
        <v>1</v>
      </c>
      <c r="CB119">
        <v>1</v>
      </c>
      <c r="CC119">
        <v>0</v>
      </c>
      <c r="CD119">
        <v>0</v>
      </c>
      <c r="CE119">
        <v>60</v>
      </c>
      <c r="CF119">
        <v>32</v>
      </c>
      <c r="CG119">
        <v>0</v>
      </c>
      <c r="CH119">
        <v>0</v>
      </c>
      <c r="CI119">
        <v>1</v>
      </c>
      <c r="CJ119">
        <v>1</v>
      </c>
      <c r="CK119">
        <v>0</v>
      </c>
      <c r="CL119">
        <v>0</v>
      </c>
      <c r="CM119" t="s">
        <v>260</v>
      </c>
      <c r="CN119">
        <v>250.22999572753901</v>
      </c>
      <c r="CO119">
        <v>250.1000061035156</v>
      </c>
      <c r="CP119">
        <v>253.99000549316409</v>
      </c>
      <c r="CQ119">
        <v>248.52000427246091</v>
      </c>
      <c r="CR119">
        <v>252.7200012207031</v>
      </c>
      <c r="CS119" s="2">
        <f t="shared" si="38"/>
        <v>-5.19750583171108E-4</v>
      </c>
      <c r="CT119" s="2">
        <f t="shared" si="39"/>
        <v>1.5315560870576062E-2</v>
      </c>
      <c r="CU119" s="2">
        <f t="shared" si="40"/>
        <v>6.3174801779122269E-3</v>
      </c>
      <c r="CV119" s="2">
        <f t="shared" si="41"/>
        <v>1.6619171129926835E-2</v>
      </c>
      <c r="CW119">
        <v>16</v>
      </c>
      <c r="CX119">
        <v>49</v>
      </c>
      <c r="CY119">
        <v>70</v>
      </c>
      <c r="CZ119">
        <v>1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4</v>
      </c>
      <c r="DG119">
        <v>3</v>
      </c>
      <c r="DH119">
        <v>0</v>
      </c>
      <c r="DI119">
        <v>2</v>
      </c>
      <c r="DJ119">
        <v>5</v>
      </c>
      <c r="DK119">
        <v>1</v>
      </c>
      <c r="DL119">
        <v>14</v>
      </c>
      <c r="DM119">
        <v>0</v>
      </c>
      <c r="DN119">
        <v>0</v>
      </c>
      <c r="DO119">
        <v>2</v>
      </c>
      <c r="DP119">
        <v>0</v>
      </c>
      <c r="DQ119">
        <v>5</v>
      </c>
      <c r="DR119">
        <v>5</v>
      </c>
      <c r="DS119">
        <v>1</v>
      </c>
      <c r="DT119">
        <v>0</v>
      </c>
      <c r="DU119">
        <v>1</v>
      </c>
      <c r="DV119">
        <v>1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627</v>
      </c>
      <c r="EF119">
        <v>252.7200012207031</v>
      </c>
      <c r="EG119">
        <v>253.33999633789071</v>
      </c>
      <c r="EH119">
        <v>258.95001220703119</v>
      </c>
      <c r="EI119">
        <v>250.8919982910156</v>
      </c>
      <c r="EJ119">
        <v>258.3699951171875</v>
      </c>
      <c r="EK119" s="2">
        <f t="shared" si="42"/>
        <v>2.4472847799393849E-3</v>
      </c>
      <c r="EL119" s="2">
        <f t="shared" si="43"/>
        <v>2.166447424090201E-2</v>
      </c>
      <c r="EM119" s="2">
        <f t="shared" si="44"/>
        <v>9.6628960379794293E-3</v>
      </c>
      <c r="EN119" s="2">
        <f t="shared" si="45"/>
        <v>2.8942977000019465E-2</v>
      </c>
      <c r="EO119">
        <v>4</v>
      </c>
      <c r="EP119">
        <v>38</v>
      </c>
      <c r="EQ119">
        <v>99</v>
      </c>
      <c r="ER119">
        <v>16</v>
      </c>
      <c r="ES119">
        <v>7</v>
      </c>
      <c r="ET119">
        <v>0</v>
      </c>
      <c r="EU119">
        <v>0</v>
      </c>
      <c r="EV119">
        <v>0</v>
      </c>
      <c r="EW119">
        <v>0</v>
      </c>
      <c r="EX119">
        <v>2</v>
      </c>
      <c r="EY119">
        <v>1</v>
      </c>
      <c r="EZ119">
        <v>3</v>
      </c>
      <c r="FA119">
        <v>0</v>
      </c>
      <c r="FB119">
        <v>3</v>
      </c>
      <c r="FC119">
        <v>1</v>
      </c>
      <c r="FD119">
        <v>9</v>
      </c>
      <c r="FE119">
        <v>1</v>
      </c>
      <c r="FF119">
        <v>0</v>
      </c>
      <c r="FG119">
        <v>0</v>
      </c>
      <c r="FH119">
        <v>0</v>
      </c>
      <c r="FI119">
        <v>3</v>
      </c>
      <c r="FJ119">
        <v>3</v>
      </c>
      <c r="FK119">
        <v>0</v>
      </c>
      <c r="FL119">
        <v>0</v>
      </c>
      <c r="FM119">
        <v>1</v>
      </c>
      <c r="FN119">
        <v>1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374</v>
      </c>
      <c r="FX119">
        <v>258.3699951171875</v>
      </c>
      <c r="FY119">
        <v>258.54000854492188</v>
      </c>
      <c r="FZ119">
        <v>260.1099853515625</v>
      </c>
      <c r="GA119">
        <v>249.66999816894531</v>
      </c>
      <c r="GB119">
        <v>254.00999450683591</v>
      </c>
      <c r="GC119">
        <v>508</v>
      </c>
      <c r="GD119">
        <v>162</v>
      </c>
      <c r="GE119">
        <v>300</v>
      </c>
      <c r="GF119">
        <v>23</v>
      </c>
      <c r="GG119">
        <v>0</v>
      </c>
      <c r="GH119">
        <v>61</v>
      </c>
      <c r="GI119">
        <v>0</v>
      </c>
      <c r="GJ119">
        <v>24</v>
      </c>
      <c r="GK119">
        <v>14</v>
      </c>
      <c r="GL119">
        <v>72</v>
      </c>
      <c r="GM119">
        <v>0</v>
      </c>
      <c r="GN119">
        <v>8</v>
      </c>
      <c r="GO119">
        <v>2</v>
      </c>
      <c r="GP119">
        <v>2</v>
      </c>
      <c r="GQ119">
        <v>2</v>
      </c>
      <c r="GR119">
        <v>2</v>
      </c>
      <c r="GS119">
        <v>0</v>
      </c>
      <c r="GT119">
        <v>0</v>
      </c>
      <c r="GU119">
        <v>0</v>
      </c>
      <c r="GV119">
        <v>0</v>
      </c>
      <c r="GW119">
        <v>1.8</v>
      </c>
      <c r="GX119" t="s">
        <v>218</v>
      </c>
      <c r="GY119">
        <v>531814</v>
      </c>
      <c r="GZ119">
        <v>468985</v>
      </c>
      <c r="HA119">
        <v>5.29</v>
      </c>
      <c r="HB119">
        <v>5.4859999999999998</v>
      </c>
      <c r="HC119">
        <v>-4.6900000000000004</v>
      </c>
      <c r="HD119">
        <v>2.44</v>
      </c>
      <c r="HE119">
        <v>0</v>
      </c>
      <c r="HF119" s="2">
        <f t="shared" si="46"/>
        <v>6.5759040038415595E-4</v>
      </c>
      <c r="HG119" s="2">
        <f t="shared" si="47"/>
        <v>6.0358190575370285E-3</v>
      </c>
      <c r="HH119" s="2">
        <f t="shared" si="48"/>
        <v>3.4308076440073942E-2</v>
      </c>
      <c r="HI119" s="2">
        <f t="shared" si="49"/>
        <v>1.7085927450676719E-2</v>
      </c>
      <c r="HJ119" s="3">
        <f t="shared" si="50"/>
        <v>260.10050925563309</v>
      </c>
      <c r="HK119" t="str">
        <f t="shared" si="51"/>
        <v>IAC</v>
      </c>
    </row>
    <row r="120" spans="1:219" hidden="1" x14ac:dyDescent="0.3">
      <c r="A120">
        <v>111</v>
      </c>
      <c r="B120" t="s">
        <v>628</v>
      </c>
      <c r="C120">
        <v>10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20</v>
      </c>
      <c r="N120">
        <v>174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1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1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629</v>
      </c>
      <c r="AV120">
        <v>228.52000427246091</v>
      </c>
      <c r="AW120">
        <v>229.7200012207031</v>
      </c>
      <c r="AX120">
        <v>230.69000244140619</v>
      </c>
      <c r="AY120">
        <v>227.38999938964841</v>
      </c>
      <c r="AZ120">
        <v>227.69999694824219</v>
      </c>
      <c r="BA120" s="2">
        <f t="shared" si="34"/>
        <v>5.2237373405256138E-3</v>
      </c>
      <c r="BB120" s="2">
        <f t="shared" si="35"/>
        <v>4.2047822204582808E-3</v>
      </c>
      <c r="BC120" s="2">
        <f t="shared" si="36"/>
        <v>1.0142790434761184E-2</v>
      </c>
      <c r="BD120" s="2">
        <f t="shared" si="37"/>
        <v>1.3614297880919501E-3</v>
      </c>
      <c r="BE120">
        <v>18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9</v>
      </c>
      <c r="BO120">
        <v>2</v>
      </c>
      <c r="BP120">
        <v>8</v>
      </c>
      <c r="BQ120">
        <v>4</v>
      </c>
      <c r="BR120">
        <v>156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19</v>
      </c>
      <c r="CF120">
        <v>0</v>
      </c>
      <c r="CG120">
        <v>0</v>
      </c>
      <c r="CH120">
        <v>0</v>
      </c>
      <c r="CI120">
        <v>1</v>
      </c>
      <c r="CJ120">
        <v>0</v>
      </c>
      <c r="CK120">
        <v>0</v>
      </c>
      <c r="CL120">
        <v>0</v>
      </c>
      <c r="CM120" t="s">
        <v>242</v>
      </c>
      <c r="CN120">
        <v>227.69999694824219</v>
      </c>
      <c r="CO120">
        <v>227.6499938964844</v>
      </c>
      <c r="CP120">
        <v>229.61000061035159</v>
      </c>
      <c r="CQ120">
        <v>226.58999633789071</v>
      </c>
      <c r="CR120">
        <v>229.36000061035159</v>
      </c>
      <c r="CS120" s="2">
        <f t="shared" si="38"/>
        <v>-2.1964881659752855E-4</v>
      </c>
      <c r="CT120" s="2">
        <f t="shared" si="39"/>
        <v>8.5362427971651389E-3</v>
      </c>
      <c r="CU120" s="2">
        <f t="shared" si="40"/>
        <v>4.6562599912727265E-3</v>
      </c>
      <c r="CV120" s="2">
        <f t="shared" si="41"/>
        <v>1.2077102655605132E-2</v>
      </c>
      <c r="CW120">
        <v>108</v>
      </c>
      <c r="CX120">
        <v>72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6</v>
      </c>
      <c r="DG120">
        <v>6</v>
      </c>
      <c r="DH120">
        <v>1</v>
      </c>
      <c r="DI120">
        <v>3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630</v>
      </c>
      <c r="EF120">
        <v>229.36000061035159</v>
      </c>
      <c r="EG120">
        <v>229.99000549316409</v>
      </c>
      <c r="EH120">
        <v>231.25</v>
      </c>
      <c r="EI120">
        <v>229.05000305175781</v>
      </c>
      <c r="EJ120">
        <v>230</v>
      </c>
      <c r="EK120" s="2">
        <f t="shared" si="42"/>
        <v>2.7392706977052983E-3</v>
      </c>
      <c r="EL120" s="2">
        <f t="shared" si="43"/>
        <v>5.4486248944255466E-3</v>
      </c>
      <c r="EM120" s="2">
        <f t="shared" si="44"/>
        <v>4.0871447408796779E-3</v>
      </c>
      <c r="EN120" s="2">
        <f t="shared" si="45"/>
        <v>4.1304215140964828E-3</v>
      </c>
      <c r="EO120">
        <v>133</v>
      </c>
      <c r="EP120">
        <v>4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63</v>
      </c>
      <c r="EY120">
        <v>15</v>
      </c>
      <c r="EZ120">
        <v>3</v>
      </c>
      <c r="FA120">
        <v>1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513</v>
      </c>
      <c r="FX120">
        <v>230</v>
      </c>
      <c r="FY120">
        <v>230.5299987792969</v>
      </c>
      <c r="FZ120">
        <v>232.28999328613281</v>
      </c>
      <c r="GA120">
        <v>230.08000183105469</v>
      </c>
      <c r="GB120">
        <v>230.77000427246091</v>
      </c>
      <c r="GC120">
        <v>530</v>
      </c>
      <c r="GD120">
        <v>279</v>
      </c>
      <c r="GE120">
        <v>317</v>
      </c>
      <c r="GF120">
        <v>98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157</v>
      </c>
      <c r="GM120">
        <v>0</v>
      </c>
      <c r="GN120">
        <v>0</v>
      </c>
      <c r="GO120">
        <v>1</v>
      </c>
      <c r="GP120">
        <v>0</v>
      </c>
      <c r="GQ120">
        <v>1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2.8</v>
      </c>
      <c r="GX120" t="s">
        <v>315</v>
      </c>
      <c r="GY120">
        <v>1018504</v>
      </c>
      <c r="GZ120">
        <v>927328</v>
      </c>
      <c r="HA120">
        <v>2.0030000000000001</v>
      </c>
      <c r="HB120">
        <v>2.52</v>
      </c>
      <c r="HC120">
        <v>2.2200000000000002</v>
      </c>
      <c r="HD120">
        <v>2.99</v>
      </c>
      <c r="HE120">
        <v>0.66669999999999996</v>
      </c>
      <c r="HF120" s="2">
        <f t="shared" si="46"/>
        <v>2.2990447321535878E-3</v>
      </c>
      <c r="HG120" s="2">
        <f t="shared" si="47"/>
        <v>7.5767125476987607E-3</v>
      </c>
      <c r="HH120" s="2">
        <f t="shared" si="48"/>
        <v>1.9520103701254898E-3</v>
      </c>
      <c r="HI120" s="2">
        <f t="shared" si="49"/>
        <v>2.9900005574016175E-3</v>
      </c>
      <c r="HJ120" s="3">
        <f t="shared" si="50"/>
        <v>232.27665831366897</v>
      </c>
      <c r="HK120" t="str">
        <f t="shared" si="51"/>
        <v>ITW</v>
      </c>
    </row>
    <row r="121" spans="1:219" hidden="1" x14ac:dyDescent="0.3">
      <c r="A121">
        <v>112</v>
      </c>
      <c r="B121" t="s">
        <v>631</v>
      </c>
      <c r="C121">
        <v>9</v>
      </c>
      <c r="D121">
        <v>0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155</v>
      </c>
      <c r="N121">
        <v>8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63</v>
      </c>
      <c r="W121">
        <v>10</v>
      </c>
      <c r="X121">
        <v>3</v>
      </c>
      <c r="Y121">
        <v>1</v>
      </c>
      <c r="Z121">
        <v>4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4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t="s">
        <v>632</v>
      </c>
      <c r="AV121">
        <v>51.619998931884773</v>
      </c>
      <c r="AW121">
        <v>51.580001831054688</v>
      </c>
      <c r="AX121">
        <v>52</v>
      </c>
      <c r="AY121">
        <v>51.209999084472663</v>
      </c>
      <c r="AZ121">
        <v>51.229999542236328</v>
      </c>
      <c r="BA121" s="2">
        <f t="shared" si="34"/>
        <v>-7.7543814288905111E-4</v>
      </c>
      <c r="BB121" s="2">
        <f t="shared" si="35"/>
        <v>8.0768878643329156E-3</v>
      </c>
      <c r="BC121" s="2">
        <f t="shared" si="36"/>
        <v>7.1733759877312675E-3</v>
      </c>
      <c r="BD121" s="2">
        <f t="shared" si="37"/>
        <v>3.9040519114541539E-4</v>
      </c>
      <c r="BE121">
        <v>73</v>
      </c>
      <c r="BF121">
        <v>12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29</v>
      </c>
      <c r="BO121">
        <v>29</v>
      </c>
      <c r="BP121">
        <v>33</v>
      </c>
      <c r="BQ121">
        <v>16</v>
      </c>
      <c r="BR121">
        <v>19</v>
      </c>
      <c r="BS121">
        <v>0</v>
      </c>
      <c r="BT121">
        <v>0</v>
      </c>
      <c r="BU121">
        <v>0</v>
      </c>
      <c r="BV121">
        <v>0</v>
      </c>
      <c r="BW121">
        <v>12</v>
      </c>
      <c r="BX121">
        <v>0</v>
      </c>
      <c r="BY121">
        <v>0</v>
      </c>
      <c r="BZ121">
        <v>0</v>
      </c>
      <c r="CA121">
        <v>1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 t="s">
        <v>274</v>
      </c>
      <c r="CN121">
        <v>51.229999542236328</v>
      </c>
      <c r="CO121">
        <v>51.459999084472663</v>
      </c>
      <c r="CP121">
        <v>51.459999084472663</v>
      </c>
      <c r="CQ121">
        <v>50.650001525878913</v>
      </c>
      <c r="CR121">
        <v>51.209999084472663</v>
      </c>
      <c r="CS121" s="2">
        <f t="shared" si="38"/>
        <v>4.4694820506853139E-3</v>
      </c>
      <c r="CT121" s="2">
        <f t="shared" si="39"/>
        <v>0</v>
      </c>
      <c r="CU121" s="2">
        <f t="shared" si="40"/>
        <v>1.5740333715593802E-2</v>
      </c>
      <c r="CV121" s="2">
        <f t="shared" si="41"/>
        <v>1.0935316707778364E-2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49</v>
      </c>
      <c r="DG121">
        <v>70</v>
      </c>
      <c r="DH121">
        <v>34</v>
      </c>
      <c r="DI121">
        <v>7</v>
      </c>
      <c r="DJ121">
        <v>35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1</v>
      </c>
      <c r="DX121">
        <v>0</v>
      </c>
      <c r="DY121">
        <v>0</v>
      </c>
      <c r="DZ121">
        <v>0</v>
      </c>
      <c r="EA121">
        <v>1</v>
      </c>
      <c r="EB121">
        <v>0</v>
      </c>
      <c r="EC121">
        <v>0</v>
      </c>
      <c r="ED121">
        <v>0</v>
      </c>
      <c r="EE121" t="s">
        <v>260</v>
      </c>
      <c r="EF121">
        <v>51.209999084472663</v>
      </c>
      <c r="EG121">
        <v>51.049999237060547</v>
      </c>
      <c r="EH121">
        <v>52.119998931884773</v>
      </c>
      <c r="EI121">
        <v>50.970001220703118</v>
      </c>
      <c r="EJ121">
        <v>51.939998626708977</v>
      </c>
      <c r="EK121" s="2">
        <f t="shared" si="42"/>
        <v>-3.1341792321901707E-3</v>
      </c>
      <c r="EL121" s="2">
        <f t="shared" si="43"/>
        <v>2.0529541764239156E-2</v>
      </c>
      <c r="EM121" s="2">
        <f t="shared" si="44"/>
        <v>1.567052253731549E-3</v>
      </c>
      <c r="EN121" s="2">
        <f t="shared" si="45"/>
        <v>1.8675345237823326E-2</v>
      </c>
      <c r="EO121">
        <v>3</v>
      </c>
      <c r="EP121">
        <v>19</v>
      </c>
      <c r="EQ121">
        <v>12</v>
      </c>
      <c r="ER121">
        <v>159</v>
      </c>
      <c r="ES121">
        <v>2</v>
      </c>
      <c r="ET121">
        <v>0</v>
      </c>
      <c r="EU121">
        <v>0</v>
      </c>
      <c r="EV121">
        <v>0</v>
      </c>
      <c r="EW121">
        <v>0</v>
      </c>
      <c r="EX121">
        <v>1</v>
      </c>
      <c r="EY121">
        <v>0</v>
      </c>
      <c r="EZ121">
        <v>0</v>
      </c>
      <c r="FA121">
        <v>0</v>
      </c>
      <c r="FB121">
        <v>0</v>
      </c>
      <c r="FC121">
        <v>1</v>
      </c>
      <c r="FD121">
        <v>1</v>
      </c>
      <c r="FE121">
        <v>1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451</v>
      </c>
      <c r="FX121">
        <v>51.939998626708977</v>
      </c>
      <c r="FY121">
        <v>50.310001373291023</v>
      </c>
      <c r="FZ121">
        <v>51.700000762939453</v>
      </c>
      <c r="GA121">
        <v>49.770000457763672</v>
      </c>
      <c r="GB121">
        <v>51.240001678466797</v>
      </c>
      <c r="GC121">
        <v>443</v>
      </c>
      <c r="GD121">
        <v>403</v>
      </c>
      <c r="GE121">
        <v>195</v>
      </c>
      <c r="GF121">
        <v>196</v>
      </c>
      <c r="GG121">
        <v>0</v>
      </c>
      <c r="GH121">
        <v>161</v>
      </c>
      <c r="GI121">
        <v>0</v>
      </c>
      <c r="GJ121">
        <v>161</v>
      </c>
      <c r="GK121">
        <v>0</v>
      </c>
      <c r="GL121">
        <v>58</v>
      </c>
      <c r="GM121">
        <v>0</v>
      </c>
      <c r="GN121">
        <v>35</v>
      </c>
      <c r="GO121">
        <v>1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2.1</v>
      </c>
      <c r="GX121" t="s">
        <v>218</v>
      </c>
      <c r="GY121">
        <v>3424489</v>
      </c>
      <c r="GZ121">
        <v>2204371</v>
      </c>
      <c r="HA121">
        <v>1.8540000000000001</v>
      </c>
      <c r="HB121">
        <v>2.577</v>
      </c>
      <c r="HC121">
        <v>1.63</v>
      </c>
      <c r="HD121">
        <v>2.8</v>
      </c>
      <c r="HE121">
        <v>0</v>
      </c>
      <c r="HF121" s="2">
        <f t="shared" si="46"/>
        <v>-3.2399069944833991E-2</v>
      </c>
      <c r="HG121" s="2">
        <f t="shared" si="47"/>
        <v>2.6885867874973712E-2</v>
      </c>
      <c r="HH121" s="2">
        <f t="shared" si="48"/>
        <v>1.0733470498651809E-2</v>
      </c>
      <c r="HI121" s="2">
        <f t="shared" si="49"/>
        <v>2.8688547473660231E-2</v>
      </c>
      <c r="HJ121" s="3">
        <f t="shared" si="50"/>
        <v>51.662629423003068</v>
      </c>
      <c r="HK121" t="str">
        <f t="shared" si="51"/>
        <v>IR</v>
      </c>
    </row>
    <row r="122" spans="1:219" hidden="1" x14ac:dyDescent="0.3">
      <c r="A122">
        <v>113</v>
      </c>
      <c r="B122" t="s">
        <v>633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7</v>
      </c>
      <c r="N122">
        <v>10</v>
      </c>
      <c r="O122">
        <v>53</v>
      </c>
      <c r="P122">
        <v>39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5</v>
      </c>
      <c r="W122">
        <v>1</v>
      </c>
      <c r="X122">
        <v>1</v>
      </c>
      <c r="Y122">
        <v>0</v>
      </c>
      <c r="Z122">
        <v>0</v>
      </c>
      <c r="AA122">
        <v>1</v>
      </c>
      <c r="AB122">
        <v>7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335</v>
      </c>
      <c r="AV122">
        <v>72.959999084472656</v>
      </c>
      <c r="AW122">
        <v>73.360000610351563</v>
      </c>
      <c r="AX122">
        <v>74.949996948242188</v>
      </c>
      <c r="AY122">
        <v>72.790000915527344</v>
      </c>
      <c r="AZ122">
        <v>74.209999084472656</v>
      </c>
      <c r="BA122" s="2">
        <f t="shared" si="34"/>
        <v>5.4525834589819189E-3</v>
      </c>
      <c r="BB122" s="2">
        <f t="shared" si="35"/>
        <v>2.1214094764921976E-2</v>
      </c>
      <c r="BC122" s="2">
        <f t="shared" si="36"/>
        <v>7.7698976292509547E-3</v>
      </c>
      <c r="BD122" s="2">
        <f t="shared" si="37"/>
        <v>1.9134863043576367E-2</v>
      </c>
      <c r="BE122">
        <v>1</v>
      </c>
      <c r="BF122">
        <v>25</v>
      </c>
      <c r="BG122">
        <v>28</v>
      </c>
      <c r="BH122">
        <v>90</v>
      </c>
      <c r="BI122">
        <v>11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</v>
      </c>
      <c r="BP122">
        <v>0</v>
      </c>
      <c r="BQ122">
        <v>0</v>
      </c>
      <c r="BR122">
        <v>1</v>
      </c>
      <c r="BS122">
        <v>1</v>
      </c>
      <c r="BT122">
        <v>2</v>
      </c>
      <c r="BU122">
        <v>1</v>
      </c>
      <c r="BV122">
        <v>2</v>
      </c>
      <c r="BW122">
        <v>0</v>
      </c>
      <c r="BX122">
        <v>0</v>
      </c>
      <c r="BY122">
        <v>1</v>
      </c>
      <c r="BZ122">
        <v>1</v>
      </c>
      <c r="CA122">
        <v>0</v>
      </c>
      <c r="CB122">
        <v>0</v>
      </c>
      <c r="CC122">
        <v>1</v>
      </c>
      <c r="CD122">
        <v>1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 t="s">
        <v>634</v>
      </c>
      <c r="CN122">
        <v>74.209999084472656</v>
      </c>
      <c r="CO122">
        <v>74.220001220703125</v>
      </c>
      <c r="CP122">
        <v>74.569999694824219</v>
      </c>
      <c r="CQ122">
        <v>72.900001525878906</v>
      </c>
      <c r="CR122">
        <v>74.550003051757813</v>
      </c>
      <c r="CS122" s="2">
        <f t="shared" si="38"/>
        <v>1.3476335308493237E-4</v>
      </c>
      <c r="CT122" s="2">
        <f t="shared" si="39"/>
        <v>4.6935560621356176E-3</v>
      </c>
      <c r="CU122" s="2">
        <f t="shared" si="40"/>
        <v>1.7784959217381657E-2</v>
      </c>
      <c r="CV122" s="2">
        <f t="shared" si="41"/>
        <v>2.2132816342520623E-2</v>
      </c>
      <c r="CW122">
        <v>22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44</v>
      </c>
      <c r="DG122">
        <v>14</v>
      </c>
      <c r="DH122">
        <v>28</v>
      </c>
      <c r="DI122">
        <v>19</v>
      </c>
      <c r="DJ122">
        <v>48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18</v>
      </c>
      <c r="DX122">
        <v>0</v>
      </c>
      <c r="DY122">
        <v>14</v>
      </c>
      <c r="DZ122">
        <v>0</v>
      </c>
      <c r="EA122">
        <v>3</v>
      </c>
      <c r="EB122">
        <v>0</v>
      </c>
      <c r="EC122">
        <v>3</v>
      </c>
      <c r="ED122">
        <v>0</v>
      </c>
      <c r="EE122" t="s">
        <v>607</v>
      </c>
      <c r="EF122">
        <v>74.550003051757813</v>
      </c>
      <c r="EG122">
        <v>74.529998779296875</v>
      </c>
      <c r="EH122">
        <v>76.220001220703125</v>
      </c>
      <c r="EI122">
        <v>74.529998779296875</v>
      </c>
      <c r="EJ122">
        <v>75.849998474121094</v>
      </c>
      <c r="EK122" s="2">
        <f t="shared" si="42"/>
        <v>-2.6840564589525329E-4</v>
      </c>
      <c r="EL122" s="2">
        <f t="shared" si="43"/>
        <v>2.2172689770926013E-2</v>
      </c>
      <c r="EM122" s="2">
        <f t="shared" si="44"/>
        <v>0</v>
      </c>
      <c r="EN122" s="2">
        <f t="shared" si="45"/>
        <v>1.7402764948961535E-2</v>
      </c>
      <c r="EO122">
        <v>9</v>
      </c>
      <c r="EP122">
        <v>17</v>
      </c>
      <c r="EQ122">
        <v>54</v>
      </c>
      <c r="ER122">
        <v>73</v>
      </c>
      <c r="ES122">
        <v>13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635</v>
      </c>
      <c r="FX122">
        <v>75.849998474121094</v>
      </c>
      <c r="FY122">
        <v>75.860000610351563</v>
      </c>
      <c r="FZ122">
        <v>78</v>
      </c>
      <c r="GA122">
        <v>73.389999389648438</v>
      </c>
      <c r="GB122">
        <v>77.989997863769531</v>
      </c>
      <c r="GC122">
        <v>452</v>
      </c>
      <c r="GD122">
        <v>162</v>
      </c>
      <c r="GE122">
        <v>188</v>
      </c>
      <c r="GF122">
        <v>153</v>
      </c>
      <c r="GG122">
        <v>0</v>
      </c>
      <c r="GH122">
        <v>226</v>
      </c>
      <c r="GI122">
        <v>0</v>
      </c>
      <c r="GJ122">
        <v>86</v>
      </c>
      <c r="GK122">
        <v>2</v>
      </c>
      <c r="GL122">
        <v>49</v>
      </c>
      <c r="GM122">
        <v>0</v>
      </c>
      <c r="GN122">
        <v>48</v>
      </c>
      <c r="GO122">
        <v>1</v>
      </c>
      <c r="GP122">
        <v>0</v>
      </c>
      <c r="GQ122">
        <v>1</v>
      </c>
      <c r="GR122">
        <v>0</v>
      </c>
      <c r="GS122">
        <v>3</v>
      </c>
      <c r="GT122">
        <v>3</v>
      </c>
      <c r="GU122">
        <v>0</v>
      </c>
      <c r="GV122">
        <v>0</v>
      </c>
      <c r="GW122">
        <v>2.1</v>
      </c>
      <c r="GX122" t="s">
        <v>218</v>
      </c>
      <c r="GY122">
        <v>401801</v>
      </c>
      <c r="GZ122">
        <v>183900</v>
      </c>
      <c r="HA122">
        <v>1.9</v>
      </c>
      <c r="HB122">
        <v>2.8140000000000001</v>
      </c>
      <c r="HC122">
        <v>4.84</v>
      </c>
      <c r="HD122">
        <v>3.25</v>
      </c>
      <c r="HE122">
        <v>0</v>
      </c>
      <c r="HF122" s="2">
        <f t="shared" si="46"/>
        <v>1.3184993606640827E-4</v>
      </c>
      <c r="HG122" s="2">
        <f t="shared" si="47"/>
        <v>2.7435889610877395E-2</v>
      </c>
      <c r="HH122" s="2">
        <f t="shared" si="48"/>
        <v>3.2559994738071252E-2</v>
      </c>
      <c r="HI122" s="2">
        <f t="shared" si="49"/>
        <v>5.8981902809591369E-2</v>
      </c>
      <c r="HJ122" s="3">
        <f t="shared" si="50"/>
        <v>77.941287212978267</v>
      </c>
      <c r="HK122" t="str">
        <f t="shared" si="51"/>
        <v>NGVT</v>
      </c>
    </row>
    <row r="123" spans="1:219" hidden="1" x14ac:dyDescent="0.3">
      <c r="A123">
        <v>114</v>
      </c>
      <c r="B123" t="s">
        <v>636</v>
      </c>
      <c r="C123">
        <v>10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20</v>
      </c>
      <c r="N123">
        <v>108</v>
      </c>
      <c r="O123">
        <v>20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9</v>
      </c>
      <c r="W123">
        <v>8</v>
      </c>
      <c r="X123">
        <v>3</v>
      </c>
      <c r="Y123">
        <v>1</v>
      </c>
      <c r="Z123">
        <v>5</v>
      </c>
      <c r="AA123">
        <v>1</v>
      </c>
      <c r="AB123">
        <v>26</v>
      </c>
      <c r="AC123">
        <v>0</v>
      </c>
      <c r="AD123">
        <v>0</v>
      </c>
      <c r="AE123">
        <v>0</v>
      </c>
      <c r="AF123">
        <v>0</v>
      </c>
      <c r="AG123">
        <v>5</v>
      </c>
      <c r="AH123">
        <v>5</v>
      </c>
      <c r="AI123">
        <v>0</v>
      </c>
      <c r="AJ123">
        <v>0</v>
      </c>
      <c r="AK123">
        <v>1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 t="s">
        <v>336</v>
      </c>
      <c r="AV123">
        <v>92.860000610351563</v>
      </c>
      <c r="AW123">
        <v>93.260002136230483</v>
      </c>
      <c r="AX123">
        <v>93.349998474121094</v>
      </c>
      <c r="AY123">
        <v>92.040000915527344</v>
      </c>
      <c r="AZ123">
        <v>92.25</v>
      </c>
      <c r="BA123" s="2">
        <f t="shared" si="34"/>
        <v>4.2891005438174812E-3</v>
      </c>
      <c r="BB123" s="2">
        <f t="shared" si="35"/>
        <v>9.6407433702916379E-4</v>
      </c>
      <c r="BC123" s="2">
        <f t="shared" si="36"/>
        <v>1.3081719845137951E-2</v>
      </c>
      <c r="BD123" s="2">
        <f t="shared" si="37"/>
        <v>2.2764128398119476E-3</v>
      </c>
      <c r="BE123">
        <v>1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6</v>
      </c>
      <c r="BR123">
        <v>177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1</v>
      </c>
      <c r="CF123">
        <v>0</v>
      </c>
      <c r="CG123">
        <v>0</v>
      </c>
      <c r="CH123">
        <v>0</v>
      </c>
      <c r="CI123">
        <v>1</v>
      </c>
      <c r="CJ123">
        <v>0</v>
      </c>
      <c r="CK123">
        <v>0</v>
      </c>
      <c r="CL123">
        <v>0</v>
      </c>
      <c r="CM123" t="s">
        <v>303</v>
      </c>
      <c r="CN123">
        <v>92.25</v>
      </c>
      <c r="CO123">
        <v>91.940002441406236</v>
      </c>
      <c r="CP123">
        <v>93.620002746582045</v>
      </c>
      <c r="CQ123">
        <v>91.739997863769517</v>
      </c>
      <c r="CR123">
        <v>93.150001525878906</v>
      </c>
      <c r="CS123" s="2">
        <f t="shared" si="38"/>
        <v>-3.3717375501629565E-3</v>
      </c>
      <c r="CT123" s="2">
        <f t="shared" si="39"/>
        <v>1.7944886305156005E-2</v>
      </c>
      <c r="CU123" s="2">
        <f t="shared" si="40"/>
        <v>2.1753814697164087E-3</v>
      </c>
      <c r="CV123" s="2">
        <f t="shared" si="41"/>
        <v>1.5136915072595736E-2</v>
      </c>
      <c r="CW123">
        <v>11</v>
      </c>
      <c r="CX123">
        <v>45</v>
      </c>
      <c r="CY123">
        <v>88</v>
      </c>
      <c r="CZ123">
        <v>28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4</v>
      </c>
      <c r="DG123">
        <v>1</v>
      </c>
      <c r="DH123">
        <v>0</v>
      </c>
      <c r="DI123">
        <v>0</v>
      </c>
      <c r="DJ123">
        <v>0</v>
      </c>
      <c r="DK123">
        <v>1</v>
      </c>
      <c r="DL123">
        <v>5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 t="s">
        <v>637</v>
      </c>
      <c r="EF123">
        <v>93.150001525878906</v>
      </c>
      <c r="EG123">
        <v>93.330001831054673</v>
      </c>
      <c r="EH123">
        <v>93.900001525878906</v>
      </c>
      <c r="EI123">
        <v>93.010002136230483</v>
      </c>
      <c r="EJ123">
        <v>93.309997558593764</v>
      </c>
      <c r="EK123" s="2">
        <f t="shared" si="42"/>
        <v>1.9286435406012936E-3</v>
      </c>
      <c r="EL123" s="2">
        <f t="shared" si="43"/>
        <v>6.0702841912855243E-3</v>
      </c>
      <c r="EM123" s="2">
        <f t="shared" si="44"/>
        <v>3.4286905447987737E-3</v>
      </c>
      <c r="EN123" s="2">
        <f t="shared" si="45"/>
        <v>3.2150405124049541E-3</v>
      </c>
      <c r="EO123">
        <v>113</v>
      </c>
      <c r="EP123">
        <v>12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58</v>
      </c>
      <c r="EY123">
        <v>7</v>
      </c>
      <c r="EZ123">
        <v>1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480</v>
      </c>
      <c r="FX123">
        <v>93.309997558593764</v>
      </c>
      <c r="FY123">
        <v>94.099998474121094</v>
      </c>
      <c r="FZ123">
        <v>94.44000244140625</v>
      </c>
      <c r="GA123">
        <v>92.669998168945313</v>
      </c>
      <c r="GB123">
        <v>93.279998779296875</v>
      </c>
      <c r="GC123">
        <v>446</v>
      </c>
      <c r="GD123">
        <v>280</v>
      </c>
      <c r="GE123">
        <v>297</v>
      </c>
      <c r="GF123">
        <v>71</v>
      </c>
      <c r="GG123">
        <v>0</v>
      </c>
      <c r="GH123">
        <v>28</v>
      </c>
      <c r="GI123">
        <v>0</v>
      </c>
      <c r="GJ123">
        <v>28</v>
      </c>
      <c r="GK123">
        <v>0</v>
      </c>
      <c r="GL123">
        <v>182</v>
      </c>
      <c r="GM123">
        <v>0</v>
      </c>
      <c r="GN123">
        <v>0</v>
      </c>
      <c r="GO123">
        <v>1</v>
      </c>
      <c r="GP123">
        <v>0</v>
      </c>
      <c r="GQ123">
        <v>1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2.4</v>
      </c>
      <c r="GX123" t="s">
        <v>218</v>
      </c>
      <c r="GY123">
        <v>369216</v>
      </c>
      <c r="GZ123">
        <v>342214</v>
      </c>
      <c r="HA123">
        <v>1.1060000000000001</v>
      </c>
      <c r="HB123">
        <v>1.8160000000000001</v>
      </c>
      <c r="HC123">
        <v>7.34</v>
      </c>
      <c r="HD123">
        <v>6</v>
      </c>
      <c r="HE123">
        <v>0.49320000000000003</v>
      </c>
      <c r="HF123" s="2">
        <f t="shared" si="46"/>
        <v>8.395333988709841E-3</v>
      </c>
      <c r="HG123" s="2">
        <f t="shared" si="47"/>
        <v>3.6002113351925047E-3</v>
      </c>
      <c r="HH123" s="2">
        <f t="shared" si="48"/>
        <v>1.5196602851901719E-2</v>
      </c>
      <c r="HI123" s="2">
        <f t="shared" si="49"/>
        <v>6.539457743721E-3</v>
      </c>
      <c r="HJ123" s="3">
        <f t="shared" si="50"/>
        <v>94.438778355269221</v>
      </c>
      <c r="HK123" t="str">
        <f t="shared" si="51"/>
        <v>INGR</v>
      </c>
    </row>
    <row r="124" spans="1:219" hidden="1" x14ac:dyDescent="0.3">
      <c r="A124">
        <v>115</v>
      </c>
      <c r="B124" t="s">
        <v>638</v>
      </c>
      <c r="C124">
        <v>9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0</v>
      </c>
      <c r="N124">
        <v>2</v>
      </c>
      <c r="O124">
        <v>4</v>
      </c>
      <c r="P124">
        <v>55</v>
      </c>
      <c r="Q124">
        <v>46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t="s">
        <v>247</v>
      </c>
      <c r="AV124">
        <v>94.779998779296875</v>
      </c>
      <c r="AW124">
        <v>95.680000305175781</v>
      </c>
      <c r="AX124">
        <v>96.040000915527344</v>
      </c>
      <c r="AY124">
        <v>94.870002746582045</v>
      </c>
      <c r="AZ124">
        <v>95.089996337890625</v>
      </c>
      <c r="BA124" s="2">
        <f t="shared" si="34"/>
        <v>9.4063704327791431E-3</v>
      </c>
      <c r="BB124" s="2">
        <f t="shared" si="35"/>
        <v>3.7484444702182707E-3</v>
      </c>
      <c r="BC124" s="2">
        <f t="shared" si="36"/>
        <v>8.4656935201735672E-3</v>
      </c>
      <c r="BD124" s="2">
        <f t="shared" si="37"/>
        <v>2.3135303373749139E-3</v>
      </c>
      <c r="BE124">
        <v>16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19</v>
      </c>
      <c r="BO124">
        <v>18</v>
      </c>
      <c r="BP124">
        <v>34</v>
      </c>
      <c r="BQ124">
        <v>44</v>
      </c>
      <c r="BR124">
        <v>43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 t="s">
        <v>419</v>
      </c>
      <c r="CN124">
        <v>95.089996337890625</v>
      </c>
      <c r="CO124">
        <v>95.129997253417955</v>
      </c>
      <c r="CP124">
        <v>95.559997558593764</v>
      </c>
      <c r="CQ124">
        <v>94.110000610351563</v>
      </c>
      <c r="CR124">
        <v>95.449996948242202</v>
      </c>
      <c r="CS124" s="2">
        <f t="shared" si="38"/>
        <v>4.2048687776974347E-4</v>
      </c>
      <c r="CT124" s="2">
        <f t="shared" si="39"/>
        <v>4.4997940159233751E-3</v>
      </c>
      <c r="CU124" s="2">
        <f t="shared" si="40"/>
        <v>1.0722134684280626E-2</v>
      </c>
      <c r="CV124" s="2">
        <f t="shared" si="41"/>
        <v>1.4038725832723253E-2</v>
      </c>
      <c r="CW124">
        <v>13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6</v>
      </c>
      <c r="DG124">
        <v>8</v>
      </c>
      <c r="DH124">
        <v>15</v>
      </c>
      <c r="DI124">
        <v>11</v>
      </c>
      <c r="DJ124">
        <v>40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1</v>
      </c>
      <c r="DX124">
        <v>0</v>
      </c>
      <c r="DY124">
        <v>2</v>
      </c>
      <c r="DZ124">
        <v>0</v>
      </c>
      <c r="EA124">
        <v>1</v>
      </c>
      <c r="EB124">
        <v>0</v>
      </c>
      <c r="EC124">
        <v>1</v>
      </c>
      <c r="ED124">
        <v>0</v>
      </c>
      <c r="EE124" t="s">
        <v>256</v>
      </c>
      <c r="EF124">
        <v>95.449996948242202</v>
      </c>
      <c r="EG124">
        <v>95.110000610351563</v>
      </c>
      <c r="EH124">
        <v>96.709999084472656</v>
      </c>
      <c r="EI124">
        <v>95.110000610351563</v>
      </c>
      <c r="EJ124">
        <v>95.900001525878906</v>
      </c>
      <c r="EK124" s="2">
        <f t="shared" si="42"/>
        <v>-3.5747695900407717E-3</v>
      </c>
      <c r="EL124" s="2">
        <f t="shared" si="43"/>
        <v>1.6544292102862679E-2</v>
      </c>
      <c r="EM124" s="2">
        <f t="shared" si="44"/>
        <v>0</v>
      </c>
      <c r="EN124" s="2">
        <f t="shared" si="45"/>
        <v>8.2377570694215363E-3</v>
      </c>
      <c r="EO124">
        <v>5</v>
      </c>
      <c r="EP124">
        <v>51</v>
      </c>
      <c r="EQ124">
        <v>38</v>
      </c>
      <c r="ER124">
        <v>4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593</v>
      </c>
      <c r="FX124">
        <v>95.900001525878906</v>
      </c>
      <c r="FY124">
        <v>97.330001831054688</v>
      </c>
      <c r="FZ124">
        <v>98.930000305175781</v>
      </c>
      <c r="GA124">
        <v>94.839996337890625</v>
      </c>
      <c r="GB124">
        <v>95.160003662109375</v>
      </c>
      <c r="GC124">
        <v>234</v>
      </c>
      <c r="GD124">
        <v>238</v>
      </c>
      <c r="GE124">
        <v>111</v>
      </c>
      <c r="GF124">
        <v>80</v>
      </c>
      <c r="GG124">
        <v>0</v>
      </c>
      <c r="GH124">
        <v>105</v>
      </c>
      <c r="GI124">
        <v>0</v>
      </c>
      <c r="GJ124">
        <v>4</v>
      </c>
      <c r="GK124">
        <v>0</v>
      </c>
      <c r="GL124">
        <v>83</v>
      </c>
      <c r="GM124">
        <v>0</v>
      </c>
      <c r="GN124">
        <v>40</v>
      </c>
      <c r="GO124">
        <v>0</v>
      </c>
      <c r="GP124">
        <v>0</v>
      </c>
      <c r="GQ124">
        <v>0</v>
      </c>
      <c r="GR124">
        <v>0</v>
      </c>
      <c r="GS124">
        <v>1</v>
      </c>
      <c r="GT124">
        <v>1</v>
      </c>
      <c r="GU124">
        <v>0</v>
      </c>
      <c r="GV124">
        <v>0</v>
      </c>
      <c r="GW124">
        <v>2</v>
      </c>
      <c r="GX124" t="s">
        <v>218</v>
      </c>
      <c r="GY124">
        <v>99051</v>
      </c>
      <c r="GZ124">
        <v>119728</v>
      </c>
      <c r="HA124">
        <v>1.5860000000000001</v>
      </c>
      <c r="HB124">
        <v>2.6440000000000001</v>
      </c>
      <c r="HC124">
        <v>2.59</v>
      </c>
      <c r="HD124">
        <v>4.0199999999999996</v>
      </c>
      <c r="HE124">
        <v>0</v>
      </c>
      <c r="HF124" s="2">
        <f t="shared" si="46"/>
        <v>1.4692286841399338E-2</v>
      </c>
      <c r="HG124" s="2">
        <f t="shared" si="47"/>
        <v>1.6173036178969702E-2</v>
      </c>
      <c r="HH124" s="2">
        <f t="shared" si="48"/>
        <v>2.5583123870543178E-2</v>
      </c>
      <c r="HI124" s="2">
        <f t="shared" si="49"/>
        <v>3.3628342991139926E-3</v>
      </c>
      <c r="HJ124" s="3">
        <f t="shared" si="50"/>
        <v>98.904123471967523</v>
      </c>
      <c r="HK124" t="str">
        <f t="shared" si="51"/>
        <v>ITGR</v>
      </c>
    </row>
    <row r="125" spans="1:219" hidden="1" x14ac:dyDescent="0.3">
      <c r="A125">
        <v>116</v>
      </c>
      <c r="B125" t="s">
        <v>639</v>
      </c>
      <c r="C125">
        <v>9</v>
      </c>
      <c r="D125">
        <v>0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113</v>
      </c>
      <c r="N125">
        <v>26</v>
      </c>
      <c r="O125">
        <v>15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35</v>
      </c>
      <c r="W125">
        <v>12</v>
      </c>
      <c r="X125">
        <v>10</v>
      </c>
      <c r="Y125">
        <v>0</v>
      </c>
      <c r="Z125">
        <v>0</v>
      </c>
      <c r="AA125">
        <v>1</v>
      </c>
      <c r="AB125">
        <v>57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t="s">
        <v>250</v>
      </c>
      <c r="AV125">
        <v>56.779998779296882</v>
      </c>
      <c r="AW125">
        <v>56.959999084472663</v>
      </c>
      <c r="AX125">
        <v>57.529998779296882</v>
      </c>
      <c r="AY125">
        <v>56.580001831054688</v>
      </c>
      <c r="AZ125">
        <v>56.919998168945313</v>
      </c>
      <c r="BA125" s="2">
        <f t="shared" si="34"/>
        <v>3.1601177680645742E-3</v>
      </c>
      <c r="BB125" s="2">
        <f t="shared" si="35"/>
        <v>9.9078690582093953E-3</v>
      </c>
      <c r="BC125" s="2">
        <f t="shared" si="36"/>
        <v>6.6713002023478518E-3</v>
      </c>
      <c r="BD125" s="2">
        <f t="shared" si="37"/>
        <v>5.9732317081506725E-3</v>
      </c>
      <c r="BE125">
        <v>55</v>
      </c>
      <c r="BF125">
        <v>27</v>
      </c>
      <c r="BG125">
        <v>1</v>
      </c>
      <c r="BH125">
        <v>0</v>
      </c>
      <c r="BI125">
        <v>0</v>
      </c>
      <c r="BJ125">
        <v>1</v>
      </c>
      <c r="BK125">
        <v>1</v>
      </c>
      <c r="BL125">
        <v>0</v>
      </c>
      <c r="BM125">
        <v>0</v>
      </c>
      <c r="BN125">
        <v>21</v>
      </c>
      <c r="BO125">
        <v>22</v>
      </c>
      <c r="BP125">
        <v>37</v>
      </c>
      <c r="BQ125">
        <v>28</v>
      </c>
      <c r="BR125">
        <v>13</v>
      </c>
      <c r="BS125">
        <v>1</v>
      </c>
      <c r="BT125">
        <v>0</v>
      </c>
      <c r="BU125">
        <v>0</v>
      </c>
      <c r="BV125">
        <v>0</v>
      </c>
      <c r="BW125">
        <v>28</v>
      </c>
      <c r="BX125">
        <v>1</v>
      </c>
      <c r="BY125">
        <v>0</v>
      </c>
      <c r="BZ125">
        <v>0</v>
      </c>
      <c r="CA125">
        <v>1</v>
      </c>
      <c r="CB125">
        <v>1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 t="s">
        <v>290</v>
      </c>
      <c r="CN125">
        <v>56.919998168945313</v>
      </c>
      <c r="CO125">
        <v>56.220001220703118</v>
      </c>
      <c r="CP125">
        <v>57.400001525878913</v>
      </c>
      <c r="CQ125">
        <v>56.069999694824219</v>
      </c>
      <c r="CR125">
        <v>57.090000152587891</v>
      </c>
      <c r="CS125" s="2">
        <f t="shared" si="38"/>
        <v>-1.2451030470351787E-2</v>
      </c>
      <c r="CT125" s="2">
        <f t="shared" si="39"/>
        <v>2.0557496059364855E-2</v>
      </c>
      <c r="CU125" s="2">
        <f t="shared" si="40"/>
        <v>2.6681167310906861E-3</v>
      </c>
      <c r="CV125" s="2">
        <f t="shared" si="41"/>
        <v>1.7866534507574916E-2</v>
      </c>
      <c r="CW125">
        <v>9</v>
      </c>
      <c r="CX125">
        <v>9</v>
      </c>
      <c r="CY125">
        <v>28</v>
      </c>
      <c r="CZ125">
        <v>134</v>
      </c>
      <c r="DA125">
        <v>14</v>
      </c>
      <c r="DB125">
        <v>1</v>
      </c>
      <c r="DC125">
        <v>1</v>
      </c>
      <c r="DD125">
        <v>0</v>
      </c>
      <c r="DE125">
        <v>0</v>
      </c>
      <c r="DF125">
        <v>7</v>
      </c>
      <c r="DG125">
        <v>3</v>
      </c>
      <c r="DH125">
        <v>0</v>
      </c>
      <c r="DI125">
        <v>0</v>
      </c>
      <c r="DJ125">
        <v>0</v>
      </c>
      <c r="DK125">
        <v>1</v>
      </c>
      <c r="DL125">
        <v>10</v>
      </c>
      <c r="DM125">
        <v>1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 t="s">
        <v>425</v>
      </c>
      <c r="EF125">
        <v>57.090000152587891</v>
      </c>
      <c r="EG125">
        <v>57.349998474121087</v>
      </c>
      <c r="EH125">
        <v>58.139999389648438</v>
      </c>
      <c r="EI125">
        <v>57.119998931884773</v>
      </c>
      <c r="EJ125">
        <v>57.659999847412109</v>
      </c>
      <c r="EK125" s="2">
        <f t="shared" si="42"/>
        <v>4.5335366774337249E-3</v>
      </c>
      <c r="EL125" s="2">
        <f t="shared" si="43"/>
        <v>1.3587907186459414E-2</v>
      </c>
      <c r="EM125" s="2">
        <f t="shared" si="44"/>
        <v>4.0104541997521004E-3</v>
      </c>
      <c r="EN125" s="2">
        <f t="shared" si="45"/>
        <v>9.3652604397564954E-3</v>
      </c>
      <c r="EO125">
        <v>36</v>
      </c>
      <c r="EP125">
        <v>106</v>
      </c>
      <c r="EQ125">
        <v>53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3</v>
      </c>
      <c r="EY125">
        <v>0</v>
      </c>
      <c r="EZ125">
        <v>0</v>
      </c>
      <c r="FA125">
        <v>1</v>
      </c>
      <c r="FB125">
        <v>0</v>
      </c>
      <c r="FC125">
        <v>1</v>
      </c>
      <c r="FD125">
        <v>4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627</v>
      </c>
      <c r="FX125">
        <v>57.659999847412109</v>
      </c>
      <c r="FY125">
        <v>58.259998321533203</v>
      </c>
      <c r="FZ125">
        <v>58.950000762939453</v>
      </c>
      <c r="GA125">
        <v>57.169998168945313</v>
      </c>
      <c r="GB125">
        <v>58.099998474121087</v>
      </c>
      <c r="GC125">
        <v>626</v>
      </c>
      <c r="GD125">
        <v>192</v>
      </c>
      <c r="GE125">
        <v>389</v>
      </c>
      <c r="GF125">
        <v>14</v>
      </c>
      <c r="GG125">
        <v>0</v>
      </c>
      <c r="GH125">
        <v>148</v>
      </c>
      <c r="GI125">
        <v>0</v>
      </c>
      <c r="GJ125">
        <v>148</v>
      </c>
      <c r="GK125">
        <v>0</v>
      </c>
      <c r="GL125">
        <v>13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2.5</v>
      </c>
      <c r="GX125" t="s">
        <v>218</v>
      </c>
      <c r="GY125">
        <v>3550377</v>
      </c>
      <c r="GZ125">
        <v>2113857</v>
      </c>
      <c r="HA125">
        <v>0.45</v>
      </c>
      <c r="HB125">
        <v>1.3560000000000001</v>
      </c>
      <c r="HC125">
        <v>0.56000000000000005</v>
      </c>
      <c r="HD125">
        <v>2.34</v>
      </c>
      <c r="HE125">
        <v>1.6802999999999999</v>
      </c>
      <c r="HF125" s="2">
        <f t="shared" si="46"/>
        <v>1.0298635279900603E-2</v>
      </c>
      <c r="HG125" s="2">
        <f t="shared" si="47"/>
        <v>1.1704875868976061E-2</v>
      </c>
      <c r="HH125" s="2">
        <f t="shared" si="48"/>
        <v>1.8709237624283004E-2</v>
      </c>
      <c r="HI125" s="2">
        <f t="shared" si="49"/>
        <v>1.6006890354567149E-2</v>
      </c>
      <c r="HJ125" s="3">
        <f t="shared" si="50"/>
        <v>58.941924370013503</v>
      </c>
      <c r="HK125" t="str">
        <f t="shared" si="51"/>
        <v>IP</v>
      </c>
    </row>
    <row r="126" spans="1:219" hidden="1" x14ac:dyDescent="0.3">
      <c r="A126">
        <v>117</v>
      </c>
      <c r="B126" t="s">
        <v>640</v>
      </c>
      <c r="C126">
        <v>11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1</v>
      </c>
      <c r="N126">
        <v>56</v>
      </c>
      <c r="O126">
        <v>107</v>
      </c>
      <c r="P126">
        <v>28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 t="s">
        <v>597</v>
      </c>
      <c r="AV126">
        <v>414.92001342773438</v>
      </c>
      <c r="AW126">
        <v>414.44000244140631</v>
      </c>
      <c r="AX126">
        <v>418.67999267578131</v>
      </c>
      <c r="AY126">
        <v>410.89999389648438</v>
      </c>
      <c r="AZ126">
        <v>418.29000854492188</v>
      </c>
      <c r="BA126" s="2">
        <f t="shared" si="34"/>
        <v>-1.1582158659888542E-3</v>
      </c>
      <c r="BB126" s="2">
        <f t="shared" si="35"/>
        <v>1.0127042869369607E-2</v>
      </c>
      <c r="BC126" s="2">
        <f t="shared" si="36"/>
        <v>8.5416671268898625E-3</v>
      </c>
      <c r="BD126" s="2">
        <f t="shared" si="37"/>
        <v>1.7667203369606366E-2</v>
      </c>
      <c r="BE126">
        <v>57</v>
      </c>
      <c r="BF126">
        <v>124</v>
      </c>
      <c r="BG126">
        <v>1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11</v>
      </c>
      <c r="BO126">
        <v>5</v>
      </c>
      <c r="BP126">
        <v>0</v>
      </c>
      <c r="BQ126">
        <v>1</v>
      </c>
      <c r="BR126">
        <v>2</v>
      </c>
      <c r="BS126">
        <v>1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2</v>
      </c>
      <c r="BZ126">
        <v>0</v>
      </c>
      <c r="CA126">
        <v>0</v>
      </c>
      <c r="CB126">
        <v>0</v>
      </c>
      <c r="CC126">
        <v>1</v>
      </c>
      <c r="CD126">
        <v>1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 t="s">
        <v>477</v>
      </c>
      <c r="CN126">
        <v>418.29000854492188</v>
      </c>
      <c r="CO126">
        <v>420</v>
      </c>
      <c r="CP126">
        <v>420.8900146484375</v>
      </c>
      <c r="CQ126">
        <v>414</v>
      </c>
      <c r="CR126">
        <v>416.1199951171875</v>
      </c>
      <c r="CS126" s="2">
        <f t="shared" si="38"/>
        <v>4.0714082263765272E-3</v>
      </c>
      <c r="CT126" s="2">
        <f t="shared" si="39"/>
        <v>2.1146014812941649E-3</v>
      </c>
      <c r="CU126" s="2">
        <f t="shared" si="40"/>
        <v>1.4285714285714235E-2</v>
      </c>
      <c r="CV126" s="2">
        <f t="shared" si="41"/>
        <v>5.0946725513405511E-3</v>
      </c>
      <c r="CW126">
        <v>2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2</v>
      </c>
      <c r="DG126">
        <v>1</v>
      </c>
      <c r="DH126">
        <v>0</v>
      </c>
      <c r="DI126">
        <v>0</v>
      </c>
      <c r="DJ126">
        <v>188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3</v>
      </c>
      <c r="DX126">
        <v>0</v>
      </c>
      <c r="DY126">
        <v>0</v>
      </c>
      <c r="DZ126">
        <v>0</v>
      </c>
      <c r="EA126">
        <v>1</v>
      </c>
      <c r="EB126">
        <v>0</v>
      </c>
      <c r="EC126">
        <v>0</v>
      </c>
      <c r="ED126">
        <v>0</v>
      </c>
      <c r="EE126" t="s">
        <v>377</v>
      </c>
      <c r="EF126">
        <v>416.1199951171875</v>
      </c>
      <c r="EG126">
        <v>415.26998901367188</v>
      </c>
      <c r="EH126">
        <v>417.45999145507813</v>
      </c>
      <c r="EI126">
        <v>411.39999389648438</v>
      </c>
      <c r="EJ126">
        <v>415.79998779296881</v>
      </c>
      <c r="EK126" s="2">
        <f t="shared" si="42"/>
        <v>-2.0468758301905865E-3</v>
      </c>
      <c r="EL126" s="2">
        <f t="shared" si="43"/>
        <v>5.2460175495450123E-3</v>
      </c>
      <c r="EM126" s="2">
        <f t="shared" si="44"/>
        <v>9.3192265744493907E-3</v>
      </c>
      <c r="EN126" s="2">
        <f t="shared" si="45"/>
        <v>1.058199621370659E-2</v>
      </c>
      <c r="EO126">
        <v>170</v>
      </c>
      <c r="EP126">
        <v>4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44</v>
      </c>
      <c r="EY126">
        <v>2</v>
      </c>
      <c r="EZ126">
        <v>1</v>
      </c>
      <c r="FA126">
        <v>0</v>
      </c>
      <c r="FB126">
        <v>6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1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 t="s">
        <v>575</v>
      </c>
      <c r="FX126">
        <v>415.79998779296881</v>
      </c>
      <c r="FY126">
        <v>417.20001220703119</v>
      </c>
      <c r="FZ126">
        <v>418.10000610351563</v>
      </c>
      <c r="GA126">
        <v>411.55999755859381</v>
      </c>
      <c r="GB126">
        <v>416.14999389648438</v>
      </c>
      <c r="GC126">
        <v>550</v>
      </c>
      <c r="GD126">
        <v>264</v>
      </c>
      <c r="GE126">
        <v>176</v>
      </c>
      <c r="GF126">
        <v>244</v>
      </c>
      <c r="GG126">
        <v>0</v>
      </c>
      <c r="GH126">
        <v>28</v>
      </c>
      <c r="GI126">
        <v>0</v>
      </c>
      <c r="GJ126">
        <v>0</v>
      </c>
      <c r="GK126">
        <v>0</v>
      </c>
      <c r="GL126">
        <v>196</v>
      </c>
      <c r="GM126">
        <v>0</v>
      </c>
      <c r="GN126">
        <v>194</v>
      </c>
      <c r="GO126">
        <v>2</v>
      </c>
      <c r="GP126">
        <v>1</v>
      </c>
      <c r="GQ126">
        <v>1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1.9</v>
      </c>
      <c r="GX126" t="s">
        <v>218</v>
      </c>
      <c r="GY126">
        <v>541928</v>
      </c>
      <c r="GZ126">
        <v>880442</v>
      </c>
      <c r="HA126">
        <v>1.254</v>
      </c>
      <c r="HB126">
        <v>1.5289999999999999</v>
      </c>
      <c r="HC126">
        <v>4.04</v>
      </c>
      <c r="HD126">
        <v>1.99</v>
      </c>
      <c r="HE126">
        <v>0.33939999999999998</v>
      </c>
      <c r="HF126" s="2">
        <f t="shared" si="46"/>
        <v>3.3557631186444947E-3</v>
      </c>
      <c r="HG126" s="2">
        <f t="shared" si="47"/>
        <v>2.152580443305685E-3</v>
      </c>
      <c r="HH126" s="2">
        <f t="shared" si="48"/>
        <v>1.3518730784788602E-2</v>
      </c>
      <c r="HI126" s="2">
        <f t="shared" si="49"/>
        <v>1.1029668161024464E-2</v>
      </c>
      <c r="HJ126" s="3">
        <f t="shared" si="50"/>
        <v>418.09806879425491</v>
      </c>
      <c r="HK126" t="str">
        <f t="shared" si="51"/>
        <v>INTU</v>
      </c>
    </row>
    <row r="127" spans="1:219" hidden="1" x14ac:dyDescent="0.3">
      <c r="A127">
        <v>118</v>
      </c>
      <c r="B127" t="s">
        <v>641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2</v>
      </c>
      <c r="N127">
        <v>5</v>
      </c>
      <c r="O127">
        <v>4</v>
      </c>
      <c r="P127">
        <v>51</v>
      </c>
      <c r="Q127">
        <v>66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 t="s">
        <v>642</v>
      </c>
      <c r="AV127">
        <v>227.99000549316409</v>
      </c>
      <c r="AW127">
        <v>228.58000183105469</v>
      </c>
      <c r="AX127">
        <v>233.71000671386719</v>
      </c>
      <c r="AY127">
        <v>227.05999755859369</v>
      </c>
      <c r="AZ127">
        <v>233.50999450683599</v>
      </c>
      <c r="BA127" s="2">
        <f t="shared" si="34"/>
        <v>2.5811371649505643E-3</v>
      </c>
      <c r="BB127" s="2">
        <f t="shared" si="35"/>
        <v>2.1950300523901789E-2</v>
      </c>
      <c r="BC127" s="2">
        <f t="shared" si="36"/>
        <v>6.6497692723986868E-3</v>
      </c>
      <c r="BD127" s="2">
        <f t="shared" si="37"/>
        <v>2.7621930966442942E-2</v>
      </c>
      <c r="BE127">
        <v>9</v>
      </c>
      <c r="BF127">
        <v>24</v>
      </c>
      <c r="BG127">
        <v>53</v>
      </c>
      <c r="BH127">
        <v>67</v>
      </c>
      <c r="BI127">
        <v>11</v>
      </c>
      <c r="BJ127">
        <v>0</v>
      </c>
      <c r="BK127">
        <v>0</v>
      </c>
      <c r="BL127">
        <v>0</v>
      </c>
      <c r="BM127">
        <v>0</v>
      </c>
      <c r="BN127">
        <v>2</v>
      </c>
      <c r="BO127">
        <v>0</v>
      </c>
      <c r="BP127">
        <v>1</v>
      </c>
      <c r="BQ127">
        <v>1</v>
      </c>
      <c r="BR127">
        <v>2</v>
      </c>
      <c r="BS127">
        <v>1</v>
      </c>
      <c r="BT127">
        <v>6</v>
      </c>
      <c r="BU127">
        <v>1</v>
      </c>
      <c r="BV127">
        <v>6</v>
      </c>
      <c r="BW127">
        <v>0</v>
      </c>
      <c r="BX127">
        <v>0</v>
      </c>
      <c r="BY127">
        <v>2</v>
      </c>
      <c r="BZ127">
        <v>2</v>
      </c>
      <c r="CA127">
        <v>0</v>
      </c>
      <c r="CB127">
        <v>0</v>
      </c>
      <c r="CC127">
        <v>1</v>
      </c>
      <c r="CD127">
        <v>1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 t="s">
        <v>643</v>
      </c>
      <c r="CN127">
        <v>233.50999450683599</v>
      </c>
      <c r="CO127">
        <v>234.05999755859369</v>
      </c>
      <c r="CP127">
        <v>234.05999755859369</v>
      </c>
      <c r="CQ127">
        <v>228</v>
      </c>
      <c r="CR127">
        <v>229.94999694824219</v>
      </c>
      <c r="CS127" s="2">
        <f t="shared" si="38"/>
        <v>2.3498378941066989E-3</v>
      </c>
      <c r="CT127" s="2">
        <f t="shared" si="39"/>
        <v>0</v>
      </c>
      <c r="CU127" s="2">
        <f t="shared" si="40"/>
        <v>2.5890787070852017E-2</v>
      </c>
      <c r="CV127" s="2">
        <f t="shared" si="41"/>
        <v>8.4800912116607119E-3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160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1</v>
      </c>
      <c r="DX127">
        <v>0</v>
      </c>
      <c r="DY127">
        <v>0</v>
      </c>
      <c r="DZ127">
        <v>0</v>
      </c>
      <c r="EA127">
        <v>1</v>
      </c>
      <c r="EB127">
        <v>0</v>
      </c>
      <c r="EC127">
        <v>0</v>
      </c>
      <c r="ED127">
        <v>0</v>
      </c>
      <c r="EE127" t="s">
        <v>644</v>
      </c>
      <c r="EF127">
        <v>229.94999694824219</v>
      </c>
      <c r="EG127">
        <v>229.91000366210929</v>
      </c>
      <c r="EH127">
        <v>232.55000305175781</v>
      </c>
      <c r="EI127">
        <v>227.33999633789071</v>
      </c>
      <c r="EJ127">
        <v>229.8699951171875</v>
      </c>
      <c r="EK127" s="2">
        <f t="shared" si="42"/>
        <v>-1.7395191812386024E-4</v>
      </c>
      <c r="EL127" s="2">
        <f t="shared" si="43"/>
        <v>1.1352394560325774E-2</v>
      </c>
      <c r="EM127" s="2">
        <f t="shared" si="44"/>
        <v>1.1178318834684675E-2</v>
      </c>
      <c r="EN127" s="2">
        <f t="shared" si="45"/>
        <v>1.1006215830852595E-2</v>
      </c>
      <c r="EO127">
        <v>81</v>
      </c>
      <c r="EP127">
        <v>35</v>
      </c>
      <c r="EQ127">
        <v>4</v>
      </c>
      <c r="ER127">
        <v>0</v>
      </c>
      <c r="ES127">
        <v>0</v>
      </c>
      <c r="ET127">
        <v>1</v>
      </c>
      <c r="EU127">
        <v>4</v>
      </c>
      <c r="EV127">
        <v>0</v>
      </c>
      <c r="EW127">
        <v>0</v>
      </c>
      <c r="EX127">
        <v>19</v>
      </c>
      <c r="EY127">
        <v>4</v>
      </c>
      <c r="EZ127">
        <v>2</v>
      </c>
      <c r="FA127">
        <v>0</v>
      </c>
      <c r="FB127">
        <v>5</v>
      </c>
      <c r="FC127">
        <v>1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5</v>
      </c>
      <c r="FJ127">
        <v>0</v>
      </c>
      <c r="FK127">
        <v>0</v>
      </c>
      <c r="FL127">
        <v>0</v>
      </c>
      <c r="FM127">
        <v>1</v>
      </c>
      <c r="FN127">
        <v>1</v>
      </c>
      <c r="FO127">
        <v>2</v>
      </c>
      <c r="FP127">
        <v>0</v>
      </c>
      <c r="FQ127">
        <v>1</v>
      </c>
      <c r="FR127">
        <v>1</v>
      </c>
      <c r="FS127">
        <v>1</v>
      </c>
      <c r="FT127">
        <v>0</v>
      </c>
      <c r="FU127">
        <v>1</v>
      </c>
      <c r="FV127">
        <v>1</v>
      </c>
      <c r="FW127" t="s">
        <v>240</v>
      </c>
      <c r="FX127">
        <v>229.8699951171875</v>
      </c>
      <c r="FY127">
        <v>231.30999755859381</v>
      </c>
      <c r="FZ127">
        <v>232.1499938964844</v>
      </c>
      <c r="GA127">
        <v>227.19999694824219</v>
      </c>
      <c r="GB127">
        <v>231.66999816894531</v>
      </c>
      <c r="GC127">
        <v>412</v>
      </c>
      <c r="GD127">
        <v>196</v>
      </c>
      <c r="GE127">
        <v>120</v>
      </c>
      <c r="GF127">
        <v>190</v>
      </c>
      <c r="GG127">
        <v>0</v>
      </c>
      <c r="GH127">
        <v>195</v>
      </c>
      <c r="GI127">
        <v>0</v>
      </c>
      <c r="GJ127">
        <v>0</v>
      </c>
      <c r="GK127">
        <v>6</v>
      </c>
      <c r="GL127">
        <v>167</v>
      </c>
      <c r="GM127">
        <v>0</v>
      </c>
      <c r="GN127">
        <v>165</v>
      </c>
      <c r="GO127">
        <v>2</v>
      </c>
      <c r="GP127">
        <v>1</v>
      </c>
      <c r="GQ127">
        <v>2</v>
      </c>
      <c r="GR127">
        <v>1</v>
      </c>
      <c r="GS127">
        <v>1</v>
      </c>
      <c r="GT127">
        <v>1</v>
      </c>
      <c r="GU127">
        <v>1</v>
      </c>
      <c r="GV127">
        <v>1</v>
      </c>
      <c r="GW127">
        <v>2.2000000000000002</v>
      </c>
      <c r="GX127" t="s">
        <v>218</v>
      </c>
      <c r="GY127">
        <v>210389</v>
      </c>
      <c r="GZ127">
        <v>291542</v>
      </c>
      <c r="HA127">
        <v>7.7569999999999997</v>
      </c>
      <c r="HB127">
        <v>10.010999999999999</v>
      </c>
      <c r="HC127">
        <v>0.87</v>
      </c>
      <c r="HD127">
        <v>4.93</v>
      </c>
      <c r="HE127">
        <v>0</v>
      </c>
      <c r="HF127" s="2">
        <f t="shared" si="46"/>
        <v>6.2254224054519858E-3</v>
      </c>
      <c r="HG127" s="2">
        <f t="shared" si="47"/>
        <v>3.6183345249845011E-3</v>
      </c>
      <c r="HH127" s="2">
        <f t="shared" si="48"/>
        <v>1.7768365629378002E-2</v>
      </c>
      <c r="HI127" s="2">
        <f t="shared" si="49"/>
        <v>1.9294691829035981E-2</v>
      </c>
      <c r="HJ127" s="3">
        <f t="shared" si="50"/>
        <v>232.14695450873415</v>
      </c>
      <c r="HK127" t="str">
        <f t="shared" si="51"/>
        <v>IPGP</v>
      </c>
    </row>
    <row r="128" spans="1:219" hidden="1" x14ac:dyDescent="0.3">
      <c r="A128">
        <v>119</v>
      </c>
      <c r="B128" t="s">
        <v>645</v>
      </c>
      <c r="C128">
        <v>10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2</v>
      </c>
      <c r="Z128">
        <v>128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1</v>
      </c>
      <c r="AR128">
        <v>0</v>
      </c>
      <c r="AS128">
        <v>0</v>
      </c>
      <c r="AT128">
        <v>0</v>
      </c>
      <c r="AU128" t="s">
        <v>285</v>
      </c>
      <c r="AV128">
        <v>116.26999664306641</v>
      </c>
      <c r="AW128">
        <v>116.9899978637695</v>
      </c>
      <c r="AX128">
        <v>116.9899978637695</v>
      </c>
      <c r="AY128">
        <v>114.15000152587891</v>
      </c>
      <c r="AZ128">
        <v>115.30999755859381</v>
      </c>
      <c r="BA128" s="2">
        <f t="shared" si="34"/>
        <v>6.1543827151916419E-3</v>
      </c>
      <c r="BB128" s="2">
        <f t="shared" si="35"/>
        <v>0</v>
      </c>
      <c r="BC128" s="2">
        <f t="shared" si="36"/>
        <v>2.4275548249839796E-2</v>
      </c>
      <c r="BD128" s="2">
        <f t="shared" si="37"/>
        <v>1.0059804503295244E-2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2</v>
      </c>
      <c r="BQ128">
        <v>0</v>
      </c>
      <c r="BR128">
        <v>137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1</v>
      </c>
      <c r="CF128">
        <v>0</v>
      </c>
      <c r="CG128">
        <v>0</v>
      </c>
      <c r="CH128">
        <v>0</v>
      </c>
      <c r="CI128">
        <v>1</v>
      </c>
      <c r="CJ128">
        <v>0</v>
      </c>
      <c r="CK128">
        <v>0</v>
      </c>
      <c r="CL128">
        <v>0</v>
      </c>
      <c r="CM128" t="s">
        <v>646</v>
      </c>
      <c r="CN128">
        <v>115.30999755859381</v>
      </c>
      <c r="CO128">
        <v>117.1999969482422</v>
      </c>
      <c r="CP128">
        <v>119.5699996948242</v>
      </c>
      <c r="CQ128">
        <v>116.5</v>
      </c>
      <c r="CR128">
        <v>118.9300003051758</v>
      </c>
      <c r="CS128" s="2">
        <f t="shared" si="38"/>
        <v>1.6126275075613261E-2</v>
      </c>
      <c r="CT128" s="2">
        <f t="shared" si="39"/>
        <v>1.9821048361887694E-2</v>
      </c>
      <c r="CU128" s="2">
        <f t="shared" si="40"/>
        <v>5.9726703623663724E-3</v>
      </c>
      <c r="CV128" s="2">
        <f t="shared" si="41"/>
        <v>2.0432189514339449E-2</v>
      </c>
      <c r="CW128">
        <v>0</v>
      </c>
      <c r="CX128">
        <v>14</v>
      </c>
      <c r="CY128">
        <v>43</v>
      </c>
      <c r="CZ128">
        <v>114</v>
      </c>
      <c r="DA128">
        <v>1</v>
      </c>
      <c r="DB128">
        <v>0</v>
      </c>
      <c r="DC128">
        <v>0</v>
      </c>
      <c r="DD128">
        <v>0</v>
      </c>
      <c r="DE128">
        <v>0</v>
      </c>
      <c r="DF128">
        <v>1</v>
      </c>
      <c r="DG128">
        <v>0</v>
      </c>
      <c r="DH128">
        <v>0</v>
      </c>
      <c r="DI128">
        <v>0</v>
      </c>
      <c r="DJ128">
        <v>1</v>
      </c>
      <c r="DK128">
        <v>1</v>
      </c>
      <c r="DL128">
        <v>2</v>
      </c>
      <c r="DM128">
        <v>1</v>
      </c>
      <c r="DN128">
        <v>0</v>
      </c>
      <c r="DO128">
        <v>0</v>
      </c>
      <c r="DP128">
        <v>0</v>
      </c>
      <c r="DQ128">
        <v>1</v>
      </c>
      <c r="DR128">
        <v>1</v>
      </c>
      <c r="DS128">
        <v>0</v>
      </c>
      <c r="DT128">
        <v>0</v>
      </c>
      <c r="DU128">
        <v>1</v>
      </c>
      <c r="DV128">
        <v>1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647</v>
      </c>
      <c r="EF128">
        <v>118.9300003051758</v>
      </c>
      <c r="EG128">
        <v>119.26999664306641</v>
      </c>
      <c r="EH128">
        <v>119.4100036621094</v>
      </c>
      <c r="EI128">
        <v>117.0500030517578</v>
      </c>
      <c r="EJ128">
        <v>118.40000152587891</v>
      </c>
      <c r="EK128" s="2">
        <f t="shared" si="42"/>
        <v>2.8506443150837502E-3</v>
      </c>
      <c r="EL128" s="2">
        <f t="shared" si="43"/>
        <v>1.1724898647450521E-3</v>
      </c>
      <c r="EM128" s="2">
        <f t="shared" si="44"/>
        <v>1.8613177276698312E-2</v>
      </c>
      <c r="EN128" s="2">
        <f t="shared" si="45"/>
        <v>1.1402013992592996E-2</v>
      </c>
      <c r="EO128">
        <v>1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</v>
      </c>
      <c r="EY128">
        <v>12</v>
      </c>
      <c r="EZ128">
        <v>12</v>
      </c>
      <c r="FA128">
        <v>11</v>
      </c>
      <c r="FB128">
        <v>97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2</v>
      </c>
      <c r="FP128">
        <v>0</v>
      </c>
      <c r="FQ128">
        <v>0</v>
      </c>
      <c r="FR128">
        <v>0</v>
      </c>
      <c r="FS128">
        <v>1</v>
      </c>
      <c r="FT128">
        <v>0</v>
      </c>
      <c r="FU128">
        <v>0</v>
      </c>
      <c r="FV128">
        <v>0</v>
      </c>
      <c r="FW128" t="s">
        <v>460</v>
      </c>
      <c r="FX128">
        <v>118.40000152587891</v>
      </c>
      <c r="FY128">
        <v>119.4100036621094</v>
      </c>
      <c r="FZ128">
        <v>120.7799987792969</v>
      </c>
      <c r="GA128">
        <v>118.13999938964839</v>
      </c>
      <c r="GB128">
        <v>120.7200012207031</v>
      </c>
      <c r="GC128">
        <v>173</v>
      </c>
      <c r="GD128">
        <v>409</v>
      </c>
      <c r="GE128">
        <v>173</v>
      </c>
      <c r="GF128">
        <v>139</v>
      </c>
      <c r="GG128">
        <v>0</v>
      </c>
      <c r="GH128">
        <v>115</v>
      </c>
      <c r="GI128">
        <v>0</v>
      </c>
      <c r="GJ128">
        <v>115</v>
      </c>
      <c r="GK128">
        <v>0</v>
      </c>
      <c r="GL128">
        <v>363</v>
      </c>
      <c r="GM128">
        <v>0</v>
      </c>
      <c r="GN128">
        <v>98</v>
      </c>
      <c r="GO128">
        <v>1</v>
      </c>
      <c r="GP128">
        <v>1</v>
      </c>
      <c r="GQ128">
        <v>1</v>
      </c>
      <c r="GR128">
        <v>1</v>
      </c>
      <c r="GS128">
        <v>0</v>
      </c>
      <c r="GT128">
        <v>0</v>
      </c>
      <c r="GU128">
        <v>0</v>
      </c>
      <c r="GV128">
        <v>0</v>
      </c>
      <c r="GW128">
        <v>2.2000000000000002</v>
      </c>
      <c r="GX128" t="s">
        <v>218</v>
      </c>
      <c r="GY128">
        <v>185779</v>
      </c>
      <c r="GZ128">
        <v>293028</v>
      </c>
      <c r="HA128">
        <v>1.0249999999999999</v>
      </c>
      <c r="HB128">
        <v>1.2110000000000001</v>
      </c>
      <c r="HC128">
        <v>1.1499999999999999</v>
      </c>
      <c r="HD128">
        <v>3.73</v>
      </c>
      <c r="HE128">
        <v>0.20979998999999999</v>
      </c>
      <c r="HF128" s="2">
        <f t="shared" si="46"/>
        <v>8.458270708109783E-3</v>
      </c>
      <c r="HG128" s="2">
        <f t="shared" si="47"/>
        <v>1.134289725976001E-2</v>
      </c>
      <c r="HH128" s="2">
        <f t="shared" si="48"/>
        <v>1.0635660610602615E-2</v>
      </c>
      <c r="HI128" s="2">
        <f t="shared" si="49"/>
        <v>2.1371784335371902E-2</v>
      </c>
      <c r="HJ128" s="3">
        <f t="shared" si="50"/>
        <v>120.76445906543627</v>
      </c>
      <c r="HK128" t="str">
        <f t="shared" si="51"/>
        <v>JACK</v>
      </c>
    </row>
    <row r="129" spans="1:219" hidden="1" x14ac:dyDescent="0.3">
      <c r="A129">
        <v>120</v>
      </c>
      <c r="B129" t="s">
        <v>648</v>
      </c>
      <c r="C129">
        <v>9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3</v>
      </c>
      <c r="N129">
        <v>8</v>
      </c>
      <c r="O129">
        <v>13</v>
      </c>
      <c r="P129">
        <v>69</v>
      </c>
      <c r="Q129">
        <v>102</v>
      </c>
      <c r="R129">
        <v>0</v>
      </c>
      <c r="S129">
        <v>0</v>
      </c>
      <c r="T129">
        <v>0</v>
      </c>
      <c r="U129">
        <v>0</v>
      </c>
      <c r="V129">
        <v>2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2</v>
      </c>
      <c r="AC129">
        <v>1</v>
      </c>
      <c r="AD129">
        <v>2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649</v>
      </c>
      <c r="AV129">
        <v>32.5</v>
      </c>
      <c r="AW129">
        <v>32.75</v>
      </c>
      <c r="AX129">
        <v>33.369998931884773</v>
      </c>
      <c r="AY129">
        <v>32.75</v>
      </c>
      <c r="AZ129">
        <v>32.759998321533203</v>
      </c>
      <c r="BA129" s="2">
        <f t="shared" si="34"/>
        <v>7.6335877862595547E-3</v>
      </c>
      <c r="BB129" s="2">
        <f t="shared" si="35"/>
        <v>1.8579531067721144E-2</v>
      </c>
      <c r="BC129" s="2">
        <f t="shared" si="36"/>
        <v>0</v>
      </c>
      <c r="BD129" s="2">
        <f t="shared" si="37"/>
        <v>3.0519908563708675E-4</v>
      </c>
      <c r="BE129">
        <v>25</v>
      </c>
      <c r="BF129">
        <v>101</v>
      </c>
      <c r="BG129">
        <v>61</v>
      </c>
      <c r="BH129">
        <v>8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245</v>
      </c>
      <c r="CN129">
        <v>32.759998321533203</v>
      </c>
      <c r="CO129">
        <v>32.849998474121087</v>
      </c>
      <c r="CP129">
        <v>33.060001373291023</v>
      </c>
      <c r="CQ129">
        <v>32.729999542236328</v>
      </c>
      <c r="CR129">
        <v>32.970001220703118</v>
      </c>
      <c r="CS129" s="2">
        <f t="shared" si="38"/>
        <v>2.7397307996462894E-3</v>
      </c>
      <c r="CT129" s="2">
        <f t="shared" si="39"/>
        <v>6.3521745446627476E-3</v>
      </c>
      <c r="CU129" s="2">
        <f t="shared" si="40"/>
        <v>3.6529356912845534E-3</v>
      </c>
      <c r="CV129" s="2">
        <f t="shared" si="41"/>
        <v>7.2793954983563225E-3</v>
      </c>
      <c r="CW129">
        <v>142</v>
      </c>
      <c r="CX129">
        <v>5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35</v>
      </c>
      <c r="DG129">
        <v>21</v>
      </c>
      <c r="DH129">
        <v>2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 t="s">
        <v>221</v>
      </c>
      <c r="EF129">
        <v>32.970001220703118</v>
      </c>
      <c r="EG129">
        <v>33.169998168945313</v>
      </c>
      <c r="EH129">
        <v>33.279998779296882</v>
      </c>
      <c r="EI129">
        <v>32.930000305175781</v>
      </c>
      <c r="EJ129">
        <v>33.069999694824219</v>
      </c>
      <c r="EK129" s="2">
        <f t="shared" si="42"/>
        <v>6.0294530986569894E-3</v>
      </c>
      <c r="EL129" s="2">
        <f t="shared" si="43"/>
        <v>3.3053069226672838E-3</v>
      </c>
      <c r="EM129" s="2">
        <f t="shared" si="44"/>
        <v>7.235389720166574E-3</v>
      </c>
      <c r="EN129" s="2">
        <f t="shared" si="45"/>
        <v>4.2334257919678375E-3</v>
      </c>
      <c r="EO129">
        <v>21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26</v>
      </c>
      <c r="EY129">
        <v>37</v>
      </c>
      <c r="EZ129">
        <v>55</v>
      </c>
      <c r="FA129">
        <v>27</v>
      </c>
      <c r="FB129">
        <v>40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425</v>
      </c>
      <c r="FX129">
        <v>33.069999694824219</v>
      </c>
      <c r="FY129">
        <v>33.450000762939453</v>
      </c>
      <c r="FZ129">
        <v>33.580001831054688</v>
      </c>
      <c r="GA129">
        <v>33.029998779296882</v>
      </c>
      <c r="GB129">
        <v>33.130001068115227</v>
      </c>
      <c r="GC129">
        <v>558</v>
      </c>
      <c r="GD129">
        <v>245</v>
      </c>
      <c r="GE129">
        <v>168</v>
      </c>
      <c r="GF129">
        <v>243</v>
      </c>
      <c r="GG129">
        <v>0</v>
      </c>
      <c r="GH129">
        <v>179</v>
      </c>
      <c r="GI129">
        <v>0</v>
      </c>
      <c r="GJ129">
        <v>0</v>
      </c>
      <c r="GK129">
        <v>2</v>
      </c>
      <c r="GL129">
        <v>40</v>
      </c>
      <c r="GM129">
        <v>0</v>
      </c>
      <c r="GN129">
        <v>40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1.5</v>
      </c>
      <c r="GX129" t="s">
        <v>248</v>
      </c>
      <c r="GY129">
        <v>1115329</v>
      </c>
      <c r="GZ129">
        <v>1675257</v>
      </c>
      <c r="HA129">
        <v>0.71899999999999997</v>
      </c>
      <c r="HB129">
        <v>1.198</v>
      </c>
      <c r="HC129">
        <v>0.43</v>
      </c>
      <c r="HD129">
        <v>3.76</v>
      </c>
      <c r="HE129">
        <v>0.14739999000000001</v>
      </c>
      <c r="HF129" s="2">
        <f t="shared" si="46"/>
        <v>1.1360270835516717E-2</v>
      </c>
      <c r="HG129" s="2">
        <f t="shared" si="47"/>
        <v>3.8713835922131734E-3</v>
      </c>
      <c r="HH129" s="2">
        <f t="shared" si="48"/>
        <v>1.255611282699598E-2</v>
      </c>
      <c r="HI129" s="2">
        <f t="shared" si="49"/>
        <v>3.0184813037807956E-3</v>
      </c>
      <c r="HJ129" s="3">
        <f t="shared" si="50"/>
        <v>33.579498547052616</v>
      </c>
      <c r="HK129" t="str">
        <f t="shared" si="51"/>
        <v>JEF</v>
      </c>
    </row>
    <row r="130" spans="1:219" hidden="1" x14ac:dyDescent="0.3">
      <c r="A130">
        <v>121</v>
      </c>
      <c r="B130" t="s">
        <v>650</v>
      </c>
      <c r="C130">
        <v>9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1</v>
      </c>
      <c r="N130">
        <v>1</v>
      </c>
      <c r="O130">
        <v>22</v>
      </c>
      <c r="P130">
        <v>37</v>
      </c>
      <c r="Q130">
        <v>35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2</v>
      </c>
      <c r="AA130">
        <v>1</v>
      </c>
      <c r="AB130">
        <v>2</v>
      </c>
      <c r="AC130">
        <v>1</v>
      </c>
      <c r="AD130">
        <v>2</v>
      </c>
      <c r="AE130">
        <v>0</v>
      </c>
      <c r="AF130">
        <v>0</v>
      </c>
      <c r="AG130">
        <v>2</v>
      </c>
      <c r="AH130">
        <v>2</v>
      </c>
      <c r="AI130">
        <v>0</v>
      </c>
      <c r="AJ130">
        <v>0</v>
      </c>
      <c r="AK130">
        <v>1</v>
      </c>
      <c r="AL130">
        <v>1</v>
      </c>
      <c r="AM130">
        <v>1</v>
      </c>
      <c r="AN130">
        <v>0</v>
      </c>
      <c r="AO130">
        <v>1</v>
      </c>
      <c r="AP130">
        <v>1</v>
      </c>
      <c r="AQ130">
        <v>1</v>
      </c>
      <c r="AR130">
        <v>0</v>
      </c>
      <c r="AS130">
        <v>1</v>
      </c>
      <c r="AT130">
        <v>1</v>
      </c>
      <c r="AU130" t="s">
        <v>651</v>
      </c>
      <c r="AV130">
        <v>113.23000335693359</v>
      </c>
      <c r="AW130">
        <v>113.80999755859381</v>
      </c>
      <c r="AX130">
        <v>117.0100021362305</v>
      </c>
      <c r="AY130">
        <v>112.94000244140619</v>
      </c>
      <c r="AZ130">
        <v>116.51999664306641</v>
      </c>
      <c r="BA130" s="2">
        <f t="shared" si="34"/>
        <v>5.0961621483350816E-3</v>
      </c>
      <c r="BB130" s="2">
        <f t="shared" si="35"/>
        <v>2.7348128529311899E-2</v>
      </c>
      <c r="BC130" s="2">
        <f t="shared" si="36"/>
        <v>7.6442767406238454E-3</v>
      </c>
      <c r="BD130" s="2">
        <f t="shared" si="37"/>
        <v>3.0724290291792133E-2</v>
      </c>
      <c r="BE130">
        <v>32</v>
      </c>
      <c r="BF130">
        <v>29</v>
      </c>
      <c r="BG130">
        <v>16</v>
      </c>
      <c r="BH130">
        <v>12</v>
      </c>
      <c r="BI130">
        <v>12</v>
      </c>
      <c r="BJ130">
        <v>1</v>
      </c>
      <c r="BK130">
        <v>14</v>
      </c>
      <c r="BL130">
        <v>0</v>
      </c>
      <c r="BM130">
        <v>0</v>
      </c>
      <c r="BN130">
        <v>6</v>
      </c>
      <c r="BO130">
        <v>2</v>
      </c>
      <c r="BP130">
        <v>0</v>
      </c>
      <c r="BQ130">
        <v>2</v>
      </c>
      <c r="BR130">
        <v>2</v>
      </c>
      <c r="BS130">
        <v>2</v>
      </c>
      <c r="BT130">
        <v>12</v>
      </c>
      <c r="BU130">
        <v>1</v>
      </c>
      <c r="BV130">
        <v>12</v>
      </c>
      <c r="BW130">
        <v>39</v>
      </c>
      <c r="BX130">
        <v>14</v>
      </c>
      <c r="BY130">
        <v>2</v>
      </c>
      <c r="BZ130">
        <v>2</v>
      </c>
      <c r="CA130">
        <v>1</v>
      </c>
      <c r="CB130">
        <v>1</v>
      </c>
      <c r="CC130">
        <v>1</v>
      </c>
      <c r="CD130">
        <v>1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t="s">
        <v>652</v>
      </c>
      <c r="CN130">
        <v>116.51999664306641</v>
      </c>
      <c r="CO130">
        <v>116.879997253418</v>
      </c>
      <c r="CP130">
        <v>120.129997253418</v>
      </c>
      <c r="CQ130">
        <v>115.4899978637695</v>
      </c>
      <c r="CR130">
        <v>119.75</v>
      </c>
      <c r="CS130" s="2">
        <f t="shared" si="38"/>
        <v>3.08008742993926E-3</v>
      </c>
      <c r="CT130" s="2">
        <f t="shared" si="39"/>
        <v>2.7054025425007122E-2</v>
      </c>
      <c r="CU130" s="2">
        <f t="shared" si="40"/>
        <v>1.189253441403415E-2</v>
      </c>
      <c r="CV130" s="2">
        <f t="shared" si="41"/>
        <v>3.5574130573949869E-2</v>
      </c>
      <c r="CW130">
        <v>20</v>
      </c>
      <c r="CX130">
        <v>44</v>
      </c>
      <c r="CY130">
        <v>28</v>
      </c>
      <c r="CZ130">
        <v>7</v>
      </c>
      <c r="DA130">
        <v>12</v>
      </c>
      <c r="DB130">
        <v>1</v>
      </c>
      <c r="DC130">
        <v>7</v>
      </c>
      <c r="DD130">
        <v>0</v>
      </c>
      <c r="DE130">
        <v>0</v>
      </c>
      <c r="DF130">
        <v>4</v>
      </c>
      <c r="DG130">
        <v>1</v>
      </c>
      <c r="DH130">
        <v>4</v>
      </c>
      <c r="DI130">
        <v>1</v>
      </c>
      <c r="DJ130">
        <v>18</v>
      </c>
      <c r="DK130">
        <v>2</v>
      </c>
      <c r="DL130">
        <v>28</v>
      </c>
      <c r="DM130">
        <v>1</v>
      </c>
      <c r="DN130">
        <v>28</v>
      </c>
      <c r="DO130">
        <v>1</v>
      </c>
      <c r="DP130">
        <v>0</v>
      </c>
      <c r="DQ130">
        <v>18</v>
      </c>
      <c r="DR130">
        <v>18</v>
      </c>
      <c r="DS130">
        <v>1</v>
      </c>
      <c r="DT130">
        <v>0</v>
      </c>
      <c r="DU130">
        <v>2</v>
      </c>
      <c r="DV130">
        <v>1</v>
      </c>
      <c r="DW130">
        <v>5</v>
      </c>
      <c r="DX130">
        <v>1</v>
      </c>
      <c r="DY130">
        <v>4</v>
      </c>
      <c r="DZ130">
        <v>4</v>
      </c>
      <c r="EA130">
        <v>1</v>
      </c>
      <c r="EB130">
        <v>1</v>
      </c>
      <c r="EC130">
        <v>1</v>
      </c>
      <c r="ED130">
        <v>1</v>
      </c>
      <c r="EE130" t="s">
        <v>381</v>
      </c>
      <c r="EF130">
        <v>119.75</v>
      </c>
      <c r="EG130">
        <v>120.2600021362305</v>
      </c>
      <c r="EH130">
        <v>125</v>
      </c>
      <c r="EI130">
        <v>119.5400009155273</v>
      </c>
      <c r="EJ130">
        <v>124.2399978637695</v>
      </c>
      <c r="EK130" s="2">
        <f t="shared" si="42"/>
        <v>4.2408292630227162E-3</v>
      </c>
      <c r="EL130" s="2">
        <f t="shared" si="43"/>
        <v>3.7919982910155969E-2</v>
      </c>
      <c r="EM130" s="2">
        <f t="shared" si="44"/>
        <v>5.9870381499542713E-3</v>
      </c>
      <c r="EN130" s="2">
        <f t="shared" si="45"/>
        <v>3.7829982526205397E-2</v>
      </c>
      <c r="EO130">
        <v>2</v>
      </c>
      <c r="EP130">
        <v>5</v>
      </c>
      <c r="EQ130">
        <v>2</v>
      </c>
      <c r="ER130">
        <v>32</v>
      </c>
      <c r="ES130">
        <v>73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2</v>
      </c>
      <c r="EZ130">
        <v>0</v>
      </c>
      <c r="FA130">
        <v>1</v>
      </c>
      <c r="FB130">
        <v>2</v>
      </c>
      <c r="FC130">
        <v>1</v>
      </c>
      <c r="FD130">
        <v>5</v>
      </c>
      <c r="FE130">
        <v>1</v>
      </c>
      <c r="FF130">
        <v>5</v>
      </c>
      <c r="FG130">
        <v>1</v>
      </c>
      <c r="FH130">
        <v>0</v>
      </c>
      <c r="FI130">
        <v>2</v>
      </c>
      <c r="FJ130">
        <v>2</v>
      </c>
      <c r="FK130">
        <v>1</v>
      </c>
      <c r="FL130">
        <v>0</v>
      </c>
      <c r="FM130">
        <v>1</v>
      </c>
      <c r="FN130">
        <v>1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653</v>
      </c>
      <c r="FX130">
        <v>124.2399978637695</v>
      </c>
      <c r="FY130">
        <v>124.25</v>
      </c>
      <c r="FZ130">
        <v>125</v>
      </c>
      <c r="GA130">
        <v>117.2399978637695</v>
      </c>
      <c r="GB130">
        <v>120.2900009155273</v>
      </c>
      <c r="GC130">
        <v>422</v>
      </c>
      <c r="GD130">
        <v>47</v>
      </c>
      <c r="GE130">
        <v>225</v>
      </c>
      <c r="GF130">
        <v>33</v>
      </c>
      <c r="GG130">
        <v>0</v>
      </c>
      <c r="GH130">
        <v>220</v>
      </c>
      <c r="GI130">
        <v>0</v>
      </c>
      <c r="GJ130">
        <v>124</v>
      </c>
      <c r="GK130">
        <v>47</v>
      </c>
      <c r="GL130">
        <v>24</v>
      </c>
      <c r="GM130">
        <v>33</v>
      </c>
      <c r="GN130">
        <v>20</v>
      </c>
      <c r="GO130">
        <v>5</v>
      </c>
      <c r="GP130">
        <v>3</v>
      </c>
      <c r="GQ130">
        <v>4</v>
      </c>
      <c r="GR130">
        <v>2</v>
      </c>
      <c r="GS130">
        <v>2</v>
      </c>
      <c r="GT130">
        <v>1</v>
      </c>
      <c r="GU130">
        <v>2</v>
      </c>
      <c r="GV130">
        <v>1</v>
      </c>
      <c r="GW130">
        <v>2.7</v>
      </c>
      <c r="GX130" t="s">
        <v>315</v>
      </c>
      <c r="GY130">
        <v>134083</v>
      </c>
      <c r="GZ130">
        <v>94671</v>
      </c>
      <c r="HA130">
        <v>5.9429999999999996</v>
      </c>
      <c r="HB130">
        <v>7.0839999999999996</v>
      </c>
      <c r="HC130">
        <v>-7.53</v>
      </c>
      <c r="HD130">
        <v>2.78</v>
      </c>
      <c r="HE130">
        <v>1.4806999999999999</v>
      </c>
      <c r="HF130" s="2">
        <f t="shared" si="46"/>
        <v>8.0500090386292911E-5</v>
      </c>
      <c r="HG130" s="2">
        <f t="shared" si="47"/>
        <v>6.0000000000000053E-3</v>
      </c>
      <c r="HH130" s="2">
        <f t="shared" si="48"/>
        <v>5.6418528259400413E-2</v>
      </c>
      <c r="HI130" s="2">
        <f t="shared" si="49"/>
        <v>2.535541631510696E-2</v>
      </c>
      <c r="HJ130" s="3">
        <f t="shared" si="50"/>
        <v>124.99550000000001</v>
      </c>
      <c r="HK130" t="str">
        <f t="shared" si="51"/>
        <v>KALU</v>
      </c>
    </row>
    <row r="131" spans="1:219" hidden="1" x14ac:dyDescent="0.3">
      <c r="A131">
        <v>122</v>
      </c>
      <c r="B131" t="s">
        <v>654</v>
      </c>
      <c r="C131">
        <v>10</v>
      </c>
      <c r="D131">
        <v>1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95</v>
      </c>
      <c r="N131">
        <v>14</v>
      </c>
      <c r="O131">
        <v>34</v>
      </c>
      <c r="P131">
        <v>19</v>
      </c>
      <c r="Q131">
        <v>4</v>
      </c>
      <c r="R131">
        <v>0</v>
      </c>
      <c r="S131">
        <v>0</v>
      </c>
      <c r="T131">
        <v>0</v>
      </c>
      <c r="U131">
        <v>0</v>
      </c>
      <c r="V131">
        <v>2</v>
      </c>
      <c r="W131">
        <v>2</v>
      </c>
      <c r="X131">
        <v>6</v>
      </c>
      <c r="Y131">
        <v>5</v>
      </c>
      <c r="Z131">
        <v>17</v>
      </c>
      <c r="AA131">
        <v>1</v>
      </c>
      <c r="AB131">
        <v>32</v>
      </c>
      <c r="AC131">
        <v>1</v>
      </c>
      <c r="AD131">
        <v>0</v>
      </c>
      <c r="AE131">
        <v>0</v>
      </c>
      <c r="AF131">
        <v>0</v>
      </c>
      <c r="AG131">
        <v>17</v>
      </c>
      <c r="AH131">
        <v>17</v>
      </c>
      <c r="AI131">
        <v>0</v>
      </c>
      <c r="AJ131">
        <v>0</v>
      </c>
      <c r="AK131">
        <v>1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t="s">
        <v>436</v>
      </c>
      <c r="AV131">
        <v>20.370000839233398</v>
      </c>
      <c r="AW131">
        <v>20.489999771118161</v>
      </c>
      <c r="AX131">
        <v>20.829999923706051</v>
      </c>
      <c r="AY131">
        <v>20.489999771118161</v>
      </c>
      <c r="AZ131">
        <v>20.579999923706051</v>
      </c>
      <c r="BA131" s="2">
        <f t="shared" si="34"/>
        <v>5.8564633101610974E-3</v>
      </c>
      <c r="BB131" s="2">
        <f t="shared" si="35"/>
        <v>1.6322619003034444E-2</v>
      </c>
      <c r="BC131" s="2">
        <f t="shared" si="36"/>
        <v>0</v>
      </c>
      <c r="BD131" s="2">
        <f t="shared" si="37"/>
        <v>4.3731852731554444E-3</v>
      </c>
      <c r="BE131">
        <v>29</v>
      </c>
      <c r="BF131">
        <v>113</v>
      </c>
      <c r="BG131">
        <v>43</v>
      </c>
      <c r="BH131">
        <v>10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 t="s">
        <v>409</v>
      </c>
      <c r="CN131">
        <v>20.579999923706051</v>
      </c>
      <c r="CO131">
        <v>20.629999160766602</v>
      </c>
      <c r="CP131">
        <v>21.059999465942379</v>
      </c>
      <c r="CQ131">
        <v>20.440000534057621</v>
      </c>
      <c r="CR131">
        <v>20.760000228881839</v>
      </c>
      <c r="CS131" s="2">
        <f t="shared" si="38"/>
        <v>2.423617988101423E-3</v>
      </c>
      <c r="CT131" s="2">
        <f t="shared" si="39"/>
        <v>2.0417868759738611E-2</v>
      </c>
      <c r="CU131" s="2">
        <f t="shared" si="40"/>
        <v>9.209822318864358E-3</v>
      </c>
      <c r="CV131" s="2">
        <f t="shared" si="41"/>
        <v>1.541424331869834E-2</v>
      </c>
      <c r="CW131">
        <v>15</v>
      </c>
      <c r="CX131">
        <v>86</v>
      </c>
      <c r="CY131">
        <v>48</v>
      </c>
      <c r="CZ131">
        <v>38</v>
      </c>
      <c r="DA131">
        <v>1</v>
      </c>
      <c r="DB131">
        <v>0</v>
      </c>
      <c r="DC131">
        <v>0</v>
      </c>
      <c r="DD131">
        <v>0</v>
      </c>
      <c r="DE131">
        <v>0</v>
      </c>
      <c r="DF131">
        <v>2</v>
      </c>
      <c r="DG131">
        <v>2</v>
      </c>
      <c r="DH131">
        <v>0</v>
      </c>
      <c r="DI131">
        <v>1</v>
      </c>
      <c r="DJ131">
        <v>4</v>
      </c>
      <c r="DK131">
        <v>1</v>
      </c>
      <c r="DL131">
        <v>9</v>
      </c>
      <c r="DM131">
        <v>1</v>
      </c>
      <c r="DN131">
        <v>0</v>
      </c>
      <c r="DO131">
        <v>1</v>
      </c>
      <c r="DP131">
        <v>0</v>
      </c>
      <c r="DQ131">
        <v>4</v>
      </c>
      <c r="DR131">
        <v>4</v>
      </c>
      <c r="DS131">
        <v>1</v>
      </c>
      <c r="DT131">
        <v>0</v>
      </c>
      <c r="DU131">
        <v>1</v>
      </c>
      <c r="DV131">
        <v>1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 t="s">
        <v>655</v>
      </c>
      <c r="EF131">
        <v>20.760000228881839</v>
      </c>
      <c r="EG131">
        <v>20.780000686645511</v>
      </c>
      <c r="EH131">
        <v>21.29999923706055</v>
      </c>
      <c r="EI131">
        <v>20.719999313354489</v>
      </c>
      <c r="EJ131">
        <v>20.889999389648441</v>
      </c>
      <c r="EK131" s="2">
        <f t="shared" si="42"/>
        <v>9.6248590485015217E-4</v>
      </c>
      <c r="EL131" s="2">
        <f t="shared" si="43"/>
        <v>2.4413078358720197E-2</v>
      </c>
      <c r="EM131" s="2">
        <f t="shared" si="44"/>
        <v>2.8874577145506786E-3</v>
      </c>
      <c r="EN131" s="2">
        <f t="shared" si="45"/>
        <v>8.1378688971236457E-3</v>
      </c>
      <c r="EO131">
        <v>10</v>
      </c>
      <c r="EP131">
        <v>61</v>
      </c>
      <c r="EQ131">
        <v>21</v>
      </c>
      <c r="ER131">
        <v>62</v>
      </c>
      <c r="ES131">
        <v>41</v>
      </c>
      <c r="ET131">
        <v>0</v>
      </c>
      <c r="EU131">
        <v>0</v>
      </c>
      <c r="EV131">
        <v>0</v>
      </c>
      <c r="EW131">
        <v>0</v>
      </c>
      <c r="EX131">
        <v>1</v>
      </c>
      <c r="EY131">
        <v>0</v>
      </c>
      <c r="EZ131">
        <v>1</v>
      </c>
      <c r="FA131">
        <v>0</v>
      </c>
      <c r="FB131">
        <v>0</v>
      </c>
      <c r="FC131">
        <v>1</v>
      </c>
      <c r="FD131">
        <v>2</v>
      </c>
      <c r="FE131">
        <v>1</v>
      </c>
      <c r="FF131">
        <v>2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375</v>
      </c>
      <c r="FX131">
        <v>20.889999389648441</v>
      </c>
      <c r="FY131">
        <v>21.270000457763668</v>
      </c>
      <c r="FZ131">
        <v>21.430000305175781</v>
      </c>
      <c r="GA131">
        <v>20.989999771118161</v>
      </c>
      <c r="GB131">
        <v>21.219999313354489</v>
      </c>
      <c r="GC131">
        <v>744</v>
      </c>
      <c r="GD131">
        <v>43</v>
      </c>
      <c r="GE131">
        <v>383</v>
      </c>
      <c r="GF131">
        <v>11</v>
      </c>
      <c r="GG131">
        <v>0</v>
      </c>
      <c r="GH131">
        <v>175</v>
      </c>
      <c r="GI131">
        <v>0</v>
      </c>
      <c r="GJ131">
        <v>142</v>
      </c>
      <c r="GK131">
        <v>2</v>
      </c>
      <c r="GL131">
        <v>21</v>
      </c>
      <c r="GM131">
        <v>2</v>
      </c>
      <c r="GN131">
        <v>4</v>
      </c>
      <c r="GO131">
        <v>2</v>
      </c>
      <c r="GP131">
        <v>1</v>
      </c>
      <c r="GQ131">
        <v>2</v>
      </c>
      <c r="GR131">
        <v>1</v>
      </c>
      <c r="GS131">
        <v>0</v>
      </c>
      <c r="GT131">
        <v>0</v>
      </c>
      <c r="GU131">
        <v>0</v>
      </c>
      <c r="GV131">
        <v>0</v>
      </c>
      <c r="GW131">
        <v>2.2999999999999998</v>
      </c>
      <c r="GX131" t="s">
        <v>218</v>
      </c>
      <c r="GY131">
        <v>5831428</v>
      </c>
      <c r="GZ131">
        <v>7201414</v>
      </c>
      <c r="HA131">
        <v>3.1429999999999998</v>
      </c>
      <c r="HB131">
        <v>3.1429999999999998</v>
      </c>
      <c r="HC131">
        <v>9.5299999999999994</v>
      </c>
      <c r="HD131">
        <v>4.66</v>
      </c>
      <c r="HE131">
        <v>0.2472</v>
      </c>
      <c r="HF131" s="2">
        <f t="shared" si="46"/>
        <v>1.7865588149365785E-2</v>
      </c>
      <c r="HG131" s="2">
        <f t="shared" si="47"/>
        <v>7.4661616954559973E-3</v>
      </c>
      <c r="HH131" s="2">
        <f t="shared" si="48"/>
        <v>1.316411286410224E-2</v>
      </c>
      <c r="HI131" s="2">
        <f t="shared" si="49"/>
        <v>1.0838810069686566E-2</v>
      </c>
      <c r="HJ131" s="3">
        <f t="shared" si="50"/>
        <v>21.428805720443755</v>
      </c>
      <c r="HK131" t="str">
        <f t="shared" si="51"/>
        <v>KIM</v>
      </c>
    </row>
    <row r="132" spans="1:219" hidden="1" x14ac:dyDescent="0.3">
      <c r="A132">
        <v>123</v>
      </c>
      <c r="B132" t="s">
        <v>656</v>
      </c>
      <c r="C132">
        <v>9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14</v>
      </c>
      <c r="N132">
        <v>58</v>
      </c>
      <c r="O132">
        <v>70</v>
      </c>
      <c r="P132">
        <v>40</v>
      </c>
      <c r="Q132">
        <v>11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2</v>
      </c>
      <c r="AA132">
        <v>1</v>
      </c>
      <c r="AB132">
        <v>3</v>
      </c>
      <c r="AC132">
        <v>1</v>
      </c>
      <c r="AD132">
        <v>3</v>
      </c>
      <c r="AE132">
        <v>0</v>
      </c>
      <c r="AF132">
        <v>0</v>
      </c>
      <c r="AG132">
        <v>2</v>
      </c>
      <c r="AH132">
        <v>2</v>
      </c>
      <c r="AI132">
        <v>0</v>
      </c>
      <c r="AJ132">
        <v>0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t="s">
        <v>302</v>
      </c>
      <c r="AV132">
        <v>16.780000686645511</v>
      </c>
      <c r="AW132">
        <v>16.85000038146973</v>
      </c>
      <c r="AX132">
        <v>17.129999160766602</v>
      </c>
      <c r="AY132">
        <v>16.79999923706055</v>
      </c>
      <c r="AZ132">
        <v>16.909999847412109</v>
      </c>
      <c r="BA132" s="2">
        <f t="shared" si="34"/>
        <v>4.1542844652513455E-3</v>
      </c>
      <c r="BB132" s="2">
        <f t="shared" si="35"/>
        <v>1.634552206740103E-2</v>
      </c>
      <c r="BC132" s="2">
        <f t="shared" si="36"/>
        <v>2.9674269007238241E-3</v>
      </c>
      <c r="BD132" s="2">
        <f t="shared" si="37"/>
        <v>6.5050627642905257E-3</v>
      </c>
      <c r="BE132">
        <v>6</v>
      </c>
      <c r="BF132">
        <v>46</v>
      </c>
      <c r="BG132">
        <v>119</v>
      </c>
      <c r="BH132">
        <v>24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2</v>
      </c>
      <c r="BP132">
        <v>0</v>
      </c>
      <c r="BQ132">
        <v>0</v>
      </c>
      <c r="BR132">
        <v>0</v>
      </c>
      <c r="BS132">
        <v>1</v>
      </c>
      <c r="BT132">
        <v>2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t="s">
        <v>657</v>
      </c>
      <c r="CN132">
        <v>16.909999847412109</v>
      </c>
      <c r="CO132">
        <v>16.989999771118161</v>
      </c>
      <c r="CP132">
        <v>17.159999847412109</v>
      </c>
      <c r="CQ132">
        <v>16.909999847412109</v>
      </c>
      <c r="CR132">
        <v>17</v>
      </c>
      <c r="CS132" s="2">
        <f t="shared" si="38"/>
        <v>4.7086477212345823E-3</v>
      </c>
      <c r="CT132" s="2">
        <f t="shared" si="39"/>
        <v>9.9067644408858957E-3</v>
      </c>
      <c r="CU132" s="2">
        <f t="shared" si="40"/>
        <v>4.7086477212345823E-3</v>
      </c>
      <c r="CV132" s="2">
        <f t="shared" si="41"/>
        <v>5.2941266228171413E-3</v>
      </c>
      <c r="CW132">
        <v>91</v>
      </c>
      <c r="CX132">
        <v>21</v>
      </c>
      <c r="CY132">
        <v>1</v>
      </c>
      <c r="CZ132">
        <v>0</v>
      </c>
      <c r="DA132">
        <v>0</v>
      </c>
      <c r="DB132">
        <v>1</v>
      </c>
      <c r="DC132">
        <v>1</v>
      </c>
      <c r="DD132">
        <v>0</v>
      </c>
      <c r="DE132">
        <v>0</v>
      </c>
      <c r="DF132">
        <v>50</v>
      </c>
      <c r="DG132">
        <v>36</v>
      </c>
      <c r="DH132">
        <v>10</v>
      </c>
      <c r="DI132">
        <v>4</v>
      </c>
      <c r="DJ132">
        <v>0</v>
      </c>
      <c r="DK132">
        <v>1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 t="s">
        <v>266</v>
      </c>
      <c r="EF132">
        <v>17</v>
      </c>
      <c r="EG132">
        <v>17.159999847412109</v>
      </c>
      <c r="EH132">
        <v>17.520000457763668</v>
      </c>
      <c r="EI132">
        <v>17.110000610351559</v>
      </c>
      <c r="EJ132">
        <v>17.440000534057621</v>
      </c>
      <c r="EK132" s="2">
        <f t="shared" si="42"/>
        <v>9.3240005148507166E-3</v>
      </c>
      <c r="EL132" s="2">
        <f t="shared" si="43"/>
        <v>2.0547979506018277E-2</v>
      </c>
      <c r="EM132" s="2">
        <f t="shared" si="44"/>
        <v>2.9137084793209311E-3</v>
      </c>
      <c r="EN132" s="2">
        <f t="shared" si="45"/>
        <v>1.8922013394530701E-2</v>
      </c>
      <c r="EO132">
        <v>3</v>
      </c>
      <c r="EP132">
        <v>25</v>
      </c>
      <c r="EQ132">
        <v>81</v>
      </c>
      <c r="ER132">
        <v>82</v>
      </c>
      <c r="ES132">
        <v>4</v>
      </c>
      <c r="ET132">
        <v>0</v>
      </c>
      <c r="EU132">
        <v>0</v>
      </c>
      <c r="EV132">
        <v>0</v>
      </c>
      <c r="EW132">
        <v>0</v>
      </c>
      <c r="EX132">
        <v>1</v>
      </c>
      <c r="EY132">
        <v>1</v>
      </c>
      <c r="EZ132">
        <v>0</v>
      </c>
      <c r="FA132">
        <v>0</v>
      </c>
      <c r="FB132">
        <v>0</v>
      </c>
      <c r="FC132">
        <v>1</v>
      </c>
      <c r="FD132">
        <v>2</v>
      </c>
      <c r="FE132">
        <v>1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658</v>
      </c>
      <c r="FX132">
        <v>17.440000534057621</v>
      </c>
      <c r="FY132">
        <v>17.319999694824219</v>
      </c>
      <c r="FZ132">
        <v>17.479999542236332</v>
      </c>
      <c r="GA132">
        <v>17.110000610351559</v>
      </c>
      <c r="GB132">
        <v>17.29000091552734</v>
      </c>
      <c r="GC132">
        <v>696</v>
      </c>
      <c r="GD132">
        <v>107</v>
      </c>
      <c r="GE132">
        <v>308</v>
      </c>
      <c r="GF132">
        <v>102</v>
      </c>
      <c r="GG132">
        <v>0</v>
      </c>
      <c r="GH132">
        <v>161</v>
      </c>
      <c r="GI132">
        <v>0</v>
      </c>
      <c r="GJ132">
        <v>86</v>
      </c>
      <c r="GK132">
        <v>3</v>
      </c>
      <c r="GL132">
        <v>2</v>
      </c>
      <c r="GM132">
        <v>0</v>
      </c>
      <c r="GN132">
        <v>0</v>
      </c>
      <c r="GO132">
        <v>1</v>
      </c>
      <c r="GP132">
        <v>0</v>
      </c>
      <c r="GQ132">
        <v>1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2.7</v>
      </c>
      <c r="GX132" t="s">
        <v>315</v>
      </c>
      <c r="GY132">
        <v>20631637</v>
      </c>
      <c r="GZ132">
        <v>16436442</v>
      </c>
      <c r="HA132">
        <v>0.628</v>
      </c>
      <c r="HB132">
        <v>0.80900000000000005</v>
      </c>
      <c r="HC132">
        <v>9.39</v>
      </c>
      <c r="HD132">
        <v>1.97</v>
      </c>
      <c r="HE132">
        <v>1.2963</v>
      </c>
      <c r="HF132" s="2">
        <f t="shared" si="46"/>
        <v>-6.9284550431754077E-3</v>
      </c>
      <c r="HG132" s="2">
        <f t="shared" si="47"/>
        <v>9.1533095882245785E-3</v>
      </c>
      <c r="HH132" s="2">
        <f t="shared" si="48"/>
        <v>1.2124658670485733E-2</v>
      </c>
      <c r="HI132" s="2">
        <f t="shared" si="49"/>
        <v>1.0410659088752938E-2</v>
      </c>
      <c r="HJ132" s="3">
        <f t="shared" si="50"/>
        <v>17.478535014098899</v>
      </c>
      <c r="HK132" t="str">
        <f t="shared" si="51"/>
        <v>KMI</v>
      </c>
    </row>
    <row r="133" spans="1:219" hidden="1" x14ac:dyDescent="0.3">
      <c r="A133">
        <v>124</v>
      </c>
      <c r="B133" t="s">
        <v>659</v>
      </c>
      <c r="C133">
        <v>10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6</v>
      </c>
      <c r="N133">
        <v>13</v>
      </c>
      <c r="O133">
        <v>18</v>
      </c>
      <c r="P133">
        <v>63</v>
      </c>
      <c r="Q133">
        <v>85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1</v>
      </c>
      <c r="AB133">
        <v>1</v>
      </c>
      <c r="AC133">
        <v>1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660</v>
      </c>
      <c r="AV133">
        <v>20.54000091552734</v>
      </c>
      <c r="AW133">
        <v>20.79000091552734</v>
      </c>
      <c r="AX133">
        <v>20.989999771118161</v>
      </c>
      <c r="AY133">
        <v>20.45999908447266</v>
      </c>
      <c r="AZ133">
        <v>20.620000839233398</v>
      </c>
      <c r="BA133" s="2">
        <f t="shared" si="34"/>
        <v>1.2025011495467641E-2</v>
      </c>
      <c r="BB133" s="2">
        <f t="shared" si="35"/>
        <v>9.5282924140863701E-3</v>
      </c>
      <c r="BC133" s="2">
        <f t="shared" si="36"/>
        <v>1.5873103247831644E-2</v>
      </c>
      <c r="BD133" s="2">
        <f t="shared" si="37"/>
        <v>7.7595416221470925E-3</v>
      </c>
      <c r="BE133">
        <v>14</v>
      </c>
      <c r="BF133">
        <v>17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6</v>
      </c>
      <c r="BO133">
        <v>12</v>
      </c>
      <c r="BP133">
        <v>14</v>
      </c>
      <c r="BQ133">
        <v>18</v>
      </c>
      <c r="BR133">
        <v>101</v>
      </c>
      <c r="BS133">
        <v>0</v>
      </c>
      <c r="BT133">
        <v>0</v>
      </c>
      <c r="BU133">
        <v>0</v>
      </c>
      <c r="BV133">
        <v>0</v>
      </c>
      <c r="BW133">
        <v>17</v>
      </c>
      <c r="BX133">
        <v>0</v>
      </c>
      <c r="BY133">
        <v>2</v>
      </c>
      <c r="BZ133">
        <v>0</v>
      </c>
      <c r="CA133">
        <v>1</v>
      </c>
      <c r="CB133">
        <v>0</v>
      </c>
      <c r="CC133">
        <v>1</v>
      </c>
      <c r="CD133">
        <v>0</v>
      </c>
      <c r="CE133">
        <v>33</v>
      </c>
      <c r="CF133">
        <v>17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 t="s">
        <v>577</v>
      </c>
      <c r="CN133">
        <v>20.620000839233398</v>
      </c>
      <c r="CO133">
        <v>20.70999908447266</v>
      </c>
      <c r="CP133">
        <v>20.989999771118161</v>
      </c>
      <c r="CQ133">
        <v>20.469999313354489</v>
      </c>
      <c r="CR133">
        <v>20.909999847412109</v>
      </c>
      <c r="CS133" s="2">
        <f t="shared" si="38"/>
        <v>4.34564216406641E-3</v>
      </c>
      <c r="CT133" s="2">
        <f t="shared" si="39"/>
        <v>1.3339718422997637E-2</v>
      </c>
      <c r="CU133" s="2">
        <f t="shared" si="40"/>
        <v>1.1588593999413144E-2</v>
      </c>
      <c r="CV133" s="2">
        <f t="shared" si="41"/>
        <v>2.1042589061141315E-2</v>
      </c>
      <c r="CW133">
        <v>23</v>
      </c>
      <c r="CX133">
        <v>107</v>
      </c>
      <c r="CY133">
        <v>28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16</v>
      </c>
      <c r="DG133">
        <v>2</v>
      </c>
      <c r="DH133">
        <v>1</v>
      </c>
      <c r="DI133">
        <v>0</v>
      </c>
      <c r="DJ133">
        <v>9</v>
      </c>
      <c r="DK133">
        <v>1</v>
      </c>
      <c r="DL133">
        <v>28</v>
      </c>
      <c r="DM133">
        <v>0</v>
      </c>
      <c r="DN133">
        <v>0</v>
      </c>
      <c r="DO133">
        <v>0</v>
      </c>
      <c r="DP133">
        <v>0</v>
      </c>
      <c r="DQ133">
        <v>9</v>
      </c>
      <c r="DR133">
        <v>9</v>
      </c>
      <c r="DS133">
        <v>0</v>
      </c>
      <c r="DT133">
        <v>0</v>
      </c>
      <c r="DU133">
        <v>1</v>
      </c>
      <c r="DV133">
        <v>1</v>
      </c>
      <c r="DW133">
        <v>1</v>
      </c>
      <c r="DX133">
        <v>0</v>
      </c>
      <c r="DY133">
        <v>1</v>
      </c>
      <c r="DZ133">
        <v>1</v>
      </c>
      <c r="EA133">
        <v>1</v>
      </c>
      <c r="EB133">
        <v>0</v>
      </c>
      <c r="EC133">
        <v>1</v>
      </c>
      <c r="ED133">
        <v>1</v>
      </c>
      <c r="EE133" t="s">
        <v>601</v>
      </c>
      <c r="EF133">
        <v>20.909999847412109</v>
      </c>
      <c r="EG133">
        <v>20.95999908447266</v>
      </c>
      <c r="EH133">
        <v>21.110000610351559</v>
      </c>
      <c r="EI133">
        <v>20.75</v>
      </c>
      <c r="EJ133">
        <v>20.819999694824219</v>
      </c>
      <c r="EK133" s="2">
        <f t="shared" si="42"/>
        <v>2.3854598876195121E-3</v>
      </c>
      <c r="EL133" s="2">
        <f t="shared" si="43"/>
        <v>7.1057092156285862E-3</v>
      </c>
      <c r="EM133" s="2">
        <f t="shared" si="44"/>
        <v>1.0019040727355266E-2</v>
      </c>
      <c r="EN133" s="2">
        <f t="shared" si="45"/>
        <v>3.3621371686004542E-3</v>
      </c>
      <c r="EO133">
        <v>84</v>
      </c>
      <c r="EP133">
        <v>38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23</v>
      </c>
      <c r="EY133">
        <v>14</v>
      </c>
      <c r="EZ133">
        <v>9</v>
      </c>
      <c r="FA133">
        <v>5</v>
      </c>
      <c r="FB133">
        <v>13</v>
      </c>
      <c r="FC133">
        <v>0</v>
      </c>
      <c r="FD133">
        <v>0</v>
      </c>
      <c r="FE133">
        <v>0</v>
      </c>
      <c r="FF133">
        <v>0</v>
      </c>
      <c r="FG133">
        <v>38</v>
      </c>
      <c r="FH133">
        <v>0</v>
      </c>
      <c r="FI133">
        <v>4</v>
      </c>
      <c r="FJ133">
        <v>0</v>
      </c>
      <c r="FK133">
        <v>1</v>
      </c>
      <c r="FL133">
        <v>0</v>
      </c>
      <c r="FM133">
        <v>1</v>
      </c>
      <c r="FN133">
        <v>0</v>
      </c>
      <c r="FO133">
        <v>132</v>
      </c>
      <c r="FP133">
        <v>38</v>
      </c>
      <c r="FQ133">
        <v>0</v>
      </c>
      <c r="FR133">
        <v>0</v>
      </c>
      <c r="FS133">
        <v>1</v>
      </c>
      <c r="FT133">
        <v>1</v>
      </c>
      <c r="FU133">
        <v>0</v>
      </c>
      <c r="FV133">
        <v>0</v>
      </c>
      <c r="FW133" t="s">
        <v>576</v>
      </c>
      <c r="FX133">
        <v>20.819999694824219</v>
      </c>
      <c r="FY133">
        <v>20.89999961853027</v>
      </c>
      <c r="FZ133">
        <v>21.340000152587891</v>
      </c>
      <c r="GA133">
        <v>20.75</v>
      </c>
      <c r="GB133">
        <v>20.95999908447266</v>
      </c>
      <c r="GC133">
        <v>496</v>
      </c>
      <c r="GD133">
        <v>244</v>
      </c>
      <c r="GE133">
        <v>280</v>
      </c>
      <c r="GF133">
        <v>92</v>
      </c>
      <c r="GG133">
        <v>0</v>
      </c>
      <c r="GH133">
        <v>148</v>
      </c>
      <c r="GI133">
        <v>0</v>
      </c>
      <c r="GJ133">
        <v>0</v>
      </c>
      <c r="GK133">
        <v>1</v>
      </c>
      <c r="GL133">
        <v>123</v>
      </c>
      <c r="GM133">
        <v>0</v>
      </c>
      <c r="GN133">
        <v>22</v>
      </c>
      <c r="GO133">
        <v>3</v>
      </c>
      <c r="GP133">
        <v>2</v>
      </c>
      <c r="GQ133">
        <v>1</v>
      </c>
      <c r="GR133">
        <v>1</v>
      </c>
      <c r="GS133">
        <v>2</v>
      </c>
      <c r="GT133">
        <v>1</v>
      </c>
      <c r="GU133">
        <v>2</v>
      </c>
      <c r="GV133">
        <v>1</v>
      </c>
      <c r="GW133">
        <v>2.2999999999999998</v>
      </c>
      <c r="GX133" t="s">
        <v>218</v>
      </c>
      <c r="GY133">
        <v>448450</v>
      </c>
      <c r="GZ133">
        <v>506685</v>
      </c>
      <c r="HA133">
        <v>1.26</v>
      </c>
      <c r="HB133">
        <v>1.7969999999999999</v>
      </c>
      <c r="HC133">
        <v>-2.13</v>
      </c>
      <c r="HD133">
        <v>7.82</v>
      </c>
      <c r="HF133" s="2">
        <f t="shared" si="46"/>
        <v>3.8277476156086676E-3</v>
      </c>
      <c r="HG133" s="2">
        <f t="shared" si="47"/>
        <v>2.0618581579731732E-2</v>
      </c>
      <c r="HH133" s="2">
        <f t="shared" si="48"/>
        <v>7.1770153716786966E-3</v>
      </c>
      <c r="HI133" s="2">
        <f t="shared" si="49"/>
        <v>1.0019040727355266E-2</v>
      </c>
      <c r="HJ133" s="3">
        <f t="shared" si="50"/>
        <v>21.330927965681298</v>
      </c>
      <c r="HK133" t="str">
        <f t="shared" si="51"/>
        <v>KRG</v>
      </c>
    </row>
    <row r="134" spans="1:219" hidden="1" x14ac:dyDescent="0.3">
      <c r="A134">
        <v>125</v>
      </c>
      <c r="B134" t="s">
        <v>661</v>
      </c>
      <c r="C134">
        <v>9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3</v>
      </c>
      <c r="N134">
        <v>4</v>
      </c>
      <c r="O134">
        <v>4</v>
      </c>
      <c r="P134">
        <v>9</v>
      </c>
      <c r="Q134">
        <v>128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1</v>
      </c>
      <c r="AB134">
        <v>1</v>
      </c>
      <c r="AC134">
        <v>1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 t="s">
        <v>662</v>
      </c>
      <c r="AV134">
        <v>67.139999389648438</v>
      </c>
      <c r="AW134">
        <v>67.610000610351563</v>
      </c>
      <c r="AX134">
        <v>68.269996643066406</v>
      </c>
      <c r="AY134">
        <v>66.919998168945313</v>
      </c>
      <c r="AZ134">
        <v>66.919998168945313</v>
      </c>
      <c r="BA134" s="2">
        <f t="shared" si="34"/>
        <v>6.9516523659247653E-3</v>
      </c>
      <c r="BB134" s="2">
        <f t="shared" si="35"/>
        <v>9.6674390679331035E-3</v>
      </c>
      <c r="BC134" s="2">
        <f t="shared" si="36"/>
        <v>1.0205626906925502E-2</v>
      </c>
      <c r="BD134" s="2">
        <f t="shared" si="37"/>
        <v>0</v>
      </c>
      <c r="BE134">
        <v>13</v>
      </c>
      <c r="BF134">
        <v>13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16</v>
      </c>
      <c r="BO134">
        <v>21</v>
      </c>
      <c r="BP134">
        <v>18</v>
      </c>
      <c r="BQ134">
        <v>11</v>
      </c>
      <c r="BR134">
        <v>51</v>
      </c>
      <c r="BS134">
        <v>0</v>
      </c>
      <c r="BT134">
        <v>0</v>
      </c>
      <c r="BU134">
        <v>0</v>
      </c>
      <c r="BV134">
        <v>0</v>
      </c>
      <c r="BW134">
        <v>13</v>
      </c>
      <c r="BX134">
        <v>0</v>
      </c>
      <c r="BY134">
        <v>0</v>
      </c>
      <c r="BZ134">
        <v>0</v>
      </c>
      <c r="CA134">
        <v>1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 t="s">
        <v>438</v>
      </c>
      <c r="CN134">
        <v>66.919998168945313</v>
      </c>
      <c r="CO134">
        <v>67.510002136230469</v>
      </c>
      <c r="CP134">
        <v>68.419998168945313</v>
      </c>
      <c r="CQ134">
        <v>67.419998168945313</v>
      </c>
      <c r="CR134">
        <v>68.089996337890625</v>
      </c>
      <c r="CS134" s="2">
        <f t="shared" si="38"/>
        <v>8.7395044973420655E-3</v>
      </c>
      <c r="CT134" s="2">
        <f t="shared" si="39"/>
        <v>1.3300146990180339E-2</v>
      </c>
      <c r="CU134" s="2">
        <f t="shared" si="40"/>
        <v>1.3331945554310165E-3</v>
      </c>
      <c r="CV134" s="2">
        <f t="shared" si="41"/>
        <v>9.8398913934508725E-3</v>
      </c>
      <c r="CW134">
        <v>43</v>
      </c>
      <c r="CX134">
        <v>91</v>
      </c>
      <c r="CY134">
        <v>17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2</v>
      </c>
      <c r="DG134">
        <v>0</v>
      </c>
      <c r="DH134">
        <v>0</v>
      </c>
      <c r="DI134">
        <v>0</v>
      </c>
      <c r="DJ134">
        <v>0</v>
      </c>
      <c r="DK134">
        <v>1</v>
      </c>
      <c r="DL134">
        <v>2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 t="s">
        <v>520</v>
      </c>
      <c r="EF134">
        <v>68.089996337890625</v>
      </c>
      <c r="EG134">
        <v>68.019996643066406</v>
      </c>
      <c r="EH134">
        <v>68.879997253417969</v>
      </c>
      <c r="EI134">
        <v>67.94000244140625</v>
      </c>
      <c r="EJ134">
        <v>68.5</v>
      </c>
      <c r="EK134" s="2">
        <f t="shared" si="42"/>
        <v>-1.0291046497921119E-3</v>
      </c>
      <c r="EL134" s="2">
        <f t="shared" si="43"/>
        <v>1.2485491356620027E-2</v>
      </c>
      <c r="EM134" s="2">
        <f t="shared" si="44"/>
        <v>1.1760394826233478E-3</v>
      </c>
      <c r="EN134" s="2">
        <f t="shared" si="45"/>
        <v>8.1751468407846861E-3</v>
      </c>
      <c r="EO134">
        <v>25</v>
      </c>
      <c r="EP134">
        <v>91</v>
      </c>
      <c r="EQ134">
        <v>27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</v>
      </c>
      <c r="EY134">
        <v>0</v>
      </c>
      <c r="EZ134">
        <v>0</v>
      </c>
      <c r="FA134">
        <v>0</v>
      </c>
      <c r="FB134">
        <v>0</v>
      </c>
      <c r="FC134">
        <v>1</v>
      </c>
      <c r="FD134">
        <v>5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366</v>
      </c>
      <c r="FX134">
        <v>68.5</v>
      </c>
      <c r="FY134">
        <v>69</v>
      </c>
      <c r="FZ134">
        <v>69.360000610351563</v>
      </c>
      <c r="GA134">
        <v>67.699996948242188</v>
      </c>
      <c r="GB134">
        <v>68.410003662109375</v>
      </c>
      <c r="GC134">
        <v>468</v>
      </c>
      <c r="GD134">
        <v>125</v>
      </c>
      <c r="GE134">
        <v>294</v>
      </c>
      <c r="GF134">
        <v>7</v>
      </c>
      <c r="GG134">
        <v>0</v>
      </c>
      <c r="GH134">
        <v>137</v>
      </c>
      <c r="GI134">
        <v>0</v>
      </c>
      <c r="GJ134">
        <v>0</v>
      </c>
      <c r="GK134">
        <v>1</v>
      </c>
      <c r="GL134">
        <v>51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1.7</v>
      </c>
      <c r="GX134" t="s">
        <v>218</v>
      </c>
      <c r="GY134">
        <v>153613</v>
      </c>
      <c r="GZ134">
        <v>233785</v>
      </c>
      <c r="HA134">
        <v>1.929</v>
      </c>
      <c r="HB134">
        <v>2.0699999999999998</v>
      </c>
      <c r="HC134">
        <v>1.86</v>
      </c>
      <c r="HD134">
        <v>2.23</v>
      </c>
      <c r="HE134">
        <v>0.45450002</v>
      </c>
      <c r="HF134" s="2">
        <f t="shared" si="46"/>
        <v>7.2463768115942351E-3</v>
      </c>
      <c r="HG134" s="2">
        <f t="shared" si="47"/>
        <v>5.1903201727745429E-3</v>
      </c>
      <c r="HH134" s="2">
        <f t="shared" si="48"/>
        <v>1.8840623938519041E-2</v>
      </c>
      <c r="HI134" s="2">
        <f t="shared" si="49"/>
        <v>1.0378697205953302E-2</v>
      </c>
      <c r="HJ134" s="3">
        <f t="shared" si="50"/>
        <v>69.358132091921448</v>
      </c>
      <c r="HK134" t="str">
        <f t="shared" si="51"/>
        <v>KFY</v>
      </c>
    </row>
    <row r="135" spans="1:219" hidden="1" x14ac:dyDescent="0.3">
      <c r="A135">
        <v>126</v>
      </c>
      <c r="B135" t="s">
        <v>663</v>
      </c>
      <c r="C135">
        <v>10</v>
      </c>
      <c r="D135">
        <v>0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30</v>
      </c>
      <c r="N135">
        <v>17</v>
      </c>
      <c r="O135">
        <v>29</v>
      </c>
      <c r="P135">
        <v>79</v>
      </c>
      <c r="Q135">
        <v>28</v>
      </c>
      <c r="R135">
        <v>0</v>
      </c>
      <c r="S135">
        <v>0</v>
      </c>
      <c r="T135">
        <v>0</v>
      </c>
      <c r="U135">
        <v>0</v>
      </c>
      <c r="V135">
        <v>16</v>
      </c>
      <c r="W135">
        <v>4</v>
      </c>
      <c r="X135">
        <v>3</v>
      </c>
      <c r="Y135">
        <v>0</v>
      </c>
      <c r="Z135">
        <v>6</v>
      </c>
      <c r="AA135">
        <v>1</v>
      </c>
      <c r="AB135">
        <v>29</v>
      </c>
      <c r="AC135">
        <v>1</v>
      </c>
      <c r="AD135">
        <v>29</v>
      </c>
      <c r="AE135">
        <v>0</v>
      </c>
      <c r="AF135">
        <v>0</v>
      </c>
      <c r="AG135">
        <v>6</v>
      </c>
      <c r="AH135">
        <v>6</v>
      </c>
      <c r="AI135">
        <v>0</v>
      </c>
      <c r="AJ135">
        <v>0</v>
      </c>
      <c r="AK135">
        <v>1</v>
      </c>
      <c r="AL135">
        <v>1</v>
      </c>
      <c r="AM135">
        <v>1</v>
      </c>
      <c r="AN135">
        <v>0</v>
      </c>
      <c r="AO135">
        <v>1</v>
      </c>
      <c r="AP135">
        <v>1</v>
      </c>
      <c r="AQ135">
        <v>1</v>
      </c>
      <c r="AR135">
        <v>0</v>
      </c>
      <c r="AS135">
        <v>1</v>
      </c>
      <c r="AT135">
        <v>1</v>
      </c>
      <c r="AU135" t="s">
        <v>664</v>
      </c>
      <c r="AV135">
        <v>67.379997253417969</v>
      </c>
      <c r="AW135">
        <v>67.480003356933594</v>
      </c>
      <c r="AX135">
        <v>68</v>
      </c>
      <c r="AY135">
        <v>65.480003356933594</v>
      </c>
      <c r="AZ135">
        <v>66.449996948242188</v>
      </c>
      <c r="BA135" s="2">
        <f t="shared" si="34"/>
        <v>1.4820109445852214E-3</v>
      </c>
      <c r="BB135" s="2">
        <f t="shared" si="35"/>
        <v>7.647009456858922E-3</v>
      </c>
      <c r="BC135" s="2">
        <f t="shared" si="36"/>
        <v>2.9638409906725394E-2</v>
      </c>
      <c r="BD135" s="2">
        <f t="shared" si="37"/>
        <v>1.4597345912056525E-2</v>
      </c>
      <c r="BE135">
        <v>12</v>
      </c>
      <c r="BF135">
        <v>4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8</v>
      </c>
      <c r="BO135">
        <v>5</v>
      </c>
      <c r="BP135">
        <v>7</v>
      </c>
      <c r="BQ135">
        <v>15</v>
      </c>
      <c r="BR135">
        <v>155</v>
      </c>
      <c r="BS135">
        <v>0</v>
      </c>
      <c r="BT135">
        <v>0</v>
      </c>
      <c r="BU135">
        <v>0</v>
      </c>
      <c r="BV135">
        <v>0</v>
      </c>
      <c r="BW135">
        <v>4</v>
      </c>
      <c r="BX135">
        <v>0</v>
      </c>
      <c r="BY135">
        <v>0</v>
      </c>
      <c r="BZ135">
        <v>0</v>
      </c>
      <c r="CA135">
        <v>1</v>
      </c>
      <c r="CB135">
        <v>0</v>
      </c>
      <c r="CC135">
        <v>0</v>
      </c>
      <c r="CD135">
        <v>0</v>
      </c>
      <c r="CE135">
        <v>16</v>
      </c>
      <c r="CF135">
        <v>4</v>
      </c>
      <c r="CG135">
        <v>0</v>
      </c>
      <c r="CH135">
        <v>0</v>
      </c>
      <c r="CI135">
        <v>1</v>
      </c>
      <c r="CJ135">
        <v>1</v>
      </c>
      <c r="CK135">
        <v>0</v>
      </c>
      <c r="CL135">
        <v>0</v>
      </c>
      <c r="CM135" t="s">
        <v>665</v>
      </c>
      <c r="CN135">
        <v>66.449996948242188</v>
      </c>
      <c r="CO135">
        <v>66.580001831054688</v>
      </c>
      <c r="CP135">
        <v>68.290000915527344</v>
      </c>
      <c r="CQ135">
        <v>66.480003356933594</v>
      </c>
      <c r="CR135">
        <v>67.589996337890625</v>
      </c>
      <c r="CS135" s="2">
        <f t="shared" si="38"/>
        <v>1.9526115836161484E-3</v>
      </c>
      <c r="CT135" s="2">
        <f t="shared" si="39"/>
        <v>2.5040255696992531E-2</v>
      </c>
      <c r="CU135" s="2">
        <f t="shared" si="40"/>
        <v>1.5019295790174025E-3</v>
      </c>
      <c r="CV135" s="2">
        <f t="shared" si="41"/>
        <v>1.6422444756588606E-2</v>
      </c>
      <c r="CW135">
        <v>6</v>
      </c>
      <c r="CX135">
        <v>5</v>
      </c>
      <c r="CY135">
        <v>25</v>
      </c>
      <c r="CZ135">
        <v>131</v>
      </c>
      <c r="DA135">
        <v>28</v>
      </c>
      <c r="DB135">
        <v>0</v>
      </c>
      <c r="DC135">
        <v>0</v>
      </c>
      <c r="DD135">
        <v>0</v>
      </c>
      <c r="DE135">
        <v>0</v>
      </c>
      <c r="DF135">
        <v>2</v>
      </c>
      <c r="DG135">
        <v>0</v>
      </c>
      <c r="DH135">
        <v>0</v>
      </c>
      <c r="DI135">
        <v>0</v>
      </c>
      <c r="DJ135">
        <v>0</v>
      </c>
      <c r="DK135">
        <v>1</v>
      </c>
      <c r="DL135">
        <v>2</v>
      </c>
      <c r="DM135">
        <v>1</v>
      </c>
      <c r="DN135">
        <v>2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350</v>
      </c>
      <c r="EF135">
        <v>67.589996337890625</v>
      </c>
      <c r="EG135">
        <v>67.400001525878906</v>
      </c>
      <c r="EH135">
        <v>68.080001831054688</v>
      </c>
      <c r="EI135">
        <v>66.870002746582031</v>
      </c>
      <c r="EJ135">
        <v>67.44000244140625</v>
      </c>
      <c r="EK135" s="2">
        <f t="shared" si="42"/>
        <v>-2.8189140609851115E-3</v>
      </c>
      <c r="EL135" s="2">
        <f t="shared" si="43"/>
        <v>9.9882533326489664E-3</v>
      </c>
      <c r="EM135" s="2">
        <f t="shared" si="44"/>
        <v>7.8634831943346084E-3</v>
      </c>
      <c r="EN135" s="2">
        <f t="shared" si="45"/>
        <v>8.4519524642581167E-3</v>
      </c>
      <c r="EO135">
        <v>85</v>
      </c>
      <c r="EP135">
        <v>97</v>
      </c>
      <c r="EQ135">
        <v>2</v>
      </c>
      <c r="ER135">
        <v>0</v>
      </c>
      <c r="ES135">
        <v>0</v>
      </c>
      <c r="ET135">
        <v>1</v>
      </c>
      <c r="EU135">
        <v>2</v>
      </c>
      <c r="EV135">
        <v>0</v>
      </c>
      <c r="EW135">
        <v>0</v>
      </c>
      <c r="EX135">
        <v>14</v>
      </c>
      <c r="EY135">
        <v>7</v>
      </c>
      <c r="EZ135">
        <v>1</v>
      </c>
      <c r="FA135">
        <v>0</v>
      </c>
      <c r="FB135">
        <v>2</v>
      </c>
      <c r="FC135">
        <v>1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2</v>
      </c>
      <c r="FJ135">
        <v>0</v>
      </c>
      <c r="FK135">
        <v>0</v>
      </c>
      <c r="FL135">
        <v>0</v>
      </c>
      <c r="FM135">
        <v>1</v>
      </c>
      <c r="FN135">
        <v>1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444</v>
      </c>
      <c r="FX135">
        <v>67.44000244140625</v>
      </c>
      <c r="FY135">
        <v>67.699996948242188</v>
      </c>
      <c r="FZ135">
        <v>68.05999755859375</v>
      </c>
      <c r="GA135">
        <v>66.360000610351563</v>
      </c>
      <c r="GB135">
        <v>66.650001525878906</v>
      </c>
      <c r="GC135">
        <v>578</v>
      </c>
      <c r="GD135">
        <v>245</v>
      </c>
      <c r="GE135">
        <v>379</v>
      </c>
      <c r="GF135">
        <v>26</v>
      </c>
      <c r="GG135">
        <v>0</v>
      </c>
      <c r="GH135">
        <v>266</v>
      </c>
      <c r="GI135">
        <v>0</v>
      </c>
      <c r="GJ135">
        <v>159</v>
      </c>
      <c r="GK135">
        <v>31</v>
      </c>
      <c r="GL135">
        <v>163</v>
      </c>
      <c r="GM135">
        <v>2</v>
      </c>
      <c r="GN135">
        <v>2</v>
      </c>
      <c r="GO135">
        <v>2</v>
      </c>
      <c r="GP135">
        <v>1</v>
      </c>
      <c r="GQ135">
        <v>2</v>
      </c>
      <c r="GR135">
        <v>1</v>
      </c>
      <c r="GS135">
        <v>1</v>
      </c>
      <c r="GT135">
        <v>0</v>
      </c>
      <c r="GU135">
        <v>1</v>
      </c>
      <c r="GV135">
        <v>0</v>
      </c>
      <c r="GW135">
        <v>2.5</v>
      </c>
      <c r="GX135" t="s">
        <v>218</v>
      </c>
      <c r="GY135">
        <v>1894620</v>
      </c>
      <c r="GZ135">
        <v>2284257</v>
      </c>
      <c r="HA135">
        <v>1.476</v>
      </c>
      <c r="HB135">
        <v>1.974</v>
      </c>
      <c r="HC135">
        <v>0.99</v>
      </c>
      <c r="HD135">
        <v>2.48</v>
      </c>
      <c r="HE135">
        <v>0.1</v>
      </c>
      <c r="HF135" s="2">
        <f t="shared" si="46"/>
        <v>3.8403917068815518E-3</v>
      </c>
      <c r="HG135" s="2">
        <f t="shared" si="47"/>
        <v>5.2894596424519769E-3</v>
      </c>
      <c r="HH135" s="2">
        <f t="shared" si="48"/>
        <v>1.979315211661048E-2</v>
      </c>
      <c r="HI135" s="2">
        <f t="shared" si="49"/>
        <v>4.3511014086735633E-3</v>
      </c>
      <c r="HJ135" s="3">
        <f t="shared" si="50"/>
        <v>68.058093349894037</v>
      </c>
      <c r="HK135" t="str">
        <f t="shared" si="51"/>
        <v>LB</v>
      </c>
    </row>
    <row r="136" spans="1:219" hidden="1" x14ac:dyDescent="0.3">
      <c r="A136">
        <v>127</v>
      </c>
      <c r="B136" t="s">
        <v>666</v>
      </c>
      <c r="C136">
        <v>9</v>
      </c>
      <c r="D136">
        <v>0</v>
      </c>
      <c r="E136">
        <v>5</v>
      </c>
      <c r="F136">
        <v>1</v>
      </c>
      <c r="G136" t="s">
        <v>273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40</v>
      </c>
      <c r="N136">
        <v>27</v>
      </c>
      <c r="O136">
        <v>45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28</v>
      </c>
      <c r="W136">
        <v>16</v>
      </c>
      <c r="X136">
        <v>7</v>
      </c>
      <c r="Y136">
        <v>7</v>
      </c>
      <c r="Z136">
        <v>35</v>
      </c>
      <c r="AA136">
        <v>1</v>
      </c>
      <c r="AB136">
        <v>93</v>
      </c>
      <c r="AC136">
        <v>0</v>
      </c>
      <c r="AD136">
        <v>0</v>
      </c>
      <c r="AE136">
        <v>0</v>
      </c>
      <c r="AF136">
        <v>0</v>
      </c>
      <c r="AG136">
        <v>35</v>
      </c>
      <c r="AH136">
        <v>35</v>
      </c>
      <c r="AI136">
        <v>0</v>
      </c>
      <c r="AJ136">
        <v>0</v>
      </c>
      <c r="AK136">
        <v>1</v>
      </c>
      <c r="AL136">
        <v>1</v>
      </c>
      <c r="AM136">
        <v>1</v>
      </c>
      <c r="AN136">
        <v>0</v>
      </c>
      <c r="AO136">
        <v>7</v>
      </c>
      <c r="AP136">
        <v>7</v>
      </c>
      <c r="AQ136">
        <v>1</v>
      </c>
      <c r="AR136">
        <v>0</v>
      </c>
      <c r="AS136">
        <v>1</v>
      </c>
      <c r="AT136">
        <v>1</v>
      </c>
      <c r="AU136" t="s">
        <v>247</v>
      </c>
      <c r="AV136">
        <v>627.489990234375</v>
      </c>
      <c r="AW136">
        <v>626.92999267578125</v>
      </c>
      <c r="AX136">
        <v>643.3499755859375</v>
      </c>
      <c r="AY136">
        <v>623.72998046875</v>
      </c>
      <c r="AZ136">
        <v>643.16998291015625</v>
      </c>
      <c r="BA136" s="2">
        <f t="shared" si="34"/>
        <v>-8.9323778593475289E-4</v>
      </c>
      <c r="BB136" s="2">
        <f t="shared" si="35"/>
        <v>2.5522629258206808E-2</v>
      </c>
      <c r="BC136" s="2">
        <f t="shared" si="36"/>
        <v>5.1042576434625619E-3</v>
      </c>
      <c r="BD136" s="2">
        <f t="shared" si="37"/>
        <v>3.0225294957712312E-2</v>
      </c>
      <c r="BE136">
        <v>8</v>
      </c>
      <c r="BF136">
        <v>9</v>
      </c>
      <c r="BG136">
        <v>25</v>
      </c>
      <c r="BH136">
        <v>64</v>
      </c>
      <c r="BI136">
        <v>89</v>
      </c>
      <c r="BJ136">
        <v>0</v>
      </c>
      <c r="BK136">
        <v>0</v>
      </c>
      <c r="BL136">
        <v>0</v>
      </c>
      <c r="BM136">
        <v>0</v>
      </c>
      <c r="BN136">
        <v>4</v>
      </c>
      <c r="BO136">
        <v>0</v>
      </c>
      <c r="BP136">
        <v>0</v>
      </c>
      <c r="BQ136">
        <v>0</v>
      </c>
      <c r="BR136">
        <v>1</v>
      </c>
      <c r="BS136">
        <v>1</v>
      </c>
      <c r="BT136">
        <v>5</v>
      </c>
      <c r="BU136">
        <v>1</v>
      </c>
      <c r="BV136">
        <v>5</v>
      </c>
      <c r="BW136">
        <v>0</v>
      </c>
      <c r="BX136">
        <v>0</v>
      </c>
      <c r="BY136">
        <v>1</v>
      </c>
      <c r="BZ136">
        <v>1</v>
      </c>
      <c r="CA136">
        <v>0</v>
      </c>
      <c r="CB136">
        <v>0</v>
      </c>
      <c r="CC136">
        <v>1</v>
      </c>
      <c r="CD136">
        <v>1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660</v>
      </c>
      <c r="CN136">
        <v>643.16998291015625</v>
      </c>
      <c r="CO136">
        <v>647.3599853515625</v>
      </c>
      <c r="CP136">
        <v>649</v>
      </c>
      <c r="CQ136">
        <v>639.79998779296875</v>
      </c>
      <c r="CR136">
        <v>644.8800048828125</v>
      </c>
      <c r="CS136" s="2">
        <f t="shared" si="38"/>
        <v>6.4724458357289238E-3</v>
      </c>
      <c r="CT136" s="2">
        <f t="shared" si="39"/>
        <v>2.5269871316447867E-3</v>
      </c>
      <c r="CU136" s="2">
        <f t="shared" si="40"/>
        <v>1.167819718496832E-2</v>
      </c>
      <c r="CV136" s="2">
        <f t="shared" si="41"/>
        <v>7.8774610026355329E-3</v>
      </c>
      <c r="CW136">
        <v>3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2</v>
      </c>
      <c r="DG136">
        <v>20</v>
      </c>
      <c r="DH136">
        <v>32</v>
      </c>
      <c r="DI136">
        <v>22</v>
      </c>
      <c r="DJ136">
        <v>119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2</v>
      </c>
      <c r="DX136">
        <v>0</v>
      </c>
      <c r="DY136">
        <v>0</v>
      </c>
      <c r="DZ136">
        <v>0</v>
      </c>
      <c r="EA136">
        <v>1</v>
      </c>
      <c r="EB136">
        <v>0</v>
      </c>
      <c r="EC136">
        <v>1</v>
      </c>
      <c r="ED136">
        <v>0</v>
      </c>
      <c r="EE136" t="s">
        <v>376</v>
      </c>
      <c r="EF136">
        <v>644.8800048828125</v>
      </c>
      <c r="EG136">
        <v>644</v>
      </c>
      <c r="EH136">
        <v>644</v>
      </c>
      <c r="EI136">
        <v>633.530029296875</v>
      </c>
      <c r="EJ136">
        <v>638.04998779296875</v>
      </c>
      <c r="EK136" s="2">
        <f t="shared" si="42"/>
        <v>-1.3664672093360863E-3</v>
      </c>
      <c r="EL136" s="2">
        <f t="shared" si="43"/>
        <v>0</v>
      </c>
      <c r="EM136" s="2">
        <f t="shared" si="44"/>
        <v>1.6257718483113304E-2</v>
      </c>
      <c r="EN136" s="2">
        <f t="shared" si="45"/>
        <v>7.0840194068938489E-3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</v>
      </c>
      <c r="EY136">
        <v>14</v>
      </c>
      <c r="EZ136">
        <v>26</v>
      </c>
      <c r="FA136">
        <v>19</v>
      </c>
      <c r="FB136">
        <v>125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1</v>
      </c>
      <c r="FP136">
        <v>0</v>
      </c>
      <c r="FQ136">
        <v>0</v>
      </c>
      <c r="FR136">
        <v>0</v>
      </c>
      <c r="FS136">
        <v>1</v>
      </c>
      <c r="FT136">
        <v>0</v>
      </c>
      <c r="FU136">
        <v>0</v>
      </c>
      <c r="FV136">
        <v>0</v>
      </c>
      <c r="FW136" t="s">
        <v>443</v>
      </c>
      <c r="FX136">
        <v>638.04998779296875</v>
      </c>
      <c r="FY136">
        <v>641.969970703125</v>
      </c>
      <c r="FZ136">
        <v>643</v>
      </c>
      <c r="GA136">
        <v>629.52001953125</v>
      </c>
      <c r="GB136">
        <v>640.969970703125</v>
      </c>
      <c r="GC136">
        <v>310</v>
      </c>
      <c r="GD136">
        <v>481</v>
      </c>
      <c r="GE136">
        <v>3</v>
      </c>
      <c r="GF136">
        <v>383</v>
      </c>
      <c r="GG136">
        <v>0</v>
      </c>
      <c r="GH136">
        <v>153</v>
      </c>
      <c r="GI136">
        <v>0</v>
      </c>
      <c r="GJ136">
        <v>0</v>
      </c>
      <c r="GK136">
        <v>5</v>
      </c>
      <c r="GL136">
        <v>280</v>
      </c>
      <c r="GM136">
        <v>0</v>
      </c>
      <c r="GN136">
        <v>244</v>
      </c>
      <c r="GO136">
        <v>2</v>
      </c>
      <c r="GP136">
        <v>0</v>
      </c>
      <c r="GQ136">
        <v>2</v>
      </c>
      <c r="GR136">
        <v>0</v>
      </c>
      <c r="GS136">
        <v>2</v>
      </c>
      <c r="GT136">
        <v>1</v>
      </c>
      <c r="GU136">
        <v>1</v>
      </c>
      <c r="GV136">
        <v>0</v>
      </c>
      <c r="GW136">
        <v>2</v>
      </c>
      <c r="GX136" t="s">
        <v>218</v>
      </c>
      <c r="GY136">
        <v>737972</v>
      </c>
      <c r="GZ136">
        <v>1726257</v>
      </c>
      <c r="HA136">
        <v>2.38</v>
      </c>
      <c r="HB136">
        <v>3.1339999999999999</v>
      </c>
      <c r="HC136">
        <v>0.76</v>
      </c>
      <c r="HD136">
        <v>1.26</v>
      </c>
      <c r="HE136">
        <v>0.21350000999999999</v>
      </c>
      <c r="HF136" s="2">
        <f t="shared" si="46"/>
        <v>6.1061779974892483E-3</v>
      </c>
      <c r="HG136" s="2">
        <f t="shared" si="47"/>
        <v>1.6019118147355682E-3</v>
      </c>
      <c r="HH136" s="2">
        <f t="shared" si="48"/>
        <v>1.9393354424723452E-2</v>
      </c>
      <c r="HI136" s="2">
        <f t="shared" si="49"/>
        <v>1.7863475194188516E-2</v>
      </c>
      <c r="HJ136" s="3">
        <f t="shared" si="50"/>
        <v>642.99834998389974</v>
      </c>
      <c r="HK136" t="str">
        <f t="shared" si="51"/>
        <v>LRCX</v>
      </c>
    </row>
    <row r="137" spans="1:219" hidden="1" x14ac:dyDescent="0.3">
      <c r="A137">
        <v>128</v>
      </c>
      <c r="B137" t="s">
        <v>667</v>
      </c>
      <c r="C137">
        <v>10</v>
      </c>
      <c r="D137">
        <v>0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0</v>
      </c>
      <c r="N137">
        <v>4</v>
      </c>
      <c r="O137">
        <v>3</v>
      </c>
      <c r="P137">
        <v>31</v>
      </c>
      <c r="Q137">
        <v>36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2</v>
      </c>
      <c r="Z137">
        <v>0</v>
      </c>
      <c r="AA137">
        <v>1</v>
      </c>
      <c r="AB137">
        <v>3</v>
      </c>
      <c r="AC137">
        <v>1</v>
      </c>
      <c r="AD137">
        <v>3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 t="s">
        <v>668</v>
      </c>
      <c r="AV137">
        <v>146.9700012207031</v>
      </c>
      <c r="AW137">
        <v>148.49000549316409</v>
      </c>
      <c r="AX137">
        <v>153.44000244140619</v>
      </c>
      <c r="AY137">
        <v>148.49000549316409</v>
      </c>
      <c r="AZ137">
        <v>152.7200012207031</v>
      </c>
      <c r="BA137" s="2">
        <f t="shared" si="34"/>
        <v>1.0236407948216897E-2</v>
      </c>
      <c r="BB137" s="2">
        <f t="shared" si="35"/>
        <v>3.2260146438229831E-2</v>
      </c>
      <c r="BC137" s="2">
        <f t="shared" si="36"/>
        <v>0</v>
      </c>
      <c r="BD137" s="2">
        <f t="shared" si="37"/>
        <v>2.7697719314617064E-2</v>
      </c>
      <c r="BE137">
        <v>0</v>
      </c>
      <c r="BF137">
        <v>2</v>
      </c>
      <c r="BG137">
        <v>5</v>
      </c>
      <c r="BH137">
        <v>8</v>
      </c>
      <c r="BI137">
        <v>108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 t="s">
        <v>669</v>
      </c>
      <c r="CN137">
        <v>152.7200012207031</v>
      </c>
      <c r="CO137">
        <v>154.24000549316409</v>
      </c>
      <c r="CP137">
        <v>155.2200012207031</v>
      </c>
      <c r="CQ137">
        <v>151.55999755859381</v>
      </c>
      <c r="CR137">
        <v>152.52000427246091</v>
      </c>
      <c r="CS137" s="2">
        <f t="shared" si="38"/>
        <v>9.8547991333438612E-3</v>
      </c>
      <c r="CT137" s="2">
        <f t="shared" si="39"/>
        <v>6.313591804097296E-3</v>
      </c>
      <c r="CU137" s="2">
        <f t="shared" si="40"/>
        <v>1.7375569496391519E-2</v>
      </c>
      <c r="CV137" s="2">
        <f t="shared" si="41"/>
        <v>6.2943003342181836E-3</v>
      </c>
      <c r="CW137">
        <v>38</v>
      </c>
      <c r="CX137">
        <v>3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29</v>
      </c>
      <c r="DG137">
        <v>8</v>
      </c>
      <c r="DH137">
        <v>9</v>
      </c>
      <c r="DI137">
        <v>9</v>
      </c>
      <c r="DJ137">
        <v>39</v>
      </c>
      <c r="DK137">
        <v>0</v>
      </c>
      <c r="DL137">
        <v>0</v>
      </c>
      <c r="DM137">
        <v>0</v>
      </c>
      <c r="DN137">
        <v>0</v>
      </c>
      <c r="DO137">
        <v>3</v>
      </c>
      <c r="DP137">
        <v>0</v>
      </c>
      <c r="DQ137">
        <v>0</v>
      </c>
      <c r="DR137">
        <v>0</v>
      </c>
      <c r="DS137">
        <v>1</v>
      </c>
      <c r="DT137">
        <v>0</v>
      </c>
      <c r="DU137">
        <v>1</v>
      </c>
      <c r="DV137">
        <v>0</v>
      </c>
      <c r="DW137">
        <v>44</v>
      </c>
      <c r="DX137">
        <v>5</v>
      </c>
      <c r="DY137">
        <v>4</v>
      </c>
      <c r="DZ137">
        <v>0</v>
      </c>
      <c r="EA137">
        <v>2</v>
      </c>
      <c r="EB137">
        <v>1</v>
      </c>
      <c r="EC137">
        <v>1</v>
      </c>
      <c r="ED137">
        <v>1</v>
      </c>
      <c r="EE137" t="s">
        <v>261</v>
      </c>
      <c r="EF137">
        <v>152.52000427246091</v>
      </c>
      <c r="EG137">
        <v>151.55000305175781</v>
      </c>
      <c r="EH137">
        <v>153.99000549316409</v>
      </c>
      <c r="EI137">
        <v>149.9700012207031</v>
      </c>
      <c r="EJ137">
        <v>152.2799987792969</v>
      </c>
      <c r="EK137" s="2">
        <f t="shared" si="42"/>
        <v>-6.4005358044882943E-3</v>
      </c>
      <c r="EL137" s="2">
        <f t="shared" si="43"/>
        <v>1.5845200041340268E-2</v>
      </c>
      <c r="EM137" s="2">
        <f t="shared" si="44"/>
        <v>1.0425613983756299E-2</v>
      </c>
      <c r="EN137" s="2">
        <f t="shared" si="45"/>
        <v>1.5169408833143883E-2</v>
      </c>
      <c r="EO137">
        <v>19</v>
      </c>
      <c r="EP137">
        <v>2</v>
      </c>
      <c r="EQ137">
        <v>2</v>
      </c>
      <c r="ER137">
        <v>2</v>
      </c>
      <c r="ES137">
        <v>0</v>
      </c>
      <c r="ET137">
        <v>1</v>
      </c>
      <c r="EU137">
        <v>4</v>
      </c>
      <c r="EV137">
        <v>0</v>
      </c>
      <c r="EW137">
        <v>0</v>
      </c>
      <c r="EX137">
        <v>4</v>
      </c>
      <c r="EY137">
        <v>0</v>
      </c>
      <c r="EZ137">
        <v>5</v>
      </c>
      <c r="FA137">
        <v>2</v>
      </c>
      <c r="FB137">
        <v>31</v>
      </c>
      <c r="FC137">
        <v>0</v>
      </c>
      <c r="FD137">
        <v>0</v>
      </c>
      <c r="FE137">
        <v>0</v>
      </c>
      <c r="FF137">
        <v>0</v>
      </c>
      <c r="FG137">
        <v>6</v>
      </c>
      <c r="FH137">
        <v>4</v>
      </c>
      <c r="FI137">
        <v>0</v>
      </c>
      <c r="FJ137">
        <v>0</v>
      </c>
      <c r="FK137">
        <v>1</v>
      </c>
      <c r="FL137">
        <v>1</v>
      </c>
      <c r="FM137">
        <v>0</v>
      </c>
      <c r="FN137">
        <v>0</v>
      </c>
      <c r="FO137">
        <v>8</v>
      </c>
      <c r="FP137">
        <v>6</v>
      </c>
      <c r="FQ137">
        <v>1</v>
      </c>
      <c r="FR137">
        <v>0</v>
      </c>
      <c r="FS137">
        <v>1</v>
      </c>
      <c r="FT137">
        <v>1</v>
      </c>
      <c r="FU137">
        <v>1</v>
      </c>
      <c r="FV137">
        <v>1</v>
      </c>
      <c r="FW137" t="s">
        <v>670</v>
      </c>
      <c r="FX137">
        <v>152.2799987792969</v>
      </c>
      <c r="FY137">
        <v>153.4700012207031</v>
      </c>
      <c r="FZ137">
        <v>156.61000061035159</v>
      </c>
      <c r="GA137">
        <v>149.58000183105469</v>
      </c>
      <c r="GB137">
        <v>150.80999755859381</v>
      </c>
      <c r="GC137">
        <v>263</v>
      </c>
      <c r="GD137">
        <v>139</v>
      </c>
      <c r="GE137">
        <v>66</v>
      </c>
      <c r="GF137">
        <v>136</v>
      </c>
      <c r="GG137">
        <v>0</v>
      </c>
      <c r="GH137">
        <v>185</v>
      </c>
      <c r="GI137">
        <v>0</v>
      </c>
      <c r="GJ137">
        <v>2</v>
      </c>
      <c r="GK137">
        <v>3</v>
      </c>
      <c r="GL137">
        <v>70</v>
      </c>
      <c r="GM137">
        <v>0</v>
      </c>
      <c r="GN137">
        <v>70</v>
      </c>
      <c r="GO137">
        <v>1</v>
      </c>
      <c r="GP137">
        <v>1</v>
      </c>
      <c r="GQ137">
        <v>0</v>
      </c>
      <c r="GR137">
        <v>0</v>
      </c>
      <c r="GS137">
        <v>2</v>
      </c>
      <c r="GT137">
        <v>2</v>
      </c>
      <c r="GU137">
        <v>2</v>
      </c>
      <c r="GV137">
        <v>2</v>
      </c>
      <c r="GW137">
        <v>1.7</v>
      </c>
      <c r="GX137" t="s">
        <v>218</v>
      </c>
      <c r="GY137">
        <v>62307</v>
      </c>
      <c r="GZ137">
        <v>103085</v>
      </c>
      <c r="HA137">
        <v>0.77</v>
      </c>
      <c r="HB137">
        <v>2.089</v>
      </c>
      <c r="HC137">
        <v>0.81</v>
      </c>
      <c r="HD137">
        <v>5.64</v>
      </c>
      <c r="HE137">
        <v>0.4466</v>
      </c>
      <c r="HF137" s="2">
        <f t="shared" si="46"/>
        <v>7.7539742747174678E-3</v>
      </c>
      <c r="HG137" s="2">
        <f t="shared" si="47"/>
        <v>2.0049801273297141E-2</v>
      </c>
      <c r="HH137" s="2">
        <f t="shared" si="48"/>
        <v>2.5346969171221034E-2</v>
      </c>
      <c r="HI137" s="2">
        <f t="shared" si="49"/>
        <v>8.1559296296734862E-3</v>
      </c>
      <c r="HJ137" s="3">
        <f t="shared" si="50"/>
        <v>156.54704424659087</v>
      </c>
      <c r="HK137" t="str">
        <f t="shared" si="51"/>
        <v>LCII</v>
      </c>
    </row>
    <row r="138" spans="1:219" hidden="1" x14ac:dyDescent="0.3">
      <c r="A138">
        <v>129</v>
      </c>
      <c r="B138" t="s">
        <v>671</v>
      </c>
      <c r="C138">
        <v>9</v>
      </c>
      <c r="D138">
        <v>1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16</v>
      </c>
      <c r="N138">
        <v>56</v>
      </c>
      <c r="O138">
        <v>98</v>
      </c>
      <c r="P138">
        <v>13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</v>
      </c>
      <c r="W138">
        <v>0</v>
      </c>
      <c r="X138">
        <v>1</v>
      </c>
      <c r="Y138">
        <v>2</v>
      </c>
      <c r="Z138">
        <v>4</v>
      </c>
      <c r="AA138">
        <v>1</v>
      </c>
      <c r="AB138">
        <v>9</v>
      </c>
      <c r="AC138">
        <v>0</v>
      </c>
      <c r="AD138">
        <v>0</v>
      </c>
      <c r="AE138">
        <v>0</v>
      </c>
      <c r="AF138">
        <v>0</v>
      </c>
      <c r="AG138">
        <v>4</v>
      </c>
      <c r="AH138">
        <v>4</v>
      </c>
      <c r="AI138">
        <v>0</v>
      </c>
      <c r="AJ138">
        <v>0</v>
      </c>
      <c r="AK138">
        <v>1</v>
      </c>
      <c r="AL138">
        <v>1</v>
      </c>
      <c r="AM138">
        <v>1</v>
      </c>
      <c r="AN138">
        <v>0</v>
      </c>
      <c r="AO138">
        <v>1</v>
      </c>
      <c r="AP138">
        <v>1</v>
      </c>
      <c r="AQ138">
        <v>1</v>
      </c>
      <c r="AR138">
        <v>0</v>
      </c>
      <c r="AS138">
        <v>1</v>
      </c>
      <c r="AT138">
        <v>1</v>
      </c>
      <c r="AU138" t="s">
        <v>672</v>
      </c>
      <c r="AV138">
        <v>50.5</v>
      </c>
      <c r="AW138">
        <v>50.759998321533203</v>
      </c>
      <c r="AX138">
        <v>50.950000762939453</v>
      </c>
      <c r="AY138">
        <v>50.490001678466797</v>
      </c>
      <c r="AZ138">
        <v>50.650001525878913</v>
      </c>
      <c r="BA138" s="2">
        <f t="shared" ref="BA138:BA201" si="52">100%-(AV138/AW138)</f>
        <v>5.122110522665424E-3</v>
      </c>
      <c r="BB138" s="2">
        <f t="shared" ref="BB138:BB201" si="53">100%-(AW138/AX138)</f>
        <v>3.7291940836330362E-3</v>
      </c>
      <c r="BC138" s="2">
        <f t="shared" ref="BC138:BC201" si="54">100%-(AY138/AW138)</f>
        <v>5.3190829786112781E-3</v>
      </c>
      <c r="BD138" s="2">
        <f t="shared" ref="BD138:BD201" si="55">100%-(AY138/AZ138)</f>
        <v>3.1589307520626386E-3</v>
      </c>
      <c r="BE138">
        <v>69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101</v>
      </c>
      <c r="BO138">
        <v>22</v>
      </c>
      <c r="BP138">
        <v>20</v>
      </c>
      <c r="BQ138">
        <v>10</v>
      </c>
      <c r="BR138">
        <v>1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 t="s">
        <v>425</v>
      </c>
      <c r="CN138">
        <v>50.650001525878913</v>
      </c>
      <c r="CO138">
        <v>50.689998626708977</v>
      </c>
      <c r="CP138">
        <v>51.130001068115227</v>
      </c>
      <c r="CQ138">
        <v>50.299999237060547</v>
      </c>
      <c r="CR138">
        <v>50.909999847412109</v>
      </c>
      <c r="CS138" s="2">
        <f t="shared" ref="CS138:CS201" si="56">100%-(CN138/CO138)</f>
        <v>7.8905310541854679E-4</v>
      </c>
      <c r="CT138" s="2">
        <f t="shared" ref="CT138:CT201" si="57">100%-(CO138/CP138)</f>
        <v>8.6055629222475671E-3</v>
      </c>
      <c r="CU138" s="2">
        <f t="shared" ref="CU138:CU201" si="58">100%-(CQ138/CO138)</f>
        <v>7.6938133796463637E-3</v>
      </c>
      <c r="CV138" s="2">
        <f t="shared" ref="CV138:CV201" si="59">100%-(CQ138/CR138)</f>
        <v>1.1981940918873724E-2</v>
      </c>
      <c r="CW138">
        <v>94</v>
      </c>
      <c r="CX138">
        <v>68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20</v>
      </c>
      <c r="DG138">
        <v>4</v>
      </c>
      <c r="DH138">
        <v>3</v>
      </c>
      <c r="DI138">
        <v>1</v>
      </c>
      <c r="DJ138">
        <v>5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5</v>
      </c>
      <c r="DR138">
        <v>0</v>
      </c>
      <c r="DS138">
        <v>0</v>
      </c>
      <c r="DT138">
        <v>0</v>
      </c>
      <c r="DU138">
        <v>1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t="s">
        <v>437</v>
      </c>
      <c r="EF138">
        <v>50.909999847412109</v>
      </c>
      <c r="EG138">
        <v>51.099998474121087</v>
      </c>
      <c r="EH138">
        <v>51.360000610351563</v>
      </c>
      <c r="EI138">
        <v>50.680000305175781</v>
      </c>
      <c r="EJ138">
        <v>50.930000305175781</v>
      </c>
      <c r="EK138" s="2">
        <f t="shared" ref="EK138:EK201" si="60">100%-(EF138/EG138)</f>
        <v>3.7181728450579321E-3</v>
      </c>
      <c r="EL138" s="2">
        <f t="shared" ref="EL138:EL201" si="61">100%-(EG138/EH138)</f>
        <v>5.0623468290628137E-3</v>
      </c>
      <c r="EM138" s="2">
        <f t="shared" ref="EM138:EM201" si="62">100%-(EI138/EG138)</f>
        <v>8.2191424948477865E-3</v>
      </c>
      <c r="EN138" s="2">
        <f t="shared" ref="EN138:EN201" si="63">100%-(EI138/EJ138)</f>
        <v>4.90869818382067E-3</v>
      </c>
      <c r="EO138">
        <v>91</v>
      </c>
      <c r="EP138">
        <v>1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28</v>
      </c>
      <c r="EY138">
        <v>12</v>
      </c>
      <c r="EZ138">
        <v>21</v>
      </c>
      <c r="FA138">
        <v>25</v>
      </c>
      <c r="FB138">
        <v>22</v>
      </c>
      <c r="FC138">
        <v>0</v>
      </c>
      <c r="FD138">
        <v>0</v>
      </c>
      <c r="FE138">
        <v>0</v>
      </c>
      <c r="FF138">
        <v>0</v>
      </c>
      <c r="FG138">
        <v>1</v>
      </c>
      <c r="FH138">
        <v>0</v>
      </c>
      <c r="FI138">
        <v>0</v>
      </c>
      <c r="FJ138">
        <v>0</v>
      </c>
      <c r="FK138">
        <v>1</v>
      </c>
      <c r="FL138">
        <v>0</v>
      </c>
      <c r="FM138">
        <v>1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231</v>
      </c>
      <c r="FX138">
        <v>50.930000305175781</v>
      </c>
      <c r="FY138">
        <v>51.380001068115227</v>
      </c>
      <c r="FZ138">
        <v>51.560001373291023</v>
      </c>
      <c r="GA138">
        <v>50.330001831054688</v>
      </c>
      <c r="GB138">
        <v>50.540000915527337</v>
      </c>
      <c r="GC138">
        <v>506</v>
      </c>
      <c r="GD138">
        <v>304</v>
      </c>
      <c r="GE138">
        <v>254</v>
      </c>
      <c r="GF138">
        <v>141</v>
      </c>
      <c r="GG138">
        <v>0</v>
      </c>
      <c r="GH138">
        <v>13</v>
      </c>
      <c r="GI138">
        <v>0</v>
      </c>
      <c r="GJ138">
        <v>0</v>
      </c>
      <c r="GK138">
        <v>0</v>
      </c>
      <c r="GL138">
        <v>32</v>
      </c>
      <c r="GM138">
        <v>0</v>
      </c>
      <c r="GN138">
        <v>27</v>
      </c>
      <c r="GO138">
        <v>3</v>
      </c>
      <c r="GP138">
        <v>2</v>
      </c>
      <c r="GQ138">
        <v>1</v>
      </c>
      <c r="GR138">
        <v>0</v>
      </c>
      <c r="GS138">
        <v>1</v>
      </c>
      <c r="GT138">
        <v>0</v>
      </c>
      <c r="GU138">
        <v>1</v>
      </c>
      <c r="GV138">
        <v>0</v>
      </c>
      <c r="GW138">
        <v>2.5</v>
      </c>
      <c r="GX138" t="s">
        <v>218</v>
      </c>
      <c r="GY138">
        <v>440630</v>
      </c>
      <c r="GZ138">
        <v>798700</v>
      </c>
      <c r="HA138">
        <v>0.90700000000000003</v>
      </c>
      <c r="HB138">
        <v>1.6020000000000001</v>
      </c>
      <c r="HC138">
        <v>3.8</v>
      </c>
      <c r="HD138">
        <v>6.25</v>
      </c>
      <c r="HE138">
        <v>0.87909999999999999</v>
      </c>
      <c r="HF138" s="2">
        <f t="shared" ref="HF138:HF201" si="64">100%-(FX138/FY138)</f>
        <v>8.7582863679367406E-3</v>
      </c>
      <c r="HG138" s="2">
        <f t="shared" ref="HG138:HG201" si="65">100%-(FY138/FZ138)</f>
        <v>3.4910841811777171E-3</v>
      </c>
      <c r="HH138" s="2">
        <f t="shared" ref="HH138:HH201" si="66">100%-(GA138/FY138)</f>
        <v>2.0435952028660775E-2</v>
      </c>
      <c r="HI138" s="2">
        <f t="shared" ref="HI138:HI201" si="67">100%-(GA138/GB138)</f>
        <v>4.1551064635642065E-3</v>
      </c>
      <c r="HJ138" s="3">
        <f t="shared" ref="HJ138:HJ201" si="68">(FY138*HG138)+FY138</f>
        <v>51.559372977073018</v>
      </c>
      <c r="HK138" t="str">
        <f t="shared" ref="HK138:HK201" si="69">B138</f>
        <v>LEG</v>
      </c>
    </row>
    <row r="139" spans="1:219" hidden="1" x14ac:dyDescent="0.3">
      <c r="A139">
        <v>130</v>
      </c>
      <c r="B139" t="s">
        <v>673</v>
      </c>
      <c r="C139">
        <v>10</v>
      </c>
      <c r="D139">
        <v>0</v>
      </c>
      <c r="E139">
        <v>5</v>
      </c>
      <c r="F139">
        <v>1</v>
      </c>
      <c r="G139" t="s">
        <v>273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45</v>
      </c>
      <c r="N139">
        <v>58</v>
      </c>
      <c r="O139">
        <v>21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43</v>
      </c>
      <c r="W139">
        <v>24</v>
      </c>
      <c r="X139">
        <v>11</v>
      </c>
      <c r="Y139">
        <v>7</v>
      </c>
      <c r="Z139">
        <v>8</v>
      </c>
      <c r="AA139">
        <v>1</v>
      </c>
      <c r="AB139">
        <v>93</v>
      </c>
      <c r="AC139">
        <v>0</v>
      </c>
      <c r="AD139">
        <v>0</v>
      </c>
      <c r="AE139">
        <v>1</v>
      </c>
      <c r="AF139">
        <v>0</v>
      </c>
      <c r="AG139">
        <v>8</v>
      </c>
      <c r="AH139">
        <v>8</v>
      </c>
      <c r="AI139">
        <v>1</v>
      </c>
      <c r="AJ139">
        <v>0</v>
      </c>
      <c r="AK139">
        <v>2</v>
      </c>
      <c r="AL139">
        <v>1</v>
      </c>
      <c r="AM139">
        <v>2</v>
      </c>
      <c r="AN139">
        <v>0</v>
      </c>
      <c r="AO139">
        <v>1</v>
      </c>
      <c r="AP139">
        <v>1</v>
      </c>
      <c r="AQ139">
        <v>1</v>
      </c>
      <c r="AR139">
        <v>0</v>
      </c>
      <c r="AS139">
        <v>1</v>
      </c>
      <c r="AT139">
        <v>1</v>
      </c>
      <c r="AU139" t="s">
        <v>623</v>
      </c>
      <c r="AV139">
        <v>101.86000061035161</v>
      </c>
      <c r="AW139">
        <v>102.36000061035161</v>
      </c>
      <c r="AX139">
        <v>104.0500030517578</v>
      </c>
      <c r="AY139">
        <v>101.870002746582</v>
      </c>
      <c r="AZ139">
        <v>103.80999755859381</v>
      </c>
      <c r="BA139" s="2">
        <f t="shared" si="52"/>
        <v>4.8847205648554493E-3</v>
      </c>
      <c r="BB139" s="2">
        <f t="shared" si="53"/>
        <v>1.6242214241603881E-2</v>
      </c>
      <c r="BC139" s="2">
        <f t="shared" si="54"/>
        <v>4.7870052837811761E-3</v>
      </c>
      <c r="BD139" s="2">
        <f t="shared" si="55"/>
        <v>1.8687938133480908E-2</v>
      </c>
      <c r="BE139">
        <v>37</v>
      </c>
      <c r="BF139">
        <v>34</v>
      </c>
      <c r="BG139">
        <v>104</v>
      </c>
      <c r="BH139">
        <v>14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8</v>
      </c>
      <c r="BO139">
        <v>3</v>
      </c>
      <c r="BP139">
        <v>3</v>
      </c>
      <c r="BQ139">
        <v>1</v>
      </c>
      <c r="BR139">
        <v>0</v>
      </c>
      <c r="BS139">
        <v>1</v>
      </c>
      <c r="BT139">
        <v>15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299</v>
      </c>
      <c r="CN139">
        <v>103.80999755859381</v>
      </c>
      <c r="CO139">
        <v>104.65000152587891</v>
      </c>
      <c r="CP139">
        <v>105.4700012207031</v>
      </c>
      <c r="CQ139">
        <v>103.09999847412109</v>
      </c>
      <c r="CR139">
        <v>103.4300003051758</v>
      </c>
      <c r="CS139" s="2">
        <f t="shared" si="56"/>
        <v>8.0267936458402467E-3</v>
      </c>
      <c r="CT139" s="2">
        <f t="shared" si="57"/>
        <v>7.77471968648491E-3</v>
      </c>
      <c r="CU139" s="2">
        <f t="shared" si="58"/>
        <v>1.4811304626445865E-2</v>
      </c>
      <c r="CV139" s="2">
        <f t="shared" si="59"/>
        <v>3.1905813601567079E-3</v>
      </c>
      <c r="CW139">
        <v>67</v>
      </c>
      <c r="CX139">
        <v>35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29</v>
      </c>
      <c r="DG139">
        <v>6</v>
      </c>
      <c r="DH139">
        <v>9</v>
      </c>
      <c r="DI139">
        <v>12</v>
      </c>
      <c r="DJ139">
        <v>60</v>
      </c>
      <c r="DK139">
        <v>0</v>
      </c>
      <c r="DL139">
        <v>0</v>
      </c>
      <c r="DM139">
        <v>0</v>
      </c>
      <c r="DN139">
        <v>0</v>
      </c>
      <c r="DO139">
        <v>37</v>
      </c>
      <c r="DP139">
        <v>0</v>
      </c>
      <c r="DQ139">
        <v>6</v>
      </c>
      <c r="DR139">
        <v>0</v>
      </c>
      <c r="DS139">
        <v>1</v>
      </c>
      <c r="DT139">
        <v>0</v>
      </c>
      <c r="DU139">
        <v>1</v>
      </c>
      <c r="DV139">
        <v>0</v>
      </c>
      <c r="DW139">
        <v>106</v>
      </c>
      <c r="DX139">
        <v>39</v>
      </c>
      <c r="DY139">
        <v>0</v>
      </c>
      <c r="DZ139">
        <v>0</v>
      </c>
      <c r="EA139">
        <v>1</v>
      </c>
      <c r="EB139">
        <v>1</v>
      </c>
      <c r="EC139">
        <v>0</v>
      </c>
      <c r="ED139">
        <v>0</v>
      </c>
      <c r="EE139" t="s">
        <v>674</v>
      </c>
      <c r="EF139">
        <v>103.4300003051758</v>
      </c>
      <c r="EG139">
        <v>103.0899963378906</v>
      </c>
      <c r="EH139">
        <v>103.90000152587891</v>
      </c>
      <c r="EI139">
        <v>102.44000244140619</v>
      </c>
      <c r="EJ139">
        <v>103.2200012207031</v>
      </c>
      <c r="EK139" s="2">
        <f t="shared" si="60"/>
        <v>-3.2981276492705103E-3</v>
      </c>
      <c r="EL139" s="2">
        <f t="shared" si="61"/>
        <v>7.7960074696106219E-3</v>
      </c>
      <c r="EM139" s="2">
        <f t="shared" si="62"/>
        <v>6.3051112578756952E-3</v>
      </c>
      <c r="EN139" s="2">
        <f t="shared" si="63"/>
        <v>7.5566631473790169E-3</v>
      </c>
      <c r="EO139">
        <v>135</v>
      </c>
      <c r="EP139">
        <v>6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63</v>
      </c>
      <c r="EY139">
        <v>15</v>
      </c>
      <c r="EZ139">
        <v>7</v>
      </c>
      <c r="FA139">
        <v>8</v>
      </c>
      <c r="FB139">
        <v>6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6</v>
      </c>
      <c r="FJ139">
        <v>0</v>
      </c>
      <c r="FK139">
        <v>0</v>
      </c>
      <c r="FL139">
        <v>0</v>
      </c>
      <c r="FM139">
        <v>1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372</v>
      </c>
      <c r="FX139">
        <v>103.2200012207031</v>
      </c>
      <c r="FY139">
        <v>104.09999847412109</v>
      </c>
      <c r="FZ139">
        <v>105.73000335693359</v>
      </c>
      <c r="GA139">
        <v>103.51999664306641</v>
      </c>
      <c r="GB139">
        <v>105.0400009155273</v>
      </c>
      <c r="GC139">
        <v>556</v>
      </c>
      <c r="GD139">
        <v>323</v>
      </c>
      <c r="GE139">
        <v>243</v>
      </c>
      <c r="GF139">
        <v>215</v>
      </c>
      <c r="GG139">
        <v>0</v>
      </c>
      <c r="GH139">
        <v>14</v>
      </c>
      <c r="GI139">
        <v>0</v>
      </c>
      <c r="GJ139">
        <v>0</v>
      </c>
      <c r="GK139">
        <v>0</v>
      </c>
      <c r="GL139">
        <v>74</v>
      </c>
      <c r="GM139">
        <v>0</v>
      </c>
      <c r="GN139">
        <v>66</v>
      </c>
      <c r="GO139">
        <v>4</v>
      </c>
      <c r="GP139">
        <v>2</v>
      </c>
      <c r="GQ139">
        <v>1</v>
      </c>
      <c r="GR139">
        <v>0</v>
      </c>
      <c r="GS139">
        <v>1</v>
      </c>
      <c r="GT139">
        <v>0</v>
      </c>
      <c r="GU139">
        <v>1</v>
      </c>
      <c r="GV139">
        <v>0</v>
      </c>
      <c r="GW139">
        <v>2.2999999999999998</v>
      </c>
      <c r="GX139" t="s">
        <v>218</v>
      </c>
      <c r="GY139">
        <v>1167628</v>
      </c>
      <c r="GZ139">
        <v>1895057</v>
      </c>
      <c r="HA139">
        <v>2.0539999999999998</v>
      </c>
      <c r="HB139">
        <v>13.167</v>
      </c>
      <c r="HC139">
        <v>0.87</v>
      </c>
      <c r="HD139">
        <v>3.22</v>
      </c>
      <c r="HE139">
        <v>7.6700000000000004E-2</v>
      </c>
      <c r="HF139" s="2">
        <f t="shared" si="64"/>
        <v>8.4533839223519536E-3</v>
      </c>
      <c r="HG139" s="2">
        <f t="shared" si="65"/>
        <v>1.5416672950532062E-2</v>
      </c>
      <c r="HH139" s="2">
        <f t="shared" si="66"/>
        <v>5.5715834731627778E-3</v>
      </c>
      <c r="HI139" s="2">
        <f t="shared" si="67"/>
        <v>1.4470718385496517E-2</v>
      </c>
      <c r="HJ139" s="3">
        <f t="shared" si="68"/>
        <v>105.7048741047475</v>
      </c>
      <c r="HK139" t="str">
        <f t="shared" si="69"/>
        <v>LEN</v>
      </c>
    </row>
    <row r="140" spans="1:219" hidden="1" x14ac:dyDescent="0.3">
      <c r="A140">
        <v>131</v>
      </c>
      <c r="B140" t="s">
        <v>675</v>
      </c>
      <c r="C140">
        <v>9</v>
      </c>
      <c r="D140">
        <v>0</v>
      </c>
      <c r="E140">
        <v>5</v>
      </c>
      <c r="F140">
        <v>1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21</v>
      </c>
      <c r="N140">
        <v>33</v>
      </c>
      <c r="O140">
        <v>49</v>
      </c>
      <c r="P140">
        <v>43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3</v>
      </c>
      <c r="W140">
        <v>3</v>
      </c>
      <c r="X140">
        <v>8</v>
      </c>
      <c r="Y140">
        <v>7</v>
      </c>
      <c r="Z140">
        <v>28</v>
      </c>
      <c r="AA140">
        <v>1</v>
      </c>
      <c r="AB140">
        <v>49</v>
      </c>
      <c r="AC140">
        <v>0</v>
      </c>
      <c r="AD140">
        <v>0</v>
      </c>
      <c r="AE140">
        <v>5</v>
      </c>
      <c r="AF140">
        <v>0</v>
      </c>
      <c r="AG140">
        <v>28</v>
      </c>
      <c r="AH140">
        <v>28</v>
      </c>
      <c r="AI140">
        <v>1</v>
      </c>
      <c r="AJ140">
        <v>0</v>
      </c>
      <c r="AK140">
        <v>1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676</v>
      </c>
      <c r="AV140">
        <v>12.11999988555908</v>
      </c>
      <c r="AW140">
        <v>12</v>
      </c>
      <c r="AX140">
        <v>12.14999961853027</v>
      </c>
      <c r="AY140">
        <v>11.97999954223633</v>
      </c>
      <c r="AZ140">
        <v>12.02999973297119</v>
      </c>
      <c r="BA140" s="2">
        <f t="shared" si="52"/>
        <v>-9.9999904632566139E-3</v>
      </c>
      <c r="BB140" s="2">
        <f t="shared" si="53"/>
        <v>1.2345648003272536E-2</v>
      </c>
      <c r="BC140" s="2">
        <f t="shared" si="54"/>
        <v>1.6667048136391749E-3</v>
      </c>
      <c r="BD140" s="2">
        <f t="shared" si="55"/>
        <v>4.1562919239159779E-3</v>
      </c>
      <c r="BE140">
        <v>71</v>
      </c>
      <c r="BF140">
        <v>91</v>
      </c>
      <c r="BG140">
        <v>1</v>
      </c>
      <c r="BH140">
        <v>0</v>
      </c>
      <c r="BI140">
        <v>0</v>
      </c>
      <c r="BJ140">
        <v>1</v>
      </c>
      <c r="BK140">
        <v>1</v>
      </c>
      <c r="BL140">
        <v>0</v>
      </c>
      <c r="BM140">
        <v>0</v>
      </c>
      <c r="BN140">
        <v>4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 t="s">
        <v>677</v>
      </c>
      <c r="CN140">
        <v>12.02999973297119</v>
      </c>
      <c r="CO140">
        <v>12.14000034332275</v>
      </c>
      <c r="CP140">
        <v>12.310000419616699</v>
      </c>
      <c r="CQ140">
        <v>12.10999965667725</v>
      </c>
      <c r="CR140">
        <v>12.189999580383301</v>
      </c>
      <c r="CS140" s="2">
        <f t="shared" si="56"/>
        <v>9.0610055387735366E-3</v>
      </c>
      <c r="CT140" s="2">
        <f t="shared" si="57"/>
        <v>1.3809916368730857E-2</v>
      </c>
      <c r="CU140" s="2">
        <f t="shared" si="58"/>
        <v>2.471226177683028E-3</v>
      </c>
      <c r="CV140" s="2">
        <f t="shared" si="59"/>
        <v>6.5627503248474328E-3</v>
      </c>
      <c r="CW140">
        <v>74</v>
      </c>
      <c r="CX140">
        <v>51</v>
      </c>
      <c r="CY140">
        <v>57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9</v>
      </c>
      <c r="DG140">
        <v>3</v>
      </c>
      <c r="DH140">
        <v>0</v>
      </c>
      <c r="DI140">
        <v>0</v>
      </c>
      <c r="DJ140">
        <v>0</v>
      </c>
      <c r="DK140">
        <v>1</v>
      </c>
      <c r="DL140">
        <v>12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t="s">
        <v>516</v>
      </c>
      <c r="EF140">
        <v>12.189999580383301</v>
      </c>
      <c r="EG140">
        <v>11.94999980926514</v>
      </c>
      <c r="EH140">
        <v>12.27999973297119</v>
      </c>
      <c r="EI140">
        <v>11.86999988555908</v>
      </c>
      <c r="EJ140">
        <v>11.88000011444092</v>
      </c>
      <c r="EK140" s="2">
        <f t="shared" si="60"/>
        <v>-2.0083663175633149E-2</v>
      </c>
      <c r="EL140" s="2">
        <f t="shared" si="61"/>
        <v>2.6872958540871572E-2</v>
      </c>
      <c r="EM140" s="2">
        <f t="shared" si="62"/>
        <v>6.6945543918782713E-3</v>
      </c>
      <c r="EN140" s="2">
        <f t="shared" si="63"/>
        <v>8.4177009979014006E-4</v>
      </c>
      <c r="EO140">
        <v>51</v>
      </c>
      <c r="EP140">
        <v>6</v>
      </c>
      <c r="EQ140">
        <v>2</v>
      </c>
      <c r="ER140">
        <v>0</v>
      </c>
      <c r="ES140">
        <v>1</v>
      </c>
      <c r="ET140">
        <v>1</v>
      </c>
      <c r="EU140">
        <v>3</v>
      </c>
      <c r="EV140">
        <v>1</v>
      </c>
      <c r="EW140">
        <v>1</v>
      </c>
      <c r="EX140">
        <v>35</v>
      </c>
      <c r="EY140">
        <v>20</v>
      </c>
      <c r="EZ140">
        <v>21</v>
      </c>
      <c r="FA140">
        <v>22</v>
      </c>
      <c r="FB140">
        <v>6</v>
      </c>
      <c r="FC140">
        <v>0</v>
      </c>
      <c r="FD140">
        <v>0</v>
      </c>
      <c r="FE140">
        <v>0</v>
      </c>
      <c r="FF140">
        <v>0</v>
      </c>
      <c r="FG140">
        <v>9</v>
      </c>
      <c r="FH140">
        <v>3</v>
      </c>
      <c r="FI140">
        <v>0</v>
      </c>
      <c r="FJ140">
        <v>0</v>
      </c>
      <c r="FK140">
        <v>1</v>
      </c>
      <c r="FL140">
        <v>1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 t="s">
        <v>678</v>
      </c>
      <c r="FX140">
        <v>11.88000011444092</v>
      </c>
      <c r="FY140">
        <v>11.560000419616699</v>
      </c>
      <c r="FZ140">
        <v>11.670000076293951</v>
      </c>
      <c r="GA140">
        <v>11.22999954223633</v>
      </c>
      <c r="GB140">
        <v>11.47999954223633</v>
      </c>
      <c r="GC140">
        <v>551</v>
      </c>
      <c r="GD140">
        <v>169</v>
      </c>
      <c r="GE140">
        <v>242</v>
      </c>
      <c r="GF140">
        <v>116</v>
      </c>
      <c r="GG140">
        <v>1</v>
      </c>
      <c r="GH140">
        <v>44</v>
      </c>
      <c r="GI140">
        <v>1</v>
      </c>
      <c r="GJ140">
        <v>1</v>
      </c>
      <c r="GK140">
        <v>0</v>
      </c>
      <c r="GL140">
        <v>34</v>
      </c>
      <c r="GM140">
        <v>0</v>
      </c>
      <c r="GN140">
        <v>6</v>
      </c>
      <c r="GO140">
        <v>1</v>
      </c>
      <c r="GP140">
        <v>0</v>
      </c>
      <c r="GQ140">
        <v>1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1</v>
      </c>
      <c r="GX140" t="s">
        <v>248</v>
      </c>
      <c r="GY140">
        <v>545661</v>
      </c>
      <c r="GZ140">
        <v>630842</v>
      </c>
      <c r="HA140">
        <v>0.78100000000000003</v>
      </c>
      <c r="HB140">
        <v>1.008</v>
      </c>
      <c r="HC140">
        <v>0.17</v>
      </c>
      <c r="HD140">
        <v>5.62</v>
      </c>
      <c r="HE140">
        <v>0</v>
      </c>
      <c r="HF140" s="2">
        <f t="shared" si="64"/>
        <v>-2.7681633495548752E-2</v>
      </c>
      <c r="HG140" s="2">
        <f t="shared" si="65"/>
        <v>9.4258488395986273E-3</v>
      </c>
      <c r="HH140" s="2">
        <f t="shared" si="66"/>
        <v>2.854678766450347E-2</v>
      </c>
      <c r="HI140" s="2">
        <f t="shared" si="67"/>
        <v>2.1777004352676044E-2</v>
      </c>
      <c r="HJ140" s="3">
        <f t="shared" si="68"/>
        <v>11.668963236157703</v>
      </c>
      <c r="HK140" t="str">
        <f t="shared" si="69"/>
        <v>LPL</v>
      </c>
    </row>
    <row r="141" spans="1:219" hidden="1" x14ac:dyDescent="0.3">
      <c r="A141">
        <v>132</v>
      </c>
      <c r="B141" t="s">
        <v>679</v>
      </c>
      <c r="C141">
        <v>9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7</v>
      </c>
      <c r="N141">
        <v>25</v>
      </c>
      <c r="O141">
        <v>35</v>
      </c>
      <c r="P141">
        <v>40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2</v>
      </c>
      <c r="AA141">
        <v>1</v>
      </c>
      <c r="AB141">
        <v>3</v>
      </c>
      <c r="AC141">
        <v>1</v>
      </c>
      <c r="AD141">
        <v>0</v>
      </c>
      <c r="AE141">
        <v>1</v>
      </c>
      <c r="AF141">
        <v>0</v>
      </c>
      <c r="AG141">
        <v>2</v>
      </c>
      <c r="AH141">
        <v>2</v>
      </c>
      <c r="AI141">
        <v>1</v>
      </c>
      <c r="AJ141">
        <v>0</v>
      </c>
      <c r="AK141">
        <v>2</v>
      </c>
      <c r="AL141">
        <v>1</v>
      </c>
      <c r="AM141">
        <v>1</v>
      </c>
      <c r="AN141">
        <v>0</v>
      </c>
      <c r="AO141">
        <v>1</v>
      </c>
      <c r="AP141">
        <v>1</v>
      </c>
      <c r="AQ141">
        <v>1</v>
      </c>
      <c r="AR141">
        <v>0</v>
      </c>
      <c r="AS141">
        <v>1</v>
      </c>
      <c r="AT141">
        <v>1</v>
      </c>
      <c r="AU141" t="s">
        <v>500</v>
      </c>
      <c r="AV141">
        <v>213.1000061035156</v>
      </c>
      <c r="AW141">
        <v>214.61000061035159</v>
      </c>
      <c r="AX141">
        <v>217.80999755859369</v>
      </c>
      <c r="AY141">
        <v>213.07000732421881</v>
      </c>
      <c r="AZ141">
        <v>217.11000061035159</v>
      </c>
      <c r="BA141" s="2">
        <f t="shared" si="52"/>
        <v>7.0359932088046584E-3</v>
      </c>
      <c r="BB141" s="2">
        <f t="shared" si="53"/>
        <v>1.4691689932099017E-2</v>
      </c>
      <c r="BC141" s="2">
        <f t="shared" si="54"/>
        <v>7.1757759738737548E-3</v>
      </c>
      <c r="BD141" s="2">
        <f t="shared" si="55"/>
        <v>1.8608047877920586E-2</v>
      </c>
      <c r="BE141">
        <v>21</v>
      </c>
      <c r="BF141">
        <v>35</v>
      </c>
      <c r="BG141">
        <v>21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7</v>
      </c>
      <c r="BO141">
        <v>6</v>
      </c>
      <c r="BP141">
        <v>4</v>
      </c>
      <c r="BQ141">
        <v>3</v>
      </c>
      <c r="BR141">
        <v>7</v>
      </c>
      <c r="BS141">
        <v>1</v>
      </c>
      <c r="BT141">
        <v>27</v>
      </c>
      <c r="BU141">
        <v>0</v>
      </c>
      <c r="BV141">
        <v>0</v>
      </c>
      <c r="BW141">
        <v>0</v>
      </c>
      <c r="BX141">
        <v>0</v>
      </c>
      <c r="BY141">
        <v>7</v>
      </c>
      <c r="BZ141">
        <v>7</v>
      </c>
      <c r="CA141">
        <v>0</v>
      </c>
      <c r="CB141">
        <v>0</v>
      </c>
      <c r="CC141">
        <v>1</v>
      </c>
      <c r="CD141">
        <v>1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 t="s">
        <v>680</v>
      </c>
      <c r="CN141">
        <v>217.11000061035159</v>
      </c>
      <c r="CO141">
        <v>216.94999694824219</v>
      </c>
      <c r="CP141">
        <v>218.91000366210929</v>
      </c>
      <c r="CQ141">
        <v>215.11000061035159</v>
      </c>
      <c r="CR141">
        <v>216.61000061035159</v>
      </c>
      <c r="CS141" s="2">
        <f t="shared" si="56"/>
        <v>-7.3751400949584323E-4</v>
      </c>
      <c r="CT141" s="2">
        <f t="shared" si="57"/>
        <v>8.9534817097367547E-3</v>
      </c>
      <c r="CU141" s="2">
        <f t="shared" si="58"/>
        <v>8.4812001095789791E-3</v>
      </c>
      <c r="CV141" s="2">
        <f t="shared" si="59"/>
        <v>6.9248880281306269E-3</v>
      </c>
      <c r="CW141">
        <v>48</v>
      </c>
      <c r="CX141">
        <v>13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23</v>
      </c>
      <c r="DG141">
        <v>13</v>
      </c>
      <c r="DH141">
        <v>12</v>
      </c>
      <c r="DI141">
        <v>11</v>
      </c>
      <c r="DJ141">
        <v>20</v>
      </c>
      <c r="DK141">
        <v>0</v>
      </c>
      <c r="DL141">
        <v>0</v>
      </c>
      <c r="DM141">
        <v>0</v>
      </c>
      <c r="DN141">
        <v>0</v>
      </c>
      <c r="DO141">
        <v>12</v>
      </c>
      <c r="DP141">
        <v>0</v>
      </c>
      <c r="DQ141">
        <v>14</v>
      </c>
      <c r="DR141">
        <v>0</v>
      </c>
      <c r="DS141">
        <v>3</v>
      </c>
      <c r="DT141">
        <v>0</v>
      </c>
      <c r="DU141">
        <v>4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t="s">
        <v>508</v>
      </c>
      <c r="EF141">
        <v>216.61000061035159</v>
      </c>
      <c r="EG141">
        <v>216.5</v>
      </c>
      <c r="EH141">
        <v>219.94999694824219</v>
      </c>
      <c r="EI141">
        <v>214.8800048828125</v>
      </c>
      <c r="EJ141">
        <v>219.08999633789071</v>
      </c>
      <c r="EK141" s="2">
        <f t="shared" si="60"/>
        <v>-5.0808596005347262E-4</v>
      </c>
      <c r="EL141" s="2">
        <f t="shared" si="61"/>
        <v>1.5685369384451642E-2</v>
      </c>
      <c r="EM141" s="2">
        <f t="shared" si="62"/>
        <v>7.4826564304272258E-3</v>
      </c>
      <c r="EN141" s="2">
        <f t="shared" si="63"/>
        <v>1.9215808687975677E-2</v>
      </c>
      <c r="EO141">
        <v>14</v>
      </c>
      <c r="EP141">
        <v>40</v>
      </c>
      <c r="EQ141">
        <v>85</v>
      </c>
      <c r="ER141">
        <v>1</v>
      </c>
      <c r="ES141">
        <v>0</v>
      </c>
      <c r="ET141">
        <v>2</v>
      </c>
      <c r="EU141">
        <v>7</v>
      </c>
      <c r="EV141">
        <v>0</v>
      </c>
      <c r="EW141">
        <v>0</v>
      </c>
      <c r="EX141">
        <v>5</v>
      </c>
      <c r="EY141">
        <v>2</v>
      </c>
      <c r="EZ141">
        <v>0</v>
      </c>
      <c r="FA141">
        <v>1</v>
      </c>
      <c r="FB141">
        <v>1</v>
      </c>
      <c r="FC141">
        <v>2</v>
      </c>
      <c r="FD141">
        <v>9</v>
      </c>
      <c r="FE141">
        <v>0</v>
      </c>
      <c r="FF141">
        <v>0</v>
      </c>
      <c r="FG141">
        <v>1</v>
      </c>
      <c r="FH141">
        <v>1</v>
      </c>
      <c r="FI141">
        <v>1</v>
      </c>
      <c r="FJ141">
        <v>1</v>
      </c>
      <c r="FK141">
        <v>1</v>
      </c>
      <c r="FL141">
        <v>1</v>
      </c>
      <c r="FM141">
        <v>1</v>
      </c>
      <c r="FN141">
        <v>1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 t="s">
        <v>464</v>
      </c>
      <c r="FX141">
        <v>219.08999633789071</v>
      </c>
      <c r="FY141">
        <v>219.44999694824219</v>
      </c>
      <c r="FZ141">
        <v>219.44999694824219</v>
      </c>
      <c r="GA141">
        <v>210.00999450683591</v>
      </c>
      <c r="GB141">
        <v>211</v>
      </c>
      <c r="GC141">
        <v>386</v>
      </c>
      <c r="GD141">
        <v>118</v>
      </c>
      <c r="GE141">
        <v>201</v>
      </c>
      <c r="GF141">
        <v>88</v>
      </c>
      <c r="GG141">
        <v>0</v>
      </c>
      <c r="GH141">
        <v>42</v>
      </c>
      <c r="GI141">
        <v>0</v>
      </c>
      <c r="GJ141">
        <v>1</v>
      </c>
      <c r="GK141">
        <v>0</v>
      </c>
      <c r="GL141">
        <v>30</v>
      </c>
      <c r="GM141">
        <v>0</v>
      </c>
      <c r="GN141">
        <v>21</v>
      </c>
      <c r="GO141">
        <v>8</v>
      </c>
      <c r="GP141">
        <v>5</v>
      </c>
      <c r="GQ141">
        <v>3</v>
      </c>
      <c r="GR141">
        <v>1</v>
      </c>
      <c r="GS141">
        <v>1</v>
      </c>
      <c r="GT141">
        <v>0</v>
      </c>
      <c r="GU141">
        <v>1</v>
      </c>
      <c r="GV141">
        <v>0</v>
      </c>
      <c r="GW141">
        <v>1.5</v>
      </c>
      <c r="GX141" t="s">
        <v>248</v>
      </c>
      <c r="GY141">
        <v>125644</v>
      </c>
      <c r="GZ141">
        <v>150271</v>
      </c>
      <c r="HA141">
        <v>0.879</v>
      </c>
      <c r="HB141">
        <v>0.94899999999999995</v>
      </c>
      <c r="HC141">
        <v>2.36</v>
      </c>
      <c r="HD141">
        <v>4.04</v>
      </c>
      <c r="HE141">
        <v>0</v>
      </c>
      <c r="HF141" s="2">
        <f t="shared" si="64"/>
        <v>1.6404676024506237E-3</v>
      </c>
      <c r="HG141" s="2">
        <f t="shared" si="65"/>
        <v>0</v>
      </c>
      <c r="HH141" s="2">
        <f t="shared" si="66"/>
        <v>4.3016644213637045E-2</v>
      </c>
      <c r="HI141" s="2">
        <f t="shared" si="67"/>
        <v>4.691969161915166E-3</v>
      </c>
      <c r="HJ141" s="3">
        <f t="shared" si="68"/>
        <v>219.44999694824219</v>
      </c>
      <c r="HK141" t="str">
        <f t="shared" si="69"/>
        <v>LHCG</v>
      </c>
    </row>
    <row r="142" spans="1:219" hidden="1" x14ac:dyDescent="0.3">
      <c r="A142">
        <v>133</v>
      </c>
      <c r="B142" t="s">
        <v>681</v>
      </c>
      <c r="C142">
        <v>9</v>
      </c>
      <c r="D142">
        <v>1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0</v>
      </c>
      <c r="N142">
        <v>20</v>
      </c>
      <c r="O142">
        <v>70</v>
      </c>
      <c r="P142">
        <v>60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409</v>
      </c>
      <c r="AV142">
        <v>126.48000335693359</v>
      </c>
      <c r="AW142">
        <v>127.370002746582</v>
      </c>
      <c r="AX142">
        <v>128.99000549316409</v>
      </c>
      <c r="AY142">
        <v>126.30999755859381</v>
      </c>
      <c r="AZ142">
        <v>126.84999847412109</v>
      </c>
      <c r="BA142" s="2">
        <f t="shared" si="52"/>
        <v>6.987511741042951E-3</v>
      </c>
      <c r="BB142" s="2">
        <f t="shared" si="53"/>
        <v>1.2559133867685146E-2</v>
      </c>
      <c r="BC142" s="2">
        <f t="shared" si="54"/>
        <v>8.3222514338576747E-3</v>
      </c>
      <c r="BD142" s="2">
        <f t="shared" si="55"/>
        <v>4.2570037211112632E-3</v>
      </c>
      <c r="BE142">
        <v>65</v>
      </c>
      <c r="BF142">
        <v>23</v>
      </c>
      <c r="BG142">
        <v>7</v>
      </c>
      <c r="BH142">
        <v>0</v>
      </c>
      <c r="BI142">
        <v>0</v>
      </c>
      <c r="BJ142">
        <v>1</v>
      </c>
      <c r="BK142">
        <v>7</v>
      </c>
      <c r="BL142">
        <v>0</v>
      </c>
      <c r="BM142">
        <v>0</v>
      </c>
      <c r="BN142">
        <v>45</v>
      </c>
      <c r="BO142">
        <v>7</v>
      </c>
      <c r="BP142">
        <v>9</v>
      </c>
      <c r="BQ142">
        <v>11</v>
      </c>
      <c r="BR142">
        <v>6</v>
      </c>
      <c r="BS142">
        <v>1</v>
      </c>
      <c r="BT142">
        <v>2</v>
      </c>
      <c r="BU142">
        <v>0</v>
      </c>
      <c r="BV142">
        <v>0</v>
      </c>
      <c r="BW142">
        <v>30</v>
      </c>
      <c r="BX142">
        <v>8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 t="s">
        <v>382</v>
      </c>
      <c r="CN142">
        <v>126.84999847412109</v>
      </c>
      <c r="CO142">
        <v>126.84999847412109</v>
      </c>
      <c r="CP142">
        <v>130.1499938964844</v>
      </c>
      <c r="CQ142">
        <v>125.5899963378906</v>
      </c>
      <c r="CR142">
        <v>129.63999938964841</v>
      </c>
      <c r="CS142" s="2">
        <f t="shared" si="56"/>
        <v>0</v>
      </c>
      <c r="CT142" s="2">
        <f t="shared" si="57"/>
        <v>2.5355325217978786E-2</v>
      </c>
      <c r="CU142" s="2">
        <f t="shared" si="58"/>
        <v>9.9330086825941688E-3</v>
      </c>
      <c r="CV142" s="2">
        <f t="shared" si="59"/>
        <v>3.1240381601553735E-2</v>
      </c>
      <c r="CW142">
        <v>3</v>
      </c>
      <c r="CX142">
        <v>9</v>
      </c>
      <c r="CY142">
        <v>11</v>
      </c>
      <c r="CZ142">
        <v>68</v>
      </c>
      <c r="DA142">
        <v>88</v>
      </c>
      <c r="DB142">
        <v>1</v>
      </c>
      <c r="DC142">
        <v>4</v>
      </c>
      <c r="DD142">
        <v>1</v>
      </c>
      <c r="DE142">
        <v>1</v>
      </c>
      <c r="DF142">
        <v>0</v>
      </c>
      <c r="DG142">
        <v>2</v>
      </c>
      <c r="DH142">
        <v>2</v>
      </c>
      <c r="DI142">
        <v>0</v>
      </c>
      <c r="DJ142">
        <v>3</v>
      </c>
      <c r="DK142">
        <v>1</v>
      </c>
      <c r="DL142">
        <v>7</v>
      </c>
      <c r="DM142">
        <v>1</v>
      </c>
      <c r="DN142">
        <v>7</v>
      </c>
      <c r="DO142">
        <v>6</v>
      </c>
      <c r="DP142">
        <v>4</v>
      </c>
      <c r="DQ142">
        <v>3</v>
      </c>
      <c r="DR142">
        <v>3</v>
      </c>
      <c r="DS142">
        <v>1</v>
      </c>
      <c r="DT142">
        <v>1</v>
      </c>
      <c r="DU142">
        <v>1</v>
      </c>
      <c r="DV142">
        <v>1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t="s">
        <v>682</v>
      </c>
      <c r="EF142">
        <v>129.63999938964841</v>
      </c>
      <c r="EG142">
        <v>131.99000549316409</v>
      </c>
      <c r="EH142">
        <v>131.99000549316409</v>
      </c>
      <c r="EI142">
        <v>129.50999450683591</v>
      </c>
      <c r="EJ142">
        <v>130.27000427246091</v>
      </c>
      <c r="EK142" s="2">
        <f t="shared" si="60"/>
        <v>1.7804424620903481E-2</v>
      </c>
      <c r="EL142" s="2">
        <f t="shared" si="61"/>
        <v>0</v>
      </c>
      <c r="EM142" s="2">
        <f t="shared" si="62"/>
        <v>1.8789384673952636E-2</v>
      </c>
      <c r="EN142" s="2">
        <f t="shared" si="63"/>
        <v>5.8341117732324532E-3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1</v>
      </c>
      <c r="FA142">
        <v>4</v>
      </c>
      <c r="FB142">
        <v>177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1</v>
      </c>
      <c r="FP142">
        <v>0</v>
      </c>
      <c r="FQ142">
        <v>0</v>
      </c>
      <c r="FR142">
        <v>0</v>
      </c>
      <c r="FS142">
        <v>1</v>
      </c>
      <c r="FT142">
        <v>0</v>
      </c>
      <c r="FU142">
        <v>0</v>
      </c>
      <c r="FV142">
        <v>0</v>
      </c>
      <c r="FW142" t="s">
        <v>284</v>
      </c>
      <c r="FX142">
        <v>130.27000427246091</v>
      </c>
      <c r="FY142">
        <v>130.6000061035156</v>
      </c>
      <c r="FZ142">
        <v>132.72999572753909</v>
      </c>
      <c r="GA142">
        <v>130.3699951171875</v>
      </c>
      <c r="GB142">
        <v>132.1499938964844</v>
      </c>
      <c r="GC142">
        <v>424</v>
      </c>
      <c r="GD142">
        <v>268</v>
      </c>
      <c r="GE142">
        <v>179</v>
      </c>
      <c r="GF142">
        <v>189</v>
      </c>
      <c r="GG142">
        <v>1</v>
      </c>
      <c r="GH142">
        <v>216</v>
      </c>
      <c r="GI142">
        <v>1</v>
      </c>
      <c r="GJ142">
        <v>156</v>
      </c>
      <c r="GK142">
        <v>7</v>
      </c>
      <c r="GL142">
        <v>186</v>
      </c>
      <c r="GM142">
        <v>7</v>
      </c>
      <c r="GN142">
        <v>180</v>
      </c>
      <c r="GO142">
        <v>2</v>
      </c>
      <c r="GP142">
        <v>1</v>
      </c>
      <c r="GQ142">
        <v>2</v>
      </c>
      <c r="GR142">
        <v>1</v>
      </c>
      <c r="GS142">
        <v>0</v>
      </c>
      <c r="GT142">
        <v>0</v>
      </c>
      <c r="GU142">
        <v>0</v>
      </c>
      <c r="GV142">
        <v>0</v>
      </c>
      <c r="GW142">
        <v>2.5</v>
      </c>
      <c r="GX142" t="s">
        <v>218</v>
      </c>
      <c r="GY142">
        <v>379251</v>
      </c>
      <c r="GZ142">
        <v>255757</v>
      </c>
      <c r="HA142">
        <v>1.0960000000000001</v>
      </c>
      <c r="HB142">
        <v>1.9470000000000001</v>
      </c>
      <c r="HC142">
        <v>1.26</v>
      </c>
      <c r="HD142">
        <v>3.71</v>
      </c>
      <c r="HE142">
        <v>0.57889999999999997</v>
      </c>
      <c r="HF142" s="2">
        <f t="shared" si="64"/>
        <v>2.5268132896802964E-3</v>
      </c>
      <c r="HG142" s="2">
        <f t="shared" si="65"/>
        <v>1.6047537802953205E-2</v>
      </c>
      <c r="HH142" s="2">
        <f t="shared" si="66"/>
        <v>1.7611866430219392E-3</v>
      </c>
      <c r="HI142" s="2">
        <f t="shared" si="67"/>
        <v>1.3469533571762504E-2</v>
      </c>
      <c r="HJ142" s="3">
        <f t="shared" si="68"/>
        <v>132.69581463852768</v>
      </c>
      <c r="HK142" t="str">
        <f t="shared" si="69"/>
        <v>LECO</v>
      </c>
    </row>
    <row r="143" spans="1:219" hidden="1" x14ac:dyDescent="0.3">
      <c r="A143">
        <v>134</v>
      </c>
      <c r="B143" t="s">
        <v>683</v>
      </c>
      <c r="C143">
        <v>10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24</v>
      </c>
      <c r="N143">
        <v>43</v>
      </c>
      <c r="O143">
        <v>18</v>
      </c>
      <c r="P143">
        <v>22</v>
      </c>
      <c r="Q143">
        <v>0</v>
      </c>
      <c r="R143">
        <v>1</v>
      </c>
      <c r="S143">
        <v>2</v>
      </c>
      <c r="T143">
        <v>0</v>
      </c>
      <c r="U143">
        <v>0</v>
      </c>
      <c r="V143">
        <v>10</v>
      </c>
      <c r="W143">
        <v>3</v>
      </c>
      <c r="X143">
        <v>0</v>
      </c>
      <c r="Y143">
        <v>3</v>
      </c>
      <c r="Z143">
        <v>20</v>
      </c>
      <c r="AA143">
        <v>2</v>
      </c>
      <c r="AB143">
        <v>36</v>
      </c>
      <c r="AC143">
        <v>0</v>
      </c>
      <c r="AD143">
        <v>0</v>
      </c>
      <c r="AE143">
        <v>0</v>
      </c>
      <c r="AF143">
        <v>0</v>
      </c>
      <c r="AG143">
        <v>20</v>
      </c>
      <c r="AH143">
        <v>20</v>
      </c>
      <c r="AI143">
        <v>0</v>
      </c>
      <c r="AJ143">
        <v>0</v>
      </c>
      <c r="AK143">
        <v>1</v>
      </c>
      <c r="AL143">
        <v>1</v>
      </c>
      <c r="AM143">
        <v>1</v>
      </c>
      <c r="AN143">
        <v>0</v>
      </c>
      <c r="AO143">
        <v>9</v>
      </c>
      <c r="AP143">
        <v>9</v>
      </c>
      <c r="AQ143">
        <v>1</v>
      </c>
      <c r="AR143">
        <v>0</v>
      </c>
      <c r="AS143">
        <v>1</v>
      </c>
      <c r="AT143">
        <v>1</v>
      </c>
      <c r="AU143" t="s">
        <v>234</v>
      </c>
      <c r="AV143">
        <v>390.70001220703131</v>
      </c>
      <c r="AW143">
        <v>392.98001098632813</v>
      </c>
      <c r="AX143">
        <v>393.77999877929688</v>
      </c>
      <c r="AY143">
        <v>383.25</v>
      </c>
      <c r="AZ143">
        <v>387.19000244140631</v>
      </c>
      <c r="BA143" s="2">
        <f t="shared" si="52"/>
        <v>5.8018187072017557E-3</v>
      </c>
      <c r="BB143" s="2">
        <f t="shared" si="53"/>
        <v>2.0315602505172059E-3</v>
      </c>
      <c r="BC143" s="2">
        <f t="shared" si="54"/>
        <v>2.4759557011327593E-2</v>
      </c>
      <c r="BD143" s="2">
        <f t="shared" si="55"/>
        <v>1.0175888882881345E-2</v>
      </c>
      <c r="BE143">
        <v>6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5</v>
      </c>
      <c r="BO143">
        <v>5</v>
      </c>
      <c r="BP143">
        <v>4</v>
      </c>
      <c r="BQ143">
        <v>9</v>
      </c>
      <c r="BR143">
        <v>129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7</v>
      </c>
      <c r="CF143">
        <v>0</v>
      </c>
      <c r="CG143">
        <v>2</v>
      </c>
      <c r="CH143">
        <v>0</v>
      </c>
      <c r="CI143">
        <v>2</v>
      </c>
      <c r="CJ143">
        <v>0</v>
      </c>
      <c r="CK143">
        <v>1</v>
      </c>
      <c r="CL143">
        <v>0</v>
      </c>
      <c r="CM143" t="s">
        <v>252</v>
      </c>
      <c r="CN143">
        <v>387.19000244140631</v>
      </c>
      <c r="CO143">
        <v>392</v>
      </c>
      <c r="CP143">
        <v>406.42999267578131</v>
      </c>
      <c r="CQ143">
        <v>390.32000732421881</v>
      </c>
      <c r="CR143">
        <v>397.42001342773438</v>
      </c>
      <c r="CS143" s="2">
        <f t="shared" si="56"/>
        <v>1.2270401935188024E-2</v>
      </c>
      <c r="CT143" s="2">
        <f t="shared" si="57"/>
        <v>3.5504251496745298E-2</v>
      </c>
      <c r="CU143" s="2">
        <f t="shared" si="58"/>
        <v>4.2856956014826197E-3</v>
      </c>
      <c r="CV143" s="2">
        <f t="shared" si="59"/>
        <v>1.7865245492491022E-2</v>
      </c>
      <c r="CW143">
        <v>4</v>
      </c>
      <c r="CX143">
        <v>8</v>
      </c>
      <c r="CY143">
        <v>43</v>
      </c>
      <c r="CZ143">
        <v>28</v>
      </c>
      <c r="DA143">
        <v>90</v>
      </c>
      <c r="DB143">
        <v>0</v>
      </c>
      <c r="DC143">
        <v>0</v>
      </c>
      <c r="DD143">
        <v>0</v>
      </c>
      <c r="DE143">
        <v>0</v>
      </c>
      <c r="DF143">
        <v>1</v>
      </c>
      <c r="DG143">
        <v>0</v>
      </c>
      <c r="DH143">
        <v>0</v>
      </c>
      <c r="DI143">
        <v>1</v>
      </c>
      <c r="DJ143">
        <v>0</v>
      </c>
      <c r="DK143">
        <v>1</v>
      </c>
      <c r="DL143">
        <v>2</v>
      </c>
      <c r="DM143">
        <v>1</v>
      </c>
      <c r="DN143">
        <v>2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t="s">
        <v>684</v>
      </c>
      <c r="EF143">
        <v>397.42001342773438</v>
      </c>
      <c r="EG143">
        <v>396.95999145507813</v>
      </c>
      <c r="EH143">
        <v>403.1099853515625</v>
      </c>
      <c r="EI143">
        <v>392.01998901367188</v>
      </c>
      <c r="EJ143">
        <v>395.57998657226563</v>
      </c>
      <c r="EK143" s="2">
        <f t="shared" si="60"/>
        <v>-1.1588623099523243E-3</v>
      </c>
      <c r="EL143" s="2">
        <f t="shared" si="61"/>
        <v>1.5256367046132091E-2</v>
      </c>
      <c r="EM143" s="2">
        <f t="shared" si="62"/>
        <v>1.2444585217009974E-2</v>
      </c>
      <c r="EN143" s="2">
        <f t="shared" si="63"/>
        <v>8.9994379883608921E-3</v>
      </c>
      <c r="EO143">
        <v>25</v>
      </c>
      <c r="EP143">
        <v>49</v>
      </c>
      <c r="EQ143">
        <v>46</v>
      </c>
      <c r="ER143">
        <v>2</v>
      </c>
      <c r="ES143">
        <v>0</v>
      </c>
      <c r="ET143">
        <v>1</v>
      </c>
      <c r="EU143">
        <v>48</v>
      </c>
      <c r="EV143">
        <v>0</v>
      </c>
      <c r="EW143">
        <v>0</v>
      </c>
      <c r="EX143">
        <v>9</v>
      </c>
      <c r="EY143">
        <v>8</v>
      </c>
      <c r="EZ143">
        <v>5</v>
      </c>
      <c r="FA143">
        <v>8</v>
      </c>
      <c r="FB143">
        <v>12</v>
      </c>
      <c r="FC143">
        <v>1</v>
      </c>
      <c r="FD143">
        <v>16</v>
      </c>
      <c r="FE143">
        <v>0</v>
      </c>
      <c r="FF143">
        <v>0</v>
      </c>
      <c r="FG143">
        <v>98</v>
      </c>
      <c r="FH143">
        <v>49</v>
      </c>
      <c r="FI143">
        <v>6</v>
      </c>
      <c r="FJ143">
        <v>6</v>
      </c>
      <c r="FK143">
        <v>1</v>
      </c>
      <c r="FL143">
        <v>1</v>
      </c>
      <c r="FM143">
        <v>1</v>
      </c>
      <c r="FN143">
        <v>1</v>
      </c>
      <c r="FO143">
        <v>1</v>
      </c>
      <c r="FP143">
        <v>0</v>
      </c>
      <c r="FQ143">
        <v>1</v>
      </c>
      <c r="FR143">
        <v>1</v>
      </c>
      <c r="FS143">
        <v>1</v>
      </c>
      <c r="FT143">
        <v>0</v>
      </c>
      <c r="FU143">
        <v>1</v>
      </c>
      <c r="FV143">
        <v>1</v>
      </c>
      <c r="FW143" t="s">
        <v>447</v>
      </c>
      <c r="FX143">
        <v>395.57998657226563</v>
      </c>
      <c r="FY143">
        <v>398.79998779296881</v>
      </c>
      <c r="FZ143">
        <v>398.79998779296881</v>
      </c>
      <c r="GA143">
        <v>375.83999633789063</v>
      </c>
      <c r="GB143">
        <v>387.35000610351563</v>
      </c>
      <c r="GC143">
        <v>408</v>
      </c>
      <c r="GD143">
        <v>232</v>
      </c>
      <c r="GE143">
        <v>295</v>
      </c>
      <c r="GF143">
        <v>44</v>
      </c>
      <c r="GG143">
        <v>0</v>
      </c>
      <c r="GH143">
        <v>142</v>
      </c>
      <c r="GI143">
        <v>0</v>
      </c>
      <c r="GJ143">
        <v>120</v>
      </c>
      <c r="GK143">
        <v>2</v>
      </c>
      <c r="GL143">
        <v>161</v>
      </c>
      <c r="GM143">
        <v>2</v>
      </c>
      <c r="GN143">
        <v>12</v>
      </c>
      <c r="GO143">
        <v>2</v>
      </c>
      <c r="GP143">
        <v>1</v>
      </c>
      <c r="GQ143">
        <v>2</v>
      </c>
      <c r="GR143">
        <v>1</v>
      </c>
      <c r="GS143">
        <v>3</v>
      </c>
      <c r="GT143">
        <v>1</v>
      </c>
      <c r="GU143">
        <v>2</v>
      </c>
      <c r="GV143">
        <v>1</v>
      </c>
      <c r="GW143">
        <v>2.2000000000000002</v>
      </c>
      <c r="GX143" t="s">
        <v>218</v>
      </c>
      <c r="GY143">
        <v>268155</v>
      </c>
      <c r="GZ143">
        <v>339485</v>
      </c>
      <c r="HA143">
        <v>0.34899999999999998</v>
      </c>
      <c r="HB143">
        <v>1.26</v>
      </c>
      <c r="HC143">
        <v>0.81</v>
      </c>
      <c r="HD143">
        <v>6.6</v>
      </c>
      <c r="HE143">
        <v>5.2600003999999999E-2</v>
      </c>
      <c r="HF143" s="2">
        <f t="shared" si="64"/>
        <v>8.0742259760920865E-3</v>
      </c>
      <c r="HG143" s="2">
        <f t="shared" si="65"/>
        <v>0</v>
      </c>
      <c r="HH143" s="2">
        <f t="shared" si="66"/>
        <v>5.7572698490145235E-2</v>
      </c>
      <c r="HI143" s="2">
        <f t="shared" si="67"/>
        <v>2.9714753025069207E-2</v>
      </c>
      <c r="HJ143" s="3">
        <f t="shared" si="68"/>
        <v>398.79998779296881</v>
      </c>
      <c r="HK143" t="str">
        <f t="shared" si="69"/>
        <v>LAD</v>
      </c>
    </row>
    <row r="144" spans="1:219" hidden="1" x14ac:dyDescent="0.3">
      <c r="A144">
        <v>135</v>
      </c>
      <c r="B144" t="s">
        <v>685</v>
      </c>
      <c r="C144">
        <v>11</v>
      </c>
      <c r="D144">
        <v>0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99</v>
      </c>
      <c r="N144">
        <v>34</v>
      </c>
      <c r="O144">
        <v>26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7</v>
      </c>
      <c r="W144">
        <v>3</v>
      </c>
      <c r="X144">
        <v>6</v>
      </c>
      <c r="Y144">
        <v>8</v>
      </c>
      <c r="Z144">
        <v>16</v>
      </c>
      <c r="AA144">
        <v>1</v>
      </c>
      <c r="AB144">
        <v>40</v>
      </c>
      <c r="AC144">
        <v>0</v>
      </c>
      <c r="AD144">
        <v>0</v>
      </c>
      <c r="AE144">
        <v>0</v>
      </c>
      <c r="AF144">
        <v>0</v>
      </c>
      <c r="AG144">
        <v>16</v>
      </c>
      <c r="AH144">
        <v>16</v>
      </c>
      <c r="AI144">
        <v>0</v>
      </c>
      <c r="AJ144">
        <v>0</v>
      </c>
      <c r="AK144">
        <v>1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t="s">
        <v>453</v>
      </c>
      <c r="AV144">
        <v>44.990001678466797</v>
      </c>
      <c r="AW144">
        <v>45.069999694824219</v>
      </c>
      <c r="AX144">
        <v>45.360000610351563</v>
      </c>
      <c r="AY144">
        <v>44.75</v>
      </c>
      <c r="AZ144">
        <v>45.040000915527337</v>
      </c>
      <c r="BA144" s="2">
        <f t="shared" si="52"/>
        <v>1.7749726403173405E-3</v>
      </c>
      <c r="BB144" s="2">
        <f t="shared" si="53"/>
        <v>6.3933181575214215E-3</v>
      </c>
      <c r="BC144" s="2">
        <f t="shared" si="54"/>
        <v>7.1000598400484671E-3</v>
      </c>
      <c r="BD144" s="2">
        <f t="shared" si="55"/>
        <v>6.43874133287059E-3</v>
      </c>
      <c r="BE144">
        <v>71</v>
      </c>
      <c r="BF144">
        <v>5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85</v>
      </c>
      <c r="BO144">
        <v>19</v>
      </c>
      <c r="BP144">
        <v>26</v>
      </c>
      <c r="BQ144">
        <v>6</v>
      </c>
      <c r="BR144">
        <v>5</v>
      </c>
      <c r="BS144">
        <v>0</v>
      </c>
      <c r="BT144">
        <v>0</v>
      </c>
      <c r="BU144">
        <v>0</v>
      </c>
      <c r="BV144">
        <v>0</v>
      </c>
      <c r="BW144">
        <v>5</v>
      </c>
      <c r="BX144">
        <v>0</v>
      </c>
      <c r="BY144">
        <v>0</v>
      </c>
      <c r="BZ144">
        <v>0</v>
      </c>
      <c r="CA144">
        <v>1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362</v>
      </c>
      <c r="CN144">
        <v>45.040000915527337</v>
      </c>
      <c r="CO144">
        <v>45.220001220703118</v>
      </c>
      <c r="CP144">
        <v>45.950000762939453</v>
      </c>
      <c r="CQ144">
        <v>45.209999084472663</v>
      </c>
      <c r="CR144">
        <v>45.610000610351563</v>
      </c>
      <c r="CS144" s="2">
        <f t="shared" si="56"/>
        <v>3.980546225491266E-3</v>
      </c>
      <c r="CT144" s="2">
        <f t="shared" si="57"/>
        <v>1.5886823288697505E-2</v>
      </c>
      <c r="CU144" s="2">
        <f t="shared" si="58"/>
        <v>2.2118832287587598E-4</v>
      </c>
      <c r="CV144" s="2">
        <f t="shared" si="59"/>
        <v>8.7700399150645314E-3</v>
      </c>
      <c r="CW144">
        <v>6</v>
      </c>
      <c r="CX144">
        <v>33</v>
      </c>
      <c r="CY144">
        <v>138</v>
      </c>
      <c r="CZ144">
        <v>18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1</v>
      </c>
      <c r="DG144">
        <v>0</v>
      </c>
      <c r="DH144">
        <v>0</v>
      </c>
      <c r="DI144">
        <v>0</v>
      </c>
      <c r="DJ144">
        <v>0</v>
      </c>
      <c r="DK144">
        <v>1</v>
      </c>
      <c r="DL144">
        <v>1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686</v>
      </c>
      <c r="EF144">
        <v>45.610000610351563</v>
      </c>
      <c r="EG144">
        <v>46.060001373291023</v>
      </c>
      <c r="EH144">
        <v>46.209999084472663</v>
      </c>
      <c r="EI144">
        <v>45.439998626708977</v>
      </c>
      <c r="EJ144">
        <v>45.520000457763672</v>
      </c>
      <c r="EK144" s="2">
        <f t="shared" si="60"/>
        <v>9.7698816657092458E-3</v>
      </c>
      <c r="EL144" s="2">
        <f t="shared" si="61"/>
        <v>3.2460011718987714E-3</v>
      </c>
      <c r="EM144" s="2">
        <f t="shared" si="62"/>
        <v>1.3460762659498471E-2</v>
      </c>
      <c r="EN144" s="2">
        <f t="shared" si="63"/>
        <v>1.7575094518930134E-3</v>
      </c>
      <c r="EO144">
        <v>1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1</v>
      </c>
      <c r="EZ144">
        <v>3</v>
      </c>
      <c r="FA144">
        <v>21</v>
      </c>
      <c r="FB144">
        <v>170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1</v>
      </c>
      <c r="FP144">
        <v>0</v>
      </c>
      <c r="FQ144">
        <v>0</v>
      </c>
      <c r="FR144">
        <v>0</v>
      </c>
      <c r="FS144">
        <v>1</v>
      </c>
      <c r="FT144">
        <v>0</v>
      </c>
      <c r="FU144">
        <v>0</v>
      </c>
      <c r="FV144">
        <v>0</v>
      </c>
      <c r="FW144" t="s">
        <v>372</v>
      </c>
      <c r="FX144">
        <v>45.520000457763672</v>
      </c>
      <c r="FY144">
        <v>47.509998321533203</v>
      </c>
      <c r="FZ144">
        <v>49.330001831054688</v>
      </c>
      <c r="GA144">
        <v>46.470001220703118</v>
      </c>
      <c r="GB144">
        <v>46.790000915527337</v>
      </c>
      <c r="GC144">
        <v>431</v>
      </c>
      <c r="GD144">
        <v>377</v>
      </c>
      <c r="GE144">
        <v>196</v>
      </c>
      <c r="GF144">
        <v>196</v>
      </c>
      <c r="GG144">
        <v>0</v>
      </c>
      <c r="GH144">
        <v>18</v>
      </c>
      <c r="GI144">
        <v>0</v>
      </c>
      <c r="GJ144">
        <v>18</v>
      </c>
      <c r="GK144">
        <v>0</v>
      </c>
      <c r="GL144">
        <v>191</v>
      </c>
      <c r="GM144">
        <v>0</v>
      </c>
      <c r="GN144">
        <v>170</v>
      </c>
      <c r="GO144">
        <v>1</v>
      </c>
      <c r="GP144">
        <v>0</v>
      </c>
      <c r="GQ144">
        <v>1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1.6</v>
      </c>
      <c r="GX144" t="s">
        <v>218</v>
      </c>
      <c r="GY144">
        <v>1525840</v>
      </c>
      <c r="GZ144">
        <v>1553528</v>
      </c>
      <c r="HA144">
        <v>0.69699999999999995</v>
      </c>
      <c r="HB144">
        <v>2.0289999999999999</v>
      </c>
      <c r="HC144">
        <v>0.47</v>
      </c>
      <c r="HD144">
        <v>3.02</v>
      </c>
      <c r="HE144">
        <v>0</v>
      </c>
      <c r="HF144" s="2">
        <f t="shared" si="64"/>
        <v>4.1885875269913275E-2</v>
      </c>
      <c r="HG144" s="2">
        <f t="shared" si="65"/>
        <v>3.6894454530016607E-2</v>
      </c>
      <c r="HH144" s="2">
        <f t="shared" si="66"/>
        <v>2.1890068145060781E-2</v>
      </c>
      <c r="HI144" s="2">
        <f t="shared" si="67"/>
        <v>6.8390615208991923E-3</v>
      </c>
      <c r="HJ144" s="3">
        <f t="shared" si="68"/>
        <v>49.262853794328173</v>
      </c>
      <c r="HK144" t="str">
        <f t="shared" si="69"/>
        <v>LKQ</v>
      </c>
    </row>
    <row r="145" spans="1:219" hidden="1" x14ac:dyDescent="0.3">
      <c r="A145">
        <v>136</v>
      </c>
      <c r="B145" t="s">
        <v>687</v>
      </c>
      <c r="C145">
        <v>9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5</v>
      </c>
      <c r="N145">
        <v>18</v>
      </c>
      <c r="O145">
        <v>101</v>
      </c>
      <c r="P145">
        <v>38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2</v>
      </c>
      <c r="X145">
        <v>0</v>
      </c>
      <c r="Y145">
        <v>0</v>
      </c>
      <c r="Z145">
        <v>0</v>
      </c>
      <c r="AA145">
        <v>1</v>
      </c>
      <c r="AB145">
        <v>3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 t="s">
        <v>634</v>
      </c>
      <c r="AV145">
        <v>55.209999084472663</v>
      </c>
      <c r="AW145">
        <v>55.319999694824219</v>
      </c>
      <c r="AX145">
        <v>55.860000610351563</v>
      </c>
      <c r="AY145">
        <v>55.189998626708977</v>
      </c>
      <c r="AZ145">
        <v>55.229999542236328</v>
      </c>
      <c r="BA145" s="2">
        <f t="shared" si="52"/>
        <v>1.9884419912938878E-3</v>
      </c>
      <c r="BB145" s="2">
        <f t="shared" si="53"/>
        <v>9.6670409886689956E-3</v>
      </c>
      <c r="BC145" s="2">
        <f t="shared" si="54"/>
        <v>2.3499831676139227E-3</v>
      </c>
      <c r="BD145" s="2">
        <f t="shared" si="55"/>
        <v>7.2426065288599961E-4</v>
      </c>
      <c r="BE145">
        <v>104</v>
      </c>
      <c r="BF145">
        <v>66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15</v>
      </c>
      <c r="BO145">
        <v>1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 t="s">
        <v>231</v>
      </c>
      <c r="CN145">
        <v>55.229999542236328</v>
      </c>
      <c r="CO145">
        <v>55.020000457763672</v>
      </c>
      <c r="CP145">
        <v>55.650001525878913</v>
      </c>
      <c r="CQ145">
        <v>54.869998931884773</v>
      </c>
      <c r="CR145">
        <v>55.560001373291023</v>
      </c>
      <c r="CS145" s="2">
        <f t="shared" si="56"/>
        <v>-3.8167772214734441E-3</v>
      </c>
      <c r="CT145" s="2">
        <f t="shared" si="57"/>
        <v>1.1320773600019929E-2</v>
      </c>
      <c r="CU145" s="2">
        <f t="shared" si="58"/>
        <v>2.7263090627207553E-3</v>
      </c>
      <c r="CV145" s="2">
        <f t="shared" si="59"/>
        <v>1.2419050114313879E-2</v>
      </c>
      <c r="CW145">
        <v>126</v>
      </c>
      <c r="CX145">
        <v>37</v>
      </c>
      <c r="CY145">
        <v>3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1</v>
      </c>
      <c r="DG145">
        <v>1</v>
      </c>
      <c r="DH145">
        <v>0</v>
      </c>
      <c r="DI145">
        <v>0</v>
      </c>
      <c r="DJ145">
        <v>0</v>
      </c>
      <c r="DK145">
        <v>1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366</v>
      </c>
      <c r="EF145">
        <v>55.560001373291023</v>
      </c>
      <c r="EG145">
        <v>55.849998474121087</v>
      </c>
      <c r="EH145">
        <v>55.849998474121087</v>
      </c>
      <c r="EI145">
        <v>55.180000305175781</v>
      </c>
      <c r="EJ145">
        <v>55.389999389648438</v>
      </c>
      <c r="EK145" s="2">
        <f t="shared" si="60"/>
        <v>5.1924280886853635E-3</v>
      </c>
      <c r="EL145" s="2">
        <f t="shared" si="61"/>
        <v>0</v>
      </c>
      <c r="EM145" s="2">
        <f t="shared" si="62"/>
        <v>1.1996386521939795E-2</v>
      </c>
      <c r="EN145" s="2">
        <f t="shared" si="63"/>
        <v>3.7912815812722878E-3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2</v>
      </c>
      <c r="EZ145">
        <v>3</v>
      </c>
      <c r="FA145">
        <v>1</v>
      </c>
      <c r="FB145">
        <v>164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2</v>
      </c>
      <c r="FP145">
        <v>0</v>
      </c>
      <c r="FQ145">
        <v>0</v>
      </c>
      <c r="FR145">
        <v>0</v>
      </c>
      <c r="FS145">
        <v>1</v>
      </c>
      <c r="FT145">
        <v>0</v>
      </c>
      <c r="FU145">
        <v>0</v>
      </c>
      <c r="FV145">
        <v>0</v>
      </c>
      <c r="FW145" t="s">
        <v>688</v>
      </c>
      <c r="FX145">
        <v>55.389999389648438</v>
      </c>
      <c r="FY145">
        <v>55.700000762939453</v>
      </c>
      <c r="FZ145">
        <v>56.200000762939453</v>
      </c>
      <c r="GA145">
        <v>55.619998931884773</v>
      </c>
      <c r="GB145">
        <v>56.150001525878913</v>
      </c>
      <c r="GC145">
        <v>498</v>
      </c>
      <c r="GD145">
        <v>191</v>
      </c>
      <c r="GE145">
        <v>166</v>
      </c>
      <c r="GF145">
        <v>172</v>
      </c>
      <c r="GG145">
        <v>0</v>
      </c>
      <c r="GH145">
        <v>38</v>
      </c>
      <c r="GI145">
        <v>0</v>
      </c>
      <c r="GJ145">
        <v>0</v>
      </c>
      <c r="GK145">
        <v>0</v>
      </c>
      <c r="GL145">
        <v>164</v>
      </c>
      <c r="GM145">
        <v>0</v>
      </c>
      <c r="GN145">
        <v>164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3</v>
      </c>
      <c r="GX145" t="s">
        <v>315</v>
      </c>
      <c r="GY145">
        <v>355712</v>
      </c>
      <c r="GZ145">
        <v>490114</v>
      </c>
      <c r="HA145">
        <v>0.29199999999999998</v>
      </c>
      <c r="HB145">
        <v>0.46500000000000002</v>
      </c>
      <c r="HD145">
        <v>1.94</v>
      </c>
      <c r="HF145" s="2">
        <f t="shared" si="64"/>
        <v>5.5655542018820947E-3</v>
      </c>
      <c r="HG145" s="2">
        <f t="shared" si="65"/>
        <v>8.8967970322469947E-3</v>
      </c>
      <c r="HH145" s="2">
        <f t="shared" si="66"/>
        <v>1.4362985629958747E-3</v>
      </c>
      <c r="HI145" s="2">
        <f t="shared" si="67"/>
        <v>9.4390486124896755E-3</v>
      </c>
      <c r="HJ145" s="3">
        <f t="shared" si="68"/>
        <v>56.195552364423328</v>
      </c>
      <c r="HK145" t="str">
        <f t="shared" si="69"/>
        <v>L</v>
      </c>
    </row>
    <row r="146" spans="1:219" hidden="1" x14ac:dyDescent="0.3">
      <c r="A146">
        <v>137</v>
      </c>
      <c r="B146" t="s">
        <v>689</v>
      </c>
      <c r="C146">
        <v>9</v>
      </c>
      <c r="D146">
        <v>0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3</v>
      </c>
      <c r="N146">
        <v>8</v>
      </c>
      <c r="O146">
        <v>6</v>
      </c>
      <c r="P146">
        <v>18</v>
      </c>
      <c r="Q146">
        <v>145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 t="s">
        <v>690</v>
      </c>
      <c r="AV146">
        <v>148.58000183105469</v>
      </c>
      <c r="AW146">
        <v>150</v>
      </c>
      <c r="AX146">
        <v>150.69000244140619</v>
      </c>
      <c r="AY146">
        <v>148.75999450683591</v>
      </c>
      <c r="AZ146">
        <v>148.99000549316409</v>
      </c>
      <c r="BA146" s="2">
        <f t="shared" si="52"/>
        <v>9.4666544596354596E-3</v>
      </c>
      <c r="BB146" s="2">
        <f t="shared" si="53"/>
        <v>4.5789530176330029E-3</v>
      </c>
      <c r="BC146" s="2">
        <f t="shared" si="54"/>
        <v>8.2667032877605795E-3</v>
      </c>
      <c r="BD146" s="2">
        <f t="shared" si="55"/>
        <v>1.543801448740334E-3</v>
      </c>
      <c r="BE146">
        <v>47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55</v>
      </c>
      <c r="BO146">
        <v>32</v>
      </c>
      <c r="BP146">
        <v>12</v>
      </c>
      <c r="BQ146">
        <v>19</v>
      </c>
      <c r="BR146">
        <v>25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 t="s">
        <v>513</v>
      </c>
      <c r="CN146">
        <v>148.99000549316409</v>
      </c>
      <c r="CO146">
        <v>148.53999328613281</v>
      </c>
      <c r="CP146">
        <v>151.5299987792969</v>
      </c>
      <c r="CQ146">
        <v>148.53999328613281</v>
      </c>
      <c r="CR146">
        <v>151.32000732421881</v>
      </c>
      <c r="CS146" s="2">
        <f t="shared" si="56"/>
        <v>-3.0295693238953092E-3</v>
      </c>
      <c r="CT146" s="2">
        <f t="shared" si="57"/>
        <v>1.9732102667796014E-2</v>
      </c>
      <c r="CU146" s="2">
        <f t="shared" si="58"/>
        <v>0</v>
      </c>
      <c r="CV146" s="2">
        <f t="shared" si="59"/>
        <v>1.8371754583182964E-2</v>
      </c>
      <c r="CW146">
        <v>59</v>
      </c>
      <c r="CX146">
        <v>83</v>
      </c>
      <c r="CY146">
        <v>25</v>
      </c>
      <c r="CZ146">
        <v>14</v>
      </c>
      <c r="DA146">
        <v>1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t="s">
        <v>324</v>
      </c>
      <c r="EF146">
        <v>151.32000732421881</v>
      </c>
      <c r="EG146">
        <v>150.72999572753909</v>
      </c>
      <c r="EH146">
        <v>153.69999694824219</v>
      </c>
      <c r="EI146">
        <v>149.9100036621094</v>
      </c>
      <c r="EJ146">
        <v>152.6199951171875</v>
      </c>
      <c r="EK146" s="2">
        <f t="shared" si="60"/>
        <v>-3.9143608664742313E-3</v>
      </c>
      <c r="EL146" s="2">
        <f t="shared" si="61"/>
        <v>1.9323365515116042E-2</v>
      </c>
      <c r="EM146" s="2">
        <f t="shared" si="62"/>
        <v>5.4401385833773297E-3</v>
      </c>
      <c r="EN146" s="2">
        <f t="shared" si="63"/>
        <v>1.775646403996578E-2</v>
      </c>
      <c r="EO146">
        <v>17</v>
      </c>
      <c r="EP146">
        <v>13</v>
      </c>
      <c r="EQ146">
        <v>91</v>
      </c>
      <c r="ER146">
        <v>40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2</v>
      </c>
      <c r="EY146">
        <v>0</v>
      </c>
      <c r="EZ146">
        <v>0</v>
      </c>
      <c r="FA146">
        <v>0</v>
      </c>
      <c r="FB146">
        <v>1</v>
      </c>
      <c r="FC146">
        <v>1</v>
      </c>
      <c r="FD146">
        <v>3</v>
      </c>
      <c r="FE146">
        <v>0</v>
      </c>
      <c r="FF146">
        <v>0</v>
      </c>
      <c r="FG146">
        <v>0</v>
      </c>
      <c r="FH146">
        <v>0</v>
      </c>
      <c r="FI146">
        <v>1</v>
      </c>
      <c r="FJ146">
        <v>1</v>
      </c>
      <c r="FK146">
        <v>0</v>
      </c>
      <c r="FL146">
        <v>0</v>
      </c>
      <c r="FM146">
        <v>1</v>
      </c>
      <c r="FN146">
        <v>1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 t="s">
        <v>327</v>
      </c>
      <c r="FX146">
        <v>152.6199951171875</v>
      </c>
      <c r="FY146">
        <v>154.00999450683591</v>
      </c>
      <c r="FZ146">
        <v>155.5299987792969</v>
      </c>
      <c r="GA146">
        <v>152.80000305175781</v>
      </c>
      <c r="GB146">
        <v>154.8800048828125</v>
      </c>
      <c r="GC146">
        <v>570</v>
      </c>
      <c r="GD146">
        <v>146</v>
      </c>
      <c r="GE146">
        <v>343</v>
      </c>
      <c r="GF146">
        <v>3</v>
      </c>
      <c r="GG146">
        <v>0</v>
      </c>
      <c r="GH146">
        <v>218</v>
      </c>
      <c r="GI146">
        <v>0</v>
      </c>
      <c r="GJ146">
        <v>55</v>
      </c>
      <c r="GK146">
        <v>0</v>
      </c>
      <c r="GL146">
        <v>26</v>
      </c>
      <c r="GM146">
        <v>0</v>
      </c>
      <c r="GN146">
        <v>1</v>
      </c>
      <c r="GO146">
        <v>1</v>
      </c>
      <c r="GP146">
        <v>1</v>
      </c>
      <c r="GQ146">
        <v>1</v>
      </c>
      <c r="GR146">
        <v>1</v>
      </c>
      <c r="GS146">
        <v>0</v>
      </c>
      <c r="GT146">
        <v>0</v>
      </c>
      <c r="GU146">
        <v>0</v>
      </c>
      <c r="GV146">
        <v>0</v>
      </c>
      <c r="GW146">
        <v>1.8</v>
      </c>
      <c r="GX146" t="s">
        <v>218</v>
      </c>
      <c r="GY146">
        <v>250178</v>
      </c>
      <c r="GZ146">
        <v>370557</v>
      </c>
      <c r="HA146">
        <v>1.4770000000000001</v>
      </c>
      <c r="HB146">
        <v>2.8039999999999998</v>
      </c>
      <c r="HC146">
        <v>1.28</v>
      </c>
      <c r="HD146">
        <v>2.68</v>
      </c>
      <c r="HE146">
        <v>0.1706</v>
      </c>
      <c r="HF146" s="2">
        <f t="shared" si="64"/>
        <v>9.0253843206695716E-3</v>
      </c>
      <c r="HG146" s="2">
        <f t="shared" si="65"/>
        <v>9.7730616883623389E-3</v>
      </c>
      <c r="HH146" s="2">
        <f t="shared" si="66"/>
        <v>7.8565774835112068E-3</v>
      </c>
      <c r="HI146" s="2">
        <f t="shared" si="67"/>
        <v>1.3429763465132138E-2</v>
      </c>
      <c r="HJ146" s="3">
        <f t="shared" si="68"/>
        <v>155.51514368377556</v>
      </c>
      <c r="HK146" t="str">
        <f t="shared" si="69"/>
        <v>LPLA</v>
      </c>
    </row>
    <row r="147" spans="1:219" hidden="1" x14ac:dyDescent="0.3">
      <c r="A147">
        <v>138</v>
      </c>
      <c r="B147" t="s">
        <v>691</v>
      </c>
      <c r="C147">
        <v>9</v>
      </c>
      <c r="D147">
        <v>0</v>
      </c>
      <c r="E147">
        <v>5</v>
      </c>
      <c r="F147">
        <v>1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136</v>
      </c>
      <c r="N147">
        <v>41</v>
      </c>
      <c r="O147">
        <v>2</v>
      </c>
      <c r="P147">
        <v>0</v>
      </c>
      <c r="Q147">
        <v>0</v>
      </c>
      <c r="R147">
        <v>1</v>
      </c>
      <c r="S147">
        <v>2</v>
      </c>
      <c r="T147">
        <v>0</v>
      </c>
      <c r="U147">
        <v>0</v>
      </c>
      <c r="V147">
        <v>15</v>
      </c>
      <c r="W147">
        <v>6</v>
      </c>
      <c r="X147">
        <v>0</v>
      </c>
      <c r="Y147">
        <v>1</v>
      </c>
      <c r="Z147">
        <v>4</v>
      </c>
      <c r="AA147">
        <v>0</v>
      </c>
      <c r="AB147">
        <v>0</v>
      </c>
      <c r="AC147">
        <v>0</v>
      </c>
      <c r="AD147">
        <v>0</v>
      </c>
      <c r="AE147">
        <v>11</v>
      </c>
      <c r="AF147">
        <v>2</v>
      </c>
      <c r="AG147">
        <v>4</v>
      </c>
      <c r="AH147">
        <v>0</v>
      </c>
      <c r="AI147">
        <v>1</v>
      </c>
      <c r="AJ147">
        <v>1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 t="s">
        <v>357</v>
      </c>
      <c r="AV147">
        <v>340.98001098632813</v>
      </c>
      <c r="AW147">
        <v>340.6099853515625</v>
      </c>
      <c r="AX147">
        <v>341.1199951171875</v>
      </c>
      <c r="AY147">
        <v>334.83999633789063</v>
      </c>
      <c r="AZ147">
        <v>337.79998779296881</v>
      </c>
      <c r="BA147" s="2">
        <f t="shared" si="52"/>
        <v>-1.0863616766363382E-3</v>
      </c>
      <c r="BB147" s="2">
        <f t="shared" si="53"/>
        <v>1.4951036964273579E-3</v>
      </c>
      <c r="BC147" s="2">
        <f t="shared" si="54"/>
        <v>1.6940164005222469E-2</v>
      </c>
      <c r="BD147" s="2">
        <f t="shared" si="55"/>
        <v>8.7625564299673719E-3</v>
      </c>
      <c r="BE147">
        <v>4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2</v>
      </c>
      <c r="BO147">
        <v>2</v>
      </c>
      <c r="BP147">
        <v>3</v>
      </c>
      <c r="BQ147">
        <v>2</v>
      </c>
      <c r="BR147">
        <v>179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4</v>
      </c>
      <c r="CF147">
        <v>0</v>
      </c>
      <c r="CG147">
        <v>0</v>
      </c>
      <c r="CH147">
        <v>0</v>
      </c>
      <c r="CI147">
        <v>1</v>
      </c>
      <c r="CJ147">
        <v>0</v>
      </c>
      <c r="CK147">
        <v>0</v>
      </c>
      <c r="CL147">
        <v>0</v>
      </c>
      <c r="CM147" t="s">
        <v>692</v>
      </c>
      <c r="CN147">
        <v>337.79998779296881</v>
      </c>
      <c r="CO147">
        <v>338</v>
      </c>
      <c r="CP147">
        <v>341.48001098632813</v>
      </c>
      <c r="CQ147">
        <v>336.20001220703119</v>
      </c>
      <c r="CR147">
        <v>339.27999877929688</v>
      </c>
      <c r="CS147" s="2">
        <f t="shared" si="56"/>
        <v>5.9175209180828414E-4</v>
      </c>
      <c r="CT147" s="2">
        <f t="shared" si="57"/>
        <v>1.0190965428039211E-2</v>
      </c>
      <c r="CU147" s="2">
        <f t="shared" si="58"/>
        <v>5.3254076715053555E-3</v>
      </c>
      <c r="CV147" s="2">
        <f t="shared" si="59"/>
        <v>9.0780080857911782E-3</v>
      </c>
      <c r="CW147">
        <v>37</v>
      </c>
      <c r="CX147">
        <v>130</v>
      </c>
      <c r="CY147">
        <v>6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10</v>
      </c>
      <c r="DG147">
        <v>7</v>
      </c>
      <c r="DH147">
        <v>6</v>
      </c>
      <c r="DI147">
        <v>0</v>
      </c>
      <c r="DJ147">
        <v>1</v>
      </c>
      <c r="DK147">
        <v>1</v>
      </c>
      <c r="DL147">
        <v>0</v>
      </c>
      <c r="DM147">
        <v>0</v>
      </c>
      <c r="DN147">
        <v>0</v>
      </c>
      <c r="DO147">
        <v>3</v>
      </c>
      <c r="DP147">
        <v>0</v>
      </c>
      <c r="DQ147">
        <v>1</v>
      </c>
      <c r="DR147">
        <v>1</v>
      </c>
      <c r="DS147">
        <v>1</v>
      </c>
      <c r="DT147">
        <v>0</v>
      </c>
      <c r="DU147">
        <v>1</v>
      </c>
      <c r="DV147">
        <v>1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t="s">
        <v>232</v>
      </c>
      <c r="EF147">
        <v>339.27999877929688</v>
      </c>
      <c r="EG147">
        <v>339.26998901367188</v>
      </c>
      <c r="EH147">
        <v>342</v>
      </c>
      <c r="EI147">
        <v>335.58999633789063</v>
      </c>
      <c r="EJ147">
        <v>338.05999755859369</v>
      </c>
      <c r="EK147" s="2">
        <f t="shared" si="60"/>
        <v>-2.9503834553912256E-5</v>
      </c>
      <c r="EL147" s="2">
        <f t="shared" si="61"/>
        <v>7.9824882641172934E-3</v>
      </c>
      <c r="EM147" s="2">
        <f t="shared" si="62"/>
        <v>1.0846796931493263E-2</v>
      </c>
      <c r="EN147" s="2">
        <f t="shared" si="63"/>
        <v>7.3063989781132488E-3</v>
      </c>
      <c r="EO147">
        <v>122</v>
      </c>
      <c r="EP147">
        <v>31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28</v>
      </c>
      <c r="EY147">
        <v>6</v>
      </c>
      <c r="EZ147">
        <v>6</v>
      </c>
      <c r="FA147">
        <v>3</v>
      </c>
      <c r="FB147">
        <v>10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10</v>
      </c>
      <c r="FJ147">
        <v>0</v>
      </c>
      <c r="FK147">
        <v>0</v>
      </c>
      <c r="FL147">
        <v>0</v>
      </c>
      <c r="FM147">
        <v>1</v>
      </c>
      <c r="FN147">
        <v>0</v>
      </c>
      <c r="FO147">
        <v>1</v>
      </c>
      <c r="FP147">
        <v>0</v>
      </c>
      <c r="FQ147">
        <v>2</v>
      </c>
      <c r="FR147">
        <v>2</v>
      </c>
      <c r="FS147">
        <v>1</v>
      </c>
      <c r="FT147">
        <v>0</v>
      </c>
      <c r="FU147">
        <v>1</v>
      </c>
      <c r="FV147">
        <v>1</v>
      </c>
      <c r="FW147" t="s">
        <v>242</v>
      </c>
      <c r="FX147">
        <v>338.05999755859369</v>
      </c>
      <c r="FY147">
        <v>340.83999633789063</v>
      </c>
      <c r="FZ147">
        <v>347</v>
      </c>
      <c r="GA147">
        <v>339.17001342773438</v>
      </c>
      <c r="GB147">
        <v>342.89999389648438</v>
      </c>
      <c r="GC147">
        <v>509</v>
      </c>
      <c r="GD147">
        <v>291</v>
      </c>
      <c r="GE147">
        <v>326</v>
      </c>
      <c r="GF147">
        <v>77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194</v>
      </c>
      <c r="GM147">
        <v>0</v>
      </c>
      <c r="GN147">
        <v>11</v>
      </c>
      <c r="GO147">
        <v>3</v>
      </c>
      <c r="GP147">
        <v>2</v>
      </c>
      <c r="GQ147">
        <v>1</v>
      </c>
      <c r="GR147">
        <v>1</v>
      </c>
      <c r="GS147">
        <v>1</v>
      </c>
      <c r="GT147">
        <v>1</v>
      </c>
      <c r="GU147">
        <v>1</v>
      </c>
      <c r="GV147">
        <v>1</v>
      </c>
      <c r="GW147">
        <v>2.1</v>
      </c>
      <c r="GX147" t="s">
        <v>218</v>
      </c>
      <c r="GY147">
        <v>626200</v>
      </c>
      <c r="GZ147">
        <v>1195371</v>
      </c>
      <c r="HA147">
        <v>1.3879999999999999</v>
      </c>
      <c r="HB147">
        <v>2.4049999999999998</v>
      </c>
      <c r="HC147">
        <v>2.19</v>
      </c>
      <c r="HD147">
        <v>1.33</v>
      </c>
      <c r="HE147">
        <v>0</v>
      </c>
      <c r="HF147" s="2">
        <f t="shared" si="64"/>
        <v>8.1563161869682155E-3</v>
      </c>
      <c r="HG147" s="2">
        <f t="shared" si="65"/>
        <v>1.7752171936914585E-2</v>
      </c>
      <c r="HH147" s="2">
        <f t="shared" si="66"/>
        <v>4.8996095766317138E-3</v>
      </c>
      <c r="HI147" s="2">
        <f t="shared" si="67"/>
        <v>1.0877750175393719E-2</v>
      </c>
      <c r="HJ147" s="3">
        <f t="shared" si="68"/>
        <v>346.89064655585821</v>
      </c>
      <c r="HK147" t="str">
        <f t="shared" si="69"/>
        <v>LULU</v>
      </c>
    </row>
    <row r="148" spans="1:219" hidden="1" x14ac:dyDescent="0.3">
      <c r="A148">
        <v>139</v>
      </c>
      <c r="B148" t="s">
        <v>693</v>
      </c>
      <c r="C148">
        <v>9</v>
      </c>
      <c r="D148">
        <v>1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9</v>
      </c>
      <c r="N148">
        <v>12</v>
      </c>
      <c r="O148">
        <v>77</v>
      </c>
      <c r="P148">
        <v>85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</v>
      </c>
      <c r="W148">
        <v>0</v>
      </c>
      <c r="X148">
        <v>1</v>
      </c>
      <c r="Y148">
        <v>0</v>
      </c>
      <c r="Z148">
        <v>0</v>
      </c>
      <c r="AA148">
        <v>1</v>
      </c>
      <c r="AB148">
        <v>3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 t="s">
        <v>694</v>
      </c>
      <c r="AV148">
        <v>94.080001831054673</v>
      </c>
      <c r="AW148">
        <v>94.25</v>
      </c>
      <c r="AX148">
        <v>94.879997253417955</v>
      </c>
      <c r="AY148">
        <v>93.510002136230483</v>
      </c>
      <c r="AZ148">
        <v>94.5</v>
      </c>
      <c r="BA148" s="2">
        <f t="shared" si="52"/>
        <v>1.8036941002156359E-3</v>
      </c>
      <c r="BB148" s="2">
        <f t="shared" si="53"/>
        <v>6.6399375174439612E-3</v>
      </c>
      <c r="BC148" s="2">
        <f t="shared" si="54"/>
        <v>7.8514362203662147E-3</v>
      </c>
      <c r="BD148" s="2">
        <f t="shared" si="55"/>
        <v>1.0476167870576925E-2</v>
      </c>
      <c r="BE148">
        <v>138</v>
      </c>
      <c r="BF148">
        <v>11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14</v>
      </c>
      <c r="BO148">
        <v>5</v>
      </c>
      <c r="BP148">
        <v>3</v>
      </c>
      <c r="BQ148">
        <v>2</v>
      </c>
      <c r="BR148">
        <v>15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15</v>
      </c>
      <c r="BZ148">
        <v>0</v>
      </c>
      <c r="CA148">
        <v>0</v>
      </c>
      <c r="CB148">
        <v>0</v>
      </c>
      <c r="CC148">
        <v>1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 t="s">
        <v>517</v>
      </c>
      <c r="CN148">
        <v>94.5</v>
      </c>
      <c r="CO148">
        <v>94.900001525878906</v>
      </c>
      <c r="CP148">
        <v>95.25</v>
      </c>
      <c r="CQ148">
        <v>94</v>
      </c>
      <c r="CR148">
        <v>94.709999084472656</v>
      </c>
      <c r="CS148" s="2">
        <f t="shared" si="56"/>
        <v>4.2149791301091533E-3</v>
      </c>
      <c r="CT148" s="2">
        <f t="shared" si="57"/>
        <v>3.674524662688694E-3</v>
      </c>
      <c r="CU148" s="2">
        <f t="shared" si="58"/>
        <v>9.4836829442355164E-3</v>
      </c>
      <c r="CV148" s="2">
        <f t="shared" si="59"/>
        <v>7.4965588780061543E-3</v>
      </c>
      <c r="CW148">
        <v>130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17</v>
      </c>
      <c r="DG148">
        <v>10</v>
      </c>
      <c r="DH148">
        <v>7</v>
      </c>
      <c r="DI148">
        <v>5</v>
      </c>
      <c r="DJ148">
        <v>25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555</v>
      </c>
      <c r="EF148">
        <v>94.709999084472656</v>
      </c>
      <c r="EG148">
        <v>94.309997558593764</v>
      </c>
      <c r="EH148">
        <v>95.209999084472656</v>
      </c>
      <c r="EI148">
        <v>93.900001525878906</v>
      </c>
      <c r="EJ148">
        <v>94.449996948242202</v>
      </c>
      <c r="EK148" s="2">
        <f t="shared" si="60"/>
        <v>-4.2413480673708648E-3</v>
      </c>
      <c r="EL148" s="2">
        <f t="shared" si="61"/>
        <v>9.4528046899821083E-3</v>
      </c>
      <c r="EM148" s="2">
        <f t="shared" si="62"/>
        <v>4.3473231187407535E-3</v>
      </c>
      <c r="EN148" s="2">
        <f t="shared" si="63"/>
        <v>5.8231385932673296E-3</v>
      </c>
      <c r="EO148">
        <v>28</v>
      </c>
      <c r="EP148">
        <v>165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6</v>
      </c>
      <c r="EY148">
        <v>0</v>
      </c>
      <c r="EZ148">
        <v>0</v>
      </c>
      <c r="FA148">
        <v>1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401</v>
      </c>
      <c r="FX148">
        <v>94.449996948242202</v>
      </c>
      <c r="FY148">
        <v>95.370002746582031</v>
      </c>
      <c r="FZ148">
        <v>95.5</v>
      </c>
      <c r="GA148">
        <v>91.44000244140625</v>
      </c>
      <c r="GB148">
        <v>92.639999389648438</v>
      </c>
      <c r="GC148">
        <v>655</v>
      </c>
      <c r="GD148">
        <v>113</v>
      </c>
      <c r="GE148">
        <v>323</v>
      </c>
      <c r="GF148">
        <v>71</v>
      </c>
      <c r="GG148">
        <v>0</v>
      </c>
      <c r="GH148">
        <v>85</v>
      </c>
      <c r="GI148">
        <v>0</v>
      </c>
      <c r="GJ148">
        <v>0</v>
      </c>
      <c r="GK148">
        <v>0</v>
      </c>
      <c r="GL148">
        <v>40</v>
      </c>
      <c r="GM148">
        <v>0</v>
      </c>
      <c r="GN148">
        <v>25</v>
      </c>
      <c r="GO148">
        <v>1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2</v>
      </c>
      <c r="GX148" t="s">
        <v>218</v>
      </c>
      <c r="GY148">
        <v>472118</v>
      </c>
      <c r="GZ148">
        <v>626785</v>
      </c>
      <c r="HA148">
        <v>3.0619999999999998</v>
      </c>
      <c r="HB148">
        <v>3.5009999999999999</v>
      </c>
      <c r="HC148">
        <v>0.99</v>
      </c>
      <c r="HD148">
        <v>4.51</v>
      </c>
      <c r="HE148">
        <v>0</v>
      </c>
      <c r="HF148" s="2">
        <f t="shared" si="64"/>
        <v>9.6466999249699148E-3</v>
      </c>
      <c r="HG148" s="2">
        <f t="shared" si="65"/>
        <v>1.3612277844813336E-3</v>
      </c>
      <c r="HH148" s="2">
        <f t="shared" si="66"/>
        <v>4.1207929034233204E-2</v>
      </c>
      <c r="HI148" s="2">
        <f t="shared" si="67"/>
        <v>1.2953335018871748E-2</v>
      </c>
      <c r="HJ148" s="3">
        <f t="shared" si="68"/>
        <v>95.499823044126742</v>
      </c>
      <c r="HK148" t="str">
        <f t="shared" si="69"/>
        <v>LITE</v>
      </c>
    </row>
    <row r="149" spans="1:219" hidden="1" x14ac:dyDescent="0.3">
      <c r="A149">
        <v>140</v>
      </c>
      <c r="B149" t="s">
        <v>695</v>
      </c>
      <c r="C149">
        <v>9</v>
      </c>
      <c r="D149">
        <v>0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6</v>
      </c>
      <c r="N149">
        <v>20</v>
      </c>
      <c r="O149">
        <v>79</v>
      </c>
      <c r="P149">
        <v>58</v>
      </c>
      <c r="Q149">
        <v>29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1</v>
      </c>
      <c r="X149">
        <v>0</v>
      </c>
      <c r="Y149">
        <v>1</v>
      </c>
      <c r="Z149">
        <v>2</v>
      </c>
      <c r="AA149">
        <v>1</v>
      </c>
      <c r="AB149">
        <v>5</v>
      </c>
      <c r="AC149">
        <v>1</v>
      </c>
      <c r="AD149">
        <v>5</v>
      </c>
      <c r="AE149">
        <v>0</v>
      </c>
      <c r="AF149">
        <v>0</v>
      </c>
      <c r="AG149">
        <v>2</v>
      </c>
      <c r="AH149">
        <v>2</v>
      </c>
      <c r="AI149">
        <v>0</v>
      </c>
      <c r="AJ149">
        <v>0</v>
      </c>
      <c r="AK149">
        <v>1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471</v>
      </c>
      <c r="AV149">
        <v>104.4100036621094</v>
      </c>
      <c r="AW149">
        <v>104.8199996948242</v>
      </c>
      <c r="AX149">
        <v>106.4199981689453</v>
      </c>
      <c r="AY149">
        <v>104.23000335693359</v>
      </c>
      <c r="AZ149">
        <v>104.94000244140619</v>
      </c>
      <c r="BA149" s="2">
        <f t="shared" si="52"/>
        <v>3.9114294400731664E-3</v>
      </c>
      <c r="BB149" s="2">
        <f t="shared" si="53"/>
        <v>1.5034753821185354E-2</v>
      </c>
      <c r="BC149" s="2">
        <f t="shared" si="54"/>
        <v>5.6286618928481635E-3</v>
      </c>
      <c r="BD149" s="2">
        <f t="shared" si="55"/>
        <v>6.7657620350164427E-3</v>
      </c>
      <c r="BE149">
        <v>43</v>
      </c>
      <c r="BF149">
        <v>76</v>
      </c>
      <c r="BG149">
        <v>74</v>
      </c>
      <c r="BH149">
        <v>1</v>
      </c>
      <c r="BI149">
        <v>0</v>
      </c>
      <c r="BJ149">
        <v>1</v>
      </c>
      <c r="BK149">
        <v>75</v>
      </c>
      <c r="BL149">
        <v>0</v>
      </c>
      <c r="BM149">
        <v>0</v>
      </c>
      <c r="BN149">
        <v>1</v>
      </c>
      <c r="BO149">
        <v>1</v>
      </c>
      <c r="BP149">
        <v>0</v>
      </c>
      <c r="BQ149">
        <v>0</v>
      </c>
      <c r="BR149">
        <v>1</v>
      </c>
      <c r="BS149">
        <v>1</v>
      </c>
      <c r="BT149">
        <v>2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0</v>
      </c>
      <c r="CB149">
        <v>0</v>
      </c>
      <c r="CC149">
        <v>1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 t="s">
        <v>437</v>
      </c>
      <c r="CN149">
        <v>104.94000244140619</v>
      </c>
      <c r="CO149">
        <v>104.2799987792969</v>
      </c>
      <c r="CP149">
        <v>105.3199996948242</v>
      </c>
      <c r="CQ149">
        <v>103.9700012207031</v>
      </c>
      <c r="CR149">
        <v>104.9100036621094</v>
      </c>
      <c r="CS149" s="2">
        <f t="shared" si="56"/>
        <v>-6.3291491161805435E-3</v>
      </c>
      <c r="CT149" s="2">
        <f t="shared" si="57"/>
        <v>9.8746764008812438E-3</v>
      </c>
      <c r="CU149" s="2">
        <f t="shared" si="58"/>
        <v>2.9727422537653148E-3</v>
      </c>
      <c r="CV149" s="2">
        <f t="shared" si="59"/>
        <v>8.9600839633352525E-3</v>
      </c>
      <c r="CW149">
        <v>103</v>
      </c>
      <c r="CX149">
        <v>83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9</v>
      </c>
      <c r="DG149">
        <v>5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 t="s">
        <v>240</v>
      </c>
      <c r="EF149">
        <v>104.9100036621094</v>
      </c>
      <c r="EG149">
        <v>105.4700012207031</v>
      </c>
      <c r="EH149">
        <v>106.9499969482422</v>
      </c>
      <c r="EI149">
        <v>105.2600021362305</v>
      </c>
      <c r="EJ149">
        <v>106.36000061035161</v>
      </c>
      <c r="EK149" s="2">
        <f t="shared" si="60"/>
        <v>5.3095434921049955E-3</v>
      </c>
      <c r="EL149" s="2">
        <f t="shared" si="61"/>
        <v>1.3838202615894746E-2</v>
      </c>
      <c r="EM149" s="2">
        <f t="shared" si="62"/>
        <v>1.9910788095390819E-3</v>
      </c>
      <c r="EN149" s="2">
        <f t="shared" si="63"/>
        <v>1.0342219516817575E-2</v>
      </c>
      <c r="EO149">
        <v>25</v>
      </c>
      <c r="EP149">
        <v>56</v>
      </c>
      <c r="EQ149">
        <v>103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11</v>
      </c>
      <c r="EY149">
        <v>1</v>
      </c>
      <c r="EZ149">
        <v>0</v>
      </c>
      <c r="FA149">
        <v>0</v>
      </c>
      <c r="FB149">
        <v>0</v>
      </c>
      <c r="FC149">
        <v>1</v>
      </c>
      <c r="FD149">
        <v>12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340</v>
      </c>
      <c r="FX149">
        <v>106.36000061035161</v>
      </c>
      <c r="FY149">
        <v>107.25</v>
      </c>
      <c r="FZ149">
        <v>108.1800003051758</v>
      </c>
      <c r="GA149">
        <v>105.7900009155273</v>
      </c>
      <c r="GB149">
        <v>107.4899978637695</v>
      </c>
      <c r="GC149">
        <v>756</v>
      </c>
      <c r="GD149">
        <v>34</v>
      </c>
      <c r="GE149">
        <v>370</v>
      </c>
      <c r="GF149">
        <v>26</v>
      </c>
      <c r="GG149">
        <v>0</v>
      </c>
      <c r="GH149">
        <v>88</v>
      </c>
      <c r="GI149">
        <v>0</v>
      </c>
      <c r="GJ149">
        <v>0</v>
      </c>
      <c r="GK149">
        <v>5</v>
      </c>
      <c r="GL149">
        <v>3</v>
      </c>
      <c r="GM149">
        <v>0</v>
      </c>
      <c r="GN149">
        <v>0</v>
      </c>
      <c r="GO149">
        <v>2</v>
      </c>
      <c r="GP149">
        <v>0</v>
      </c>
      <c r="GQ149">
        <v>2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2.5</v>
      </c>
      <c r="GX149" t="s">
        <v>218</v>
      </c>
      <c r="GY149">
        <v>1129064</v>
      </c>
      <c r="GZ149">
        <v>1153575</v>
      </c>
      <c r="HA149">
        <v>1.264</v>
      </c>
      <c r="HB149">
        <v>2.1150000000000002</v>
      </c>
      <c r="HC149">
        <v>-2.12</v>
      </c>
      <c r="HD149">
        <v>1.48</v>
      </c>
      <c r="HE149">
        <v>0.98819999999999997</v>
      </c>
      <c r="HF149" s="2">
        <f t="shared" si="64"/>
        <v>8.2983626074442096E-3</v>
      </c>
      <c r="HG149" s="2">
        <f t="shared" si="65"/>
        <v>8.5967859359610266E-3</v>
      </c>
      <c r="HH149" s="2">
        <f t="shared" si="66"/>
        <v>1.3613045076668495E-2</v>
      </c>
      <c r="HI149" s="2">
        <f t="shared" si="67"/>
        <v>1.5815396613894639E-2</v>
      </c>
      <c r="HJ149" s="3">
        <f t="shared" si="68"/>
        <v>108.17200529163182</v>
      </c>
      <c r="HK149" t="str">
        <f t="shared" si="69"/>
        <v>LYB</v>
      </c>
    </row>
    <row r="150" spans="1:219" hidden="1" x14ac:dyDescent="0.3">
      <c r="A150">
        <v>141</v>
      </c>
      <c r="B150" t="s">
        <v>696</v>
      </c>
      <c r="C150">
        <v>10</v>
      </c>
      <c r="D150">
        <v>0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3</v>
      </c>
      <c r="N150">
        <v>4</v>
      </c>
      <c r="O150">
        <v>10</v>
      </c>
      <c r="P150">
        <v>26</v>
      </c>
      <c r="Q150">
        <v>152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1</v>
      </c>
      <c r="X150">
        <v>0</v>
      </c>
      <c r="Y150">
        <v>0</v>
      </c>
      <c r="Z150">
        <v>1</v>
      </c>
      <c r="AA150">
        <v>1</v>
      </c>
      <c r="AB150">
        <v>3</v>
      </c>
      <c r="AC150">
        <v>1</v>
      </c>
      <c r="AD150">
        <v>3</v>
      </c>
      <c r="AE150">
        <v>0</v>
      </c>
      <c r="AF150">
        <v>0</v>
      </c>
      <c r="AG150">
        <v>1</v>
      </c>
      <c r="AH150">
        <v>1</v>
      </c>
      <c r="AI150">
        <v>0</v>
      </c>
      <c r="AJ150">
        <v>0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 t="s">
        <v>697</v>
      </c>
      <c r="AV150">
        <v>153.1199951171875</v>
      </c>
      <c r="AW150">
        <v>154.69000244140619</v>
      </c>
      <c r="AX150">
        <v>155.97999572753909</v>
      </c>
      <c r="AY150">
        <v>153.8500061035156</v>
      </c>
      <c r="AZ150">
        <v>155.6499938964844</v>
      </c>
      <c r="BA150" s="2">
        <f t="shared" si="52"/>
        <v>1.0149378107440321E-2</v>
      </c>
      <c r="BB150" s="2">
        <f t="shared" si="53"/>
        <v>8.2702482463598015E-3</v>
      </c>
      <c r="BC150" s="2">
        <f t="shared" si="54"/>
        <v>5.4301915096858222E-3</v>
      </c>
      <c r="BD150" s="2">
        <f t="shared" si="55"/>
        <v>1.1564329351441471E-2</v>
      </c>
      <c r="BE150">
        <v>123</v>
      </c>
      <c r="BF150">
        <v>55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17</v>
      </c>
      <c r="BO150">
        <v>4</v>
      </c>
      <c r="BP150">
        <v>0</v>
      </c>
      <c r="BQ150">
        <v>0</v>
      </c>
      <c r="BR150">
        <v>1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1</v>
      </c>
      <c r="BZ150">
        <v>0</v>
      </c>
      <c r="CA150">
        <v>0</v>
      </c>
      <c r="CB150">
        <v>0</v>
      </c>
      <c r="CC150">
        <v>1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t="s">
        <v>672</v>
      </c>
      <c r="CN150">
        <v>155.6499938964844</v>
      </c>
      <c r="CO150">
        <v>155.6600036621094</v>
      </c>
      <c r="CP150">
        <v>156.83000183105469</v>
      </c>
      <c r="CQ150">
        <v>154.28999328613281</v>
      </c>
      <c r="CR150">
        <v>156.7799987792969</v>
      </c>
      <c r="CS150" s="2">
        <f t="shared" si="56"/>
        <v>6.4305315363610838E-5</v>
      </c>
      <c r="CT150" s="2">
        <f t="shared" si="57"/>
        <v>7.4602955766439605E-3</v>
      </c>
      <c r="CU150" s="2">
        <f t="shared" si="58"/>
        <v>8.8012999084239318E-3</v>
      </c>
      <c r="CV150" s="2">
        <f t="shared" si="59"/>
        <v>1.5882162983489545E-2</v>
      </c>
      <c r="CW150">
        <v>92</v>
      </c>
      <c r="CX150">
        <v>4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29</v>
      </c>
      <c r="DG150">
        <v>21</v>
      </c>
      <c r="DH150">
        <v>16</v>
      </c>
      <c r="DI150">
        <v>13</v>
      </c>
      <c r="DJ150">
        <v>29</v>
      </c>
      <c r="DK150">
        <v>0</v>
      </c>
      <c r="DL150">
        <v>0</v>
      </c>
      <c r="DM150">
        <v>0</v>
      </c>
      <c r="DN150">
        <v>0</v>
      </c>
      <c r="DO150">
        <v>1</v>
      </c>
      <c r="DP150">
        <v>0</v>
      </c>
      <c r="DQ150">
        <v>29</v>
      </c>
      <c r="DR150">
        <v>0</v>
      </c>
      <c r="DS150">
        <v>1</v>
      </c>
      <c r="DT150">
        <v>0</v>
      </c>
      <c r="DU150">
        <v>2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 t="s">
        <v>630</v>
      </c>
      <c r="EF150">
        <v>156.7799987792969</v>
      </c>
      <c r="EG150">
        <v>157.8399963378906</v>
      </c>
      <c r="EH150">
        <v>158.9700012207031</v>
      </c>
      <c r="EI150">
        <v>155.71000671386719</v>
      </c>
      <c r="EJ150">
        <v>156.4100036621094</v>
      </c>
      <c r="EK150" s="2">
        <f t="shared" si="60"/>
        <v>6.7156461175058579E-3</v>
      </c>
      <c r="EL150" s="2">
        <f t="shared" si="61"/>
        <v>7.1082900807409866E-3</v>
      </c>
      <c r="EM150" s="2">
        <f t="shared" si="62"/>
        <v>1.3494612730880373E-2</v>
      </c>
      <c r="EN150" s="2">
        <f t="shared" si="63"/>
        <v>4.4753975567599635E-3</v>
      </c>
      <c r="EO150">
        <v>23</v>
      </c>
      <c r="EP150">
        <v>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21</v>
      </c>
      <c r="EY150">
        <v>8</v>
      </c>
      <c r="EZ150">
        <v>8</v>
      </c>
      <c r="FA150">
        <v>2</v>
      </c>
      <c r="FB150">
        <v>129</v>
      </c>
      <c r="FC150">
        <v>0</v>
      </c>
      <c r="FD150">
        <v>0</v>
      </c>
      <c r="FE150">
        <v>0</v>
      </c>
      <c r="FF150">
        <v>0</v>
      </c>
      <c r="FG150">
        <v>2</v>
      </c>
      <c r="FH150">
        <v>0</v>
      </c>
      <c r="FI150">
        <v>0</v>
      </c>
      <c r="FJ150">
        <v>0</v>
      </c>
      <c r="FK150">
        <v>1</v>
      </c>
      <c r="FL150">
        <v>0</v>
      </c>
      <c r="FM150">
        <v>1</v>
      </c>
      <c r="FN150">
        <v>0</v>
      </c>
      <c r="FO150">
        <v>27</v>
      </c>
      <c r="FP150">
        <v>3</v>
      </c>
      <c r="FQ150">
        <v>0</v>
      </c>
      <c r="FR150">
        <v>0</v>
      </c>
      <c r="FS150">
        <v>1</v>
      </c>
      <c r="FT150">
        <v>1</v>
      </c>
      <c r="FU150">
        <v>0</v>
      </c>
      <c r="FV150">
        <v>0</v>
      </c>
      <c r="FW150" t="s">
        <v>449</v>
      </c>
      <c r="FX150">
        <v>156.4100036621094</v>
      </c>
      <c r="FY150">
        <v>158.6300048828125</v>
      </c>
      <c r="FZ150">
        <v>160.8699951171875</v>
      </c>
      <c r="GA150">
        <v>158.42999267578119</v>
      </c>
      <c r="GB150">
        <v>160.2200012207031</v>
      </c>
      <c r="GC150">
        <v>494</v>
      </c>
      <c r="GD150">
        <v>301</v>
      </c>
      <c r="GE150">
        <v>121</v>
      </c>
      <c r="GF150">
        <v>276</v>
      </c>
      <c r="GG150">
        <v>0</v>
      </c>
      <c r="GH150">
        <v>178</v>
      </c>
      <c r="GI150">
        <v>0</v>
      </c>
      <c r="GJ150">
        <v>0</v>
      </c>
      <c r="GK150">
        <v>3</v>
      </c>
      <c r="GL150">
        <v>160</v>
      </c>
      <c r="GM150">
        <v>0</v>
      </c>
      <c r="GN150">
        <v>158</v>
      </c>
      <c r="GO150">
        <v>5</v>
      </c>
      <c r="GP150">
        <v>3</v>
      </c>
      <c r="GQ150">
        <v>1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2.6</v>
      </c>
      <c r="GX150" t="s">
        <v>315</v>
      </c>
      <c r="GY150">
        <v>725658</v>
      </c>
      <c r="GZ150">
        <v>945375</v>
      </c>
      <c r="HC150">
        <v>0.87</v>
      </c>
      <c r="HD150">
        <v>3.83</v>
      </c>
      <c r="HE150">
        <v>0.38799998000000002</v>
      </c>
      <c r="HF150" s="2">
        <f t="shared" si="64"/>
        <v>1.3994838002703958E-2</v>
      </c>
      <c r="HG150" s="2">
        <f t="shared" si="65"/>
        <v>1.3924226408680185E-2</v>
      </c>
      <c r="HH150" s="2">
        <f t="shared" si="66"/>
        <v>1.2608724760430068E-3</v>
      </c>
      <c r="HI150" s="2">
        <f t="shared" si="67"/>
        <v>1.1172191557133782E-2</v>
      </c>
      <c r="HJ150" s="3">
        <f t="shared" si="68"/>
        <v>160.83880498601081</v>
      </c>
      <c r="HK150" t="str">
        <f t="shared" si="69"/>
        <v>MTB</v>
      </c>
    </row>
    <row r="151" spans="1:219" hidden="1" x14ac:dyDescent="0.3">
      <c r="A151">
        <v>142</v>
      </c>
      <c r="B151" t="s">
        <v>698</v>
      </c>
      <c r="C151">
        <v>11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31</v>
      </c>
      <c r="N151">
        <v>87</v>
      </c>
      <c r="O151">
        <v>44</v>
      </c>
      <c r="P151">
        <v>19</v>
      </c>
      <c r="Q151">
        <v>8</v>
      </c>
      <c r="R151">
        <v>1</v>
      </c>
      <c r="S151">
        <v>4</v>
      </c>
      <c r="T151">
        <v>0</v>
      </c>
      <c r="U151">
        <v>0</v>
      </c>
      <c r="V151">
        <v>6</v>
      </c>
      <c r="W151">
        <v>3</v>
      </c>
      <c r="X151">
        <v>3</v>
      </c>
      <c r="Y151">
        <v>0</v>
      </c>
      <c r="Z151">
        <v>7</v>
      </c>
      <c r="AA151">
        <v>2</v>
      </c>
      <c r="AB151">
        <v>19</v>
      </c>
      <c r="AC151">
        <v>1</v>
      </c>
      <c r="AD151">
        <v>19</v>
      </c>
      <c r="AE151">
        <v>1</v>
      </c>
      <c r="AF151">
        <v>0</v>
      </c>
      <c r="AG151">
        <v>7</v>
      </c>
      <c r="AH151">
        <v>7</v>
      </c>
      <c r="AI151">
        <v>1</v>
      </c>
      <c r="AJ151">
        <v>0</v>
      </c>
      <c r="AK151">
        <v>1</v>
      </c>
      <c r="AL151">
        <v>1</v>
      </c>
      <c r="AM151">
        <v>1</v>
      </c>
      <c r="AN151">
        <v>1</v>
      </c>
      <c r="AO151">
        <v>2</v>
      </c>
      <c r="AP151">
        <v>2</v>
      </c>
      <c r="AQ151">
        <v>1</v>
      </c>
      <c r="AR151">
        <v>1</v>
      </c>
      <c r="AS151">
        <v>1</v>
      </c>
      <c r="AT151">
        <v>1</v>
      </c>
      <c r="AU151" t="s">
        <v>699</v>
      </c>
      <c r="AV151">
        <v>12.97999954223633</v>
      </c>
      <c r="AW151">
        <v>13.189999580383301</v>
      </c>
      <c r="AX151">
        <v>13.63000011444092</v>
      </c>
      <c r="AY151">
        <v>13.039999961853029</v>
      </c>
      <c r="AZ151">
        <v>13.47999954223633</v>
      </c>
      <c r="BA151" s="2">
        <f t="shared" si="52"/>
        <v>1.5921155786789543E-2</v>
      </c>
      <c r="BB151" s="2">
        <f t="shared" si="53"/>
        <v>3.2281770386152875E-2</v>
      </c>
      <c r="BC151" s="2">
        <f t="shared" si="54"/>
        <v>1.1372223146493332E-2</v>
      </c>
      <c r="BD151" s="2">
        <f t="shared" si="55"/>
        <v>3.2640919534504986E-2</v>
      </c>
      <c r="BE151">
        <v>0</v>
      </c>
      <c r="BF151">
        <v>1</v>
      </c>
      <c r="BG151">
        <v>6</v>
      </c>
      <c r="BH151">
        <v>27</v>
      </c>
      <c r="BI151">
        <v>161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0</v>
      </c>
      <c r="BX151">
        <v>0</v>
      </c>
      <c r="BY151">
        <v>1</v>
      </c>
      <c r="BZ151">
        <v>1</v>
      </c>
      <c r="CA151">
        <v>0</v>
      </c>
      <c r="CB151">
        <v>0</v>
      </c>
      <c r="CC151">
        <v>1</v>
      </c>
      <c r="CD151">
        <v>1</v>
      </c>
      <c r="CE151">
        <v>0</v>
      </c>
      <c r="CF151">
        <v>0</v>
      </c>
      <c r="CG151">
        <v>1</v>
      </c>
      <c r="CH151">
        <v>1</v>
      </c>
      <c r="CI151">
        <v>0</v>
      </c>
      <c r="CJ151">
        <v>0</v>
      </c>
      <c r="CK151">
        <v>1</v>
      </c>
      <c r="CL151">
        <v>1</v>
      </c>
      <c r="CM151" t="s">
        <v>700</v>
      </c>
      <c r="CN151">
        <v>13.47999954223633</v>
      </c>
      <c r="CO151">
        <v>13.5</v>
      </c>
      <c r="CP151">
        <v>14.210000038146971</v>
      </c>
      <c r="CQ151">
        <v>13.319999694824221</v>
      </c>
      <c r="CR151">
        <v>14.07999992370606</v>
      </c>
      <c r="CS151" s="2">
        <f t="shared" si="56"/>
        <v>1.4815153899014888E-3</v>
      </c>
      <c r="CT151" s="2">
        <f t="shared" si="57"/>
        <v>4.9964816061996098E-2</v>
      </c>
      <c r="CU151" s="2">
        <f t="shared" si="58"/>
        <v>1.3333355938946578E-2</v>
      </c>
      <c r="CV151" s="2">
        <f t="shared" si="59"/>
        <v>5.3977289275566775E-2</v>
      </c>
      <c r="CW151">
        <v>5</v>
      </c>
      <c r="CX151">
        <v>0</v>
      </c>
      <c r="CY151">
        <v>6</v>
      </c>
      <c r="CZ151">
        <v>9</v>
      </c>
      <c r="DA151">
        <v>168</v>
      </c>
      <c r="DB151">
        <v>0</v>
      </c>
      <c r="DC151">
        <v>0</v>
      </c>
      <c r="DD151">
        <v>0</v>
      </c>
      <c r="DE151">
        <v>0</v>
      </c>
      <c r="DF151">
        <v>1</v>
      </c>
      <c r="DG151">
        <v>3</v>
      </c>
      <c r="DH151">
        <v>0</v>
      </c>
      <c r="DI151">
        <v>4</v>
      </c>
      <c r="DJ151">
        <v>4</v>
      </c>
      <c r="DK151">
        <v>1</v>
      </c>
      <c r="DL151">
        <v>12</v>
      </c>
      <c r="DM151">
        <v>1</v>
      </c>
      <c r="DN151">
        <v>12</v>
      </c>
      <c r="DO151">
        <v>0</v>
      </c>
      <c r="DP151">
        <v>0</v>
      </c>
      <c r="DQ151">
        <v>4</v>
      </c>
      <c r="DR151">
        <v>4</v>
      </c>
      <c r="DS151">
        <v>0</v>
      </c>
      <c r="DT151">
        <v>0</v>
      </c>
      <c r="DU151">
        <v>1</v>
      </c>
      <c r="DV151">
        <v>1</v>
      </c>
      <c r="DW151">
        <v>1</v>
      </c>
      <c r="DX151">
        <v>0</v>
      </c>
      <c r="DY151">
        <v>1</v>
      </c>
      <c r="DZ151">
        <v>1</v>
      </c>
      <c r="EA151">
        <v>1</v>
      </c>
      <c r="EB151">
        <v>0</v>
      </c>
      <c r="EC151">
        <v>1</v>
      </c>
      <c r="ED151">
        <v>1</v>
      </c>
      <c r="EE151" t="s">
        <v>701</v>
      </c>
      <c r="EF151">
        <v>14.07999992370606</v>
      </c>
      <c r="EG151">
        <v>14</v>
      </c>
      <c r="EH151">
        <v>14.72000026702881</v>
      </c>
      <c r="EI151">
        <v>13.92000007629394</v>
      </c>
      <c r="EJ151">
        <v>14.10000038146973</v>
      </c>
      <c r="EK151" s="2">
        <f t="shared" si="60"/>
        <v>-5.7142802647185409E-3</v>
      </c>
      <c r="EL151" s="2">
        <f t="shared" si="61"/>
        <v>4.8913060731495484E-2</v>
      </c>
      <c r="EM151" s="2">
        <f t="shared" si="62"/>
        <v>5.7142802647185409E-3</v>
      </c>
      <c r="EN151" s="2">
        <f t="shared" si="63"/>
        <v>1.2765978745103213E-2</v>
      </c>
      <c r="EO151">
        <v>14</v>
      </c>
      <c r="EP151">
        <v>37</v>
      </c>
      <c r="EQ151">
        <v>35</v>
      </c>
      <c r="ER151">
        <v>24</v>
      </c>
      <c r="ES151">
        <v>75</v>
      </c>
      <c r="ET151">
        <v>1</v>
      </c>
      <c r="EU151">
        <v>113</v>
      </c>
      <c r="EV151">
        <v>1</v>
      </c>
      <c r="EW151">
        <v>75</v>
      </c>
      <c r="EX151">
        <v>2</v>
      </c>
      <c r="EY151">
        <v>0</v>
      </c>
      <c r="EZ151">
        <v>0</v>
      </c>
      <c r="FA151">
        <v>0</v>
      </c>
      <c r="FB151">
        <v>2</v>
      </c>
      <c r="FC151">
        <v>2</v>
      </c>
      <c r="FD151">
        <v>4</v>
      </c>
      <c r="FE151">
        <v>1</v>
      </c>
      <c r="FF151">
        <v>2</v>
      </c>
      <c r="FG151">
        <v>0</v>
      </c>
      <c r="FH151">
        <v>0</v>
      </c>
      <c r="FI151">
        <v>2</v>
      </c>
      <c r="FJ151">
        <v>2</v>
      </c>
      <c r="FK151">
        <v>0</v>
      </c>
      <c r="FL151">
        <v>0</v>
      </c>
      <c r="FM151">
        <v>1</v>
      </c>
      <c r="FN151">
        <v>1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429</v>
      </c>
      <c r="FX151">
        <v>14.10000038146973</v>
      </c>
      <c r="FY151">
        <v>14.30000019073486</v>
      </c>
      <c r="FZ151">
        <v>14.569999694824221</v>
      </c>
      <c r="GA151">
        <v>13.909999847412109</v>
      </c>
      <c r="GB151">
        <v>14.10999965667725</v>
      </c>
      <c r="GC151">
        <v>757</v>
      </c>
      <c r="GD151">
        <v>36</v>
      </c>
      <c r="GE151">
        <v>373</v>
      </c>
      <c r="GF151">
        <v>16</v>
      </c>
      <c r="GG151">
        <v>75</v>
      </c>
      <c r="GH151">
        <v>491</v>
      </c>
      <c r="GI151">
        <v>75</v>
      </c>
      <c r="GJ151">
        <v>276</v>
      </c>
      <c r="GK151">
        <v>34</v>
      </c>
      <c r="GL151">
        <v>14</v>
      </c>
      <c r="GM151">
        <v>14</v>
      </c>
      <c r="GN151">
        <v>6</v>
      </c>
      <c r="GO151">
        <v>4</v>
      </c>
      <c r="GP151">
        <v>2</v>
      </c>
      <c r="GQ151">
        <v>4</v>
      </c>
      <c r="GR151">
        <v>2</v>
      </c>
      <c r="GS151">
        <v>3</v>
      </c>
      <c r="GT151">
        <v>1</v>
      </c>
      <c r="GU151">
        <v>3</v>
      </c>
      <c r="GV151">
        <v>1</v>
      </c>
      <c r="GW151">
        <v>3.4</v>
      </c>
      <c r="GX151" t="s">
        <v>315</v>
      </c>
      <c r="GY151">
        <v>4604748</v>
      </c>
      <c r="GZ151">
        <v>9828650</v>
      </c>
      <c r="HA151">
        <v>0.28199999999999997</v>
      </c>
      <c r="HB151">
        <v>0.28899999999999998</v>
      </c>
      <c r="HC151">
        <v>-107.14</v>
      </c>
      <c r="HD151">
        <v>4.26</v>
      </c>
      <c r="HF151" s="2">
        <f t="shared" si="64"/>
        <v>1.3986000461364445E-2</v>
      </c>
      <c r="HG151" s="2">
        <f t="shared" si="65"/>
        <v>1.8531194903543713E-2</v>
      </c>
      <c r="HH151" s="2">
        <f t="shared" si="66"/>
        <v>2.7272750917544442E-2</v>
      </c>
      <c r="HI151" s="2">
        <f t="shared" si="67"/>
        <v>1.4174331263749895E-2</v>
      </c>
      <c r="HJ151" s="3">
        <f t="shared" si="68"/>
        <v>14.56499628139008</v>
      </c>
      <c r="HK151" t="str">
        <f t="shared" si="69"/>
        <v>MAC</v>
      </c>
    </row>
    <row r="152" spans="1:219" hidden="1" x14ac:dyDescent="0.3">
      <c r="A152">
        <v>143</v>
      </c>
      <c r="B152" t="s">
        <v>702</v>
      </c>
      <c r="C152">
        <v>9</v>
      </c>
      <c r="D152">
        <v>0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22</v>
      </c>
      <c r="N152">
        <v>159</v>
      </c>
      <c r="O152">
        <v>12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1</v>
      </c>
      <c r="Y152">
        <v>1</v>
      </c>
      <c r="Z152">
        <v>1</v>
      </c>
      <c r="AA152">
        <v>1</v>
      </c>
      <c r="AB152">
        <v>4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0</v>
      </c>
      <c r="AJ152">
        <v>0</v>
      </c>
      <c r="AK152">
        <v>1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 t="s">
        <v>703</v>
      </c>
      <c r="AV152">
        <v>148.36000061035159</v>
      </c>
      <c r="AW152">
        <v>149.5</v>
      </c>
      <c r="AX152">
        <v>150.74000549316409</v>
      </c>
      <c r="AY152">
        <v>147.75999450683591</v>
      </c>
      <c r="AZ152">
        <v>148.47999572753909</v>
      </c>
      <c r="BA152" s="2">
        <f t="shared" si="52"/>
        <v>7.625413977581319E-3</v>
      </c>
      <c r="BB152" s="2">
        <f t="shared" si="53"/>
        <v>8.2261207906106915E-3</v>
      </c>
      <c r="BC152" s="2">
        <f t="shared" si="54"/>
        <v>1.1638832730194615E-2</v>
      </c>
      <c r="BD152" s="2">
        <f t="shared" si="55"/>
        <v>4.8491462918976991E-3</v>
      </c>
      <c r="BE152">
        <v>14</v>
      </c>
      <c r="BF152">
        <v>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10</v>
      </c>
      <c r="BO152">
        <v>8</v>
      </c>
      <c r="BP152">
        <v>5</v>
      </c>
      <c r="BQ152">
        <v>5</v>
      </c>
      <c r="BR152">
        <v>162</v>
      </c>
      <c r="BS152">
        <v>0</v>
      </c>
      <c r="BT152">
        <v>0</v>
      </c>
      <c r="BU152">
        <v>0</v>
      </c>
      <c r="BV152">
        <v>0</v>
      </c>
      <c r="BW152">
        <v>3</v>
      </c>
      <c r="BX152">
        <v>0</v>
      </c>
      <c r="BY152">
        <v>0</v>
      </c>
      <c r="BZ152">
        <v>0</v>
      </c>
      <c r="CA152">
        <v>1</v>
      </c>
      <c r="CB152">
        <v>0</v>
      </c>
      <c r="CC152">
        <v>0</v>
      </c>
      <c r="CD152">
        <v>0</v>
      </c>
      <c r="CE152">
        <v>17</v>
      </c>
      <c r="CF152">
        <v>3</v>
      </c>
      <c r="CG152">
        <v>0</v>
      </c>
      <c r="CH152">
        <v>0</v>
      </c>
      <c r="CI152">
        <v>1</v>
      </c>
      <c r="CJ152">
        <v>1</v>
      </c>
      <c r="CK152">
        <v>0</v>
      </c>
      <c r="CL152">
        <v>0</v>
      </c>
      <c r="CM152" t="s">
        <v>704</v>
      </c>
      <c r="CN152">
        <v>148.47999572753909</v>
      </c>
      <c r="CO152">
        <v>148.96000671386719</v>
      </c>
      <c r="CP152">
        <v>150.3500061035156</v>
      </c>
      <c r="CQ152">
        <v>148.19000244140619</v>
      </c>
      <c r="CR152">
        <v>149.74000549316409</v>
      </c>
      <c r="CS152" s="2">
        <f t="shared" si="56"/>
        <v>3.2224151765120057E-3</v>
      </c>
      <c r="CT152" s="2">
        <f t="shared" si="57"/>
        <v>9.2450903440030041E-3</v>
      </c>
      <c r="CU152" s="2">
        <f t="shared" si="58"/>
        <v>5.1692013812812965E-3</v>
      </c>
      <c r="CV152" s="2">
        <f t="shared" si="59"/>
        <v>1.0351295544921424E-2</v>
      </c>
      <c r="CW152">
        <v>86</v>
      </c>
      <c r="CX152">
        <v>105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10</v>
      </c>
      <c r="DG152">
        <v>3</v>
      </c>
      <c r="DH152">
        <v>2</v>
      </c>
      <c r="DI152">
        <v>0</v>
      </c>
      <c r="DJ152">
        <v>1</v>
      </c>
      <c r="DK152">
        <v>0</v>
      </c>
      <c r="DL152">
        <v>0</v>
      </c>
      <c r="DM152">
        <v>0</v>
      </c>
      <c r="DN152">
        <v>0</v>
      </c>
      <c r="DO152">
        <v>1</v>
      </c>
      <c r="DP152">
        <v>0</v>
      </c>
      <c r="DQ152">
        <v>1</v>
      </c>
      <c r="DR152">
        <v>0</v>
      </c>
      <c r="DS152">
        <v>1</v>
      </c>
      <c r="DT152">
        <v>0</v>
      </c>
      <c r="DU152">
        <v>1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t="s">
        <v>514</v>
      </c>
      <c r="EF152">
        <v>149.74000549316409</v>
      </c>
      <c r="EG152">
        <v>149.58000183105469</v>
      </c>
      <c r="EH152">
        <v>150.25</v>
      </c>
      <c r="EI152">
        <v>148.58000183105469</v>
      </c>
      <c r="EJ152">
        <v>149.44999694824219</v>
      </c>
      <c r="EK152" s="2">
        <f t="shared" si="60"/>
        <v>-1.0696861890009401E-3</v>
      </c>
      <c r="EL152" s="2">
        <f t="shared" si="61"/>
        <v>4.4592224222649302E-3</v>
      </c>
      <c r="EM152" s="2">
        <f t="shared" si="62"/>
        <v>6.6853856649197185E-3</v>
      </c>
      <c r="EN152" s="2">
        <f t="shared" si="63"/>
        <v>5.8213123784057741E-3</v>
      </c>
      <c r="EO152">
        <v>97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77</v>
      </c>
      <c r="EY152">
        <v>20</v>
      </c>
      <c r="EZ152">
        <v>9</v>
      </c>
      <c r="FA152">
        <v>4</v>
      </c>
      <c r="FB152">
        <v>10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 t="s">
        <v>705</v>
      </c>
      <c r="FX152">
        <v>149.44999694824219</v>
      </c>
      <c r="FY152">
        <v>151.30999755859381</v>
      </c>
      <c r="FZ152">
        <v>152.99000549316409</v>
      </c>
      <c r="GA152">
        <v>148.75</v>
      </c>
      <c r="GB152">
        <v>151.0299987792969</v>
      </c>
      <c r="GC152">
        <v>498</v>
      </c>
      <c r="GD152">
        <v>330</v>
      </c>
      <c r="GE152">
        <v>288</v>
      </c>
      <c r="GF152">
        <v>136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174</v>
      </c>
      <c r="GM152">
        <v>0</v>
      </c>
      <c r="GN152">
        <v>11</v>
      </c>
      <c r="GO152">
        <v>2</v>
      </c>
      <c r="GP152">
        <v>1</v>
      </c>
      <c r="GQ152">
        <v>1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2.5</v>
      </c>
      <c r="GX152" t="s">
        <v>218</v>
      </c>
      <c r="GY152">
        <v>1230123</v>
      </c>
      <c r="GZ152">
        <v>2441575</v>
      </c>
      <c r="HA152">
        <v>0.46</v>
      </c>
      <c r="HB152">
        <v>0.49099999999999999</v>
      </c>
      <c r="HC152">
        <v>0.12</v>
      </c>
      <c r="HD152">
        <v>2.9</v>
      </c>
      <c r="HF152" s="2">
        <f t="shared" si="64"/>
        <v>1.2292648472427281E-2</v>
      </c>
      <c r="HG152" s="2">
        <f t="shared" si="65"/>
        <v>1.0981161345505974E-2</v>
      </c>
      <c r="HH152" s="2">
        <f t="shared" si="66"/>
        <v>1.6918892339565783E-2</v>
      </c>
      <c r="HI152" s="2">
        <f t="shared" si="67"/>
        <v>1.5096330515295242E-2</v>
      </c>
      <c r="HJ152" s="3">
        <f t="shared" si="68"/>
        <v>152.97155705497283</v>
      </c>
      <c r="HK152" t="str">
        <f t="shared" si="69"/>
        <v>MAR</v>
      </c>
    </row>
    <row r="153" spans="1:219" hidden="1" x14ac:dyDescent="0.3">
      <c r="A153">
        <v>144</v>
      </c>
      <c r="B153" t="s">
        <v>706</v>
      </c>
      <c r="C153">
        <v>10</v>
      </c>
      <c r="D153">
        <v>1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110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29</v>
      </c>
      <c r="W153">
        <v>4</v>
      </c>
      <c r="X153">
        <v>0</v>
      </c>
      <c r="Y153">
        <v>3</v>
      </c>
      <c r="Z153">
        <v>4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 t="s">
        <v>707</v>
      </c>
      <c r="AV153">
        <v>350.82000732421881</v>
      </c>
      <c r="AW153">
        <v>352.44000244140619</v>
      </c>
      <c r="AX153">
        <v>358.010009765625</v>
      </c>
      <c r="AY153">
        <v>352.39999389648438</v>
      </c>
      <c r="AZ153">
        <v>357.47000122070313</v>
      </c>
      <c r="BA153" s="2">
        <f t="shared" si="52"/>
        <v>4.5965131822875982E-3</v>
      </c>
      <c r="BB153" s="2">
        <f t="shared" si="53"/>
        <v>1.5558244664346854E-2</v>
      </c>
      <c r="BC153" s="2">
        <f t="shared" si="54"/>
        <v>1.1351873977039073E-4</v>
      </c>
      <c r="BD153" s="2">
        <f t="shared" si="55"/>
        <v>1.4183028804950037E-2</v>
      </c>
      <c r="BE153">
        <v>3</v>
      </c>
      <c r="BF153">
        <v>58</v>
      </c>
      <c r="BG153">
        <v>102</v>
      </c>
      <c r="BH153">
        <v>15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1</v>
      </c>
      <c r="BO153">
        <v>0</v>
      </c>
      <c r="BP153">
        <v>0</v>
      </c>
      <c r="BQ153">
        <v>0</v>
      </c>
      <c r="BR153">
        <v>0</v>
      </c>
      <c r="BS153">
        <v>1</v>
      </c>
      <c r="BT153">
        <v>1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 t="s">
        <v>708</v>
      </c>
      <c r="CN153">
        <v>357.47000122070313</v>
      </c>
      <c r="CO153">
        <v>357.6199951171875</v>
      </c>
      <c r="CP153">
        <v>361.32000732421881</v>
      </c>
      <c r="CQ153">
        <v>357.01998901367188</v>
      </c>
      <c r="CR153">
        <v>357.60000610351563</v>
      </c>
      <c r="CS153" s="2">
        <f t="shared" si="56"/>
        <v>4.1942256734062155E-4</v>
      </c>
      <c r="CT153" s="2">
        <f t="shared" si="57"/>
        <v>1.0240263843765529E-2</v>
      </c>
      <c r="CU153" s="2">
        <f t="shared" si="58"/>
        <v>1.677775604574383E-3</v>
      </c>
      <c r="CV153" s="2">
        <f t="shared" si="59"/>
        <v>1.6219717000671707E-3</v>
      </c>
      <c r="CW153">
        <v>74</v>
      </c>
      <c r="CX153">
        <v>89</v>
      </c>
      <c r="CY153">
        <v>2</v>
      </c>
      <c r="CZ153">
        <v>0</v>
      </c>
      <c r="DA153">
        <v>0</v>
      </c>
      <c r="DB153">
        <v>1</v>
      </c>
      <c r="DC153">
        <v>2</v>
      </c>
      <c r="DD153">
        <v>0</v>
      </c>
      <c r="DE153">
        <v>0</v>
      </c>
      <c r="DF153">
        <v>10</v>
      </c>
      <c r="DG153">
        <v>0</v>
      </c>
      <c r="DH153">
        <v>0</v>
      </c>
      <c r="DI153">
        <v>0</v>
      </c>
      <c r="DJ153">
        <v>0</v>
      </c>
      <c r="DK153">
        <v>1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t="s">
        <v>231</v>
      </c>
      <c r="EF153">
        <v>357.60000610351563</v>
      </c>
      <c r="EG153">
        <v>359.79998779296881</v>
      </c>
      <c r="EH153">
        <v>360.45999145507813</v>
      </c>
      <c r="EI153">
        <v>353.82998657226563</v>
      </c>
      <c r="EJ153">
        <v>355.17001342773438</v>
      </c>
      <c r="EK153" s="2">
        <f t="shared" si="60"/>
        <v>6.1144573765774535E-3</v>
      </c>
      <c r="EL153" s="2">
        <f t="shared" si="61"/>
        <v>1.8310039331829175E-3</v>
      </c>
      <c r="EM153" s="2">
        <f t="shared" si="62"/>
        <v>1.6592555373121209E-2</v>
      </c>
      <c r="EN153" s="2">
        <f t="shared" si="63"/>
        <v>3.7729166450066742E-3</v>
      </c>
      <c r="EO153">
        <v>4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4</v>
      </c>
      <c r="EY153">
        <v>2</v>
      </c>
      <c r="EZ153">
        <v>6</v>
      </c>
      <c r="FA153">
        <v>8</v>
      </c>
      <c r="FB153">
        <v>120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6</v>
      </c>
      <c r="FP153">
        <v>0</v>
      </c>
      <c r="FQ153">
        <v>0</v>
      </c>
      <c r="FR153">
        <v>0</v>
      </c>
      <c r="FS153">
        <v>1</v>
      </c>
      <c r="FT153">
        <v>0</v>
      </c>
      <c r="FU153">
        <v>0</v>
      </c>
      <c r="FV153">
        <v>0</v>
      </c>
      <c r="FW153" t="s">
        <v>349</v>
      </c>
      <c r="FX153">
        <v>355.17001342773438</v>
      </c>
      <c r="FY153">
        <v>357.5</v>
      </c>
      <c r="FZ153">
        <v>359.35000610351563</v>
      </c>
      <c r="GA153">
        <v>355.04998779296881</v>
      </c>
      <c r="GB153">
        <v>359.07000732421881</v>
      </c>
      <c r="GC153">
        <v>458</v>
      </c>
      <c r="GD153">
        <v>191</v>
      </c>
      <c r="GE153">
        <v>169</v>
      </c>
      <c r="GF153">
        <v>150</v>
      </c>
      <c r="GG153">
        <v>0</v>
      </c>
      <c r="GH153">
        <v>15</v>
      </c>
      <c r="GI153">
        <v>0</v>
      </c>
      <c r="GJ153">
        <v>0</v>
      </c>
      <c r="GK153">
        <v>0</v>
      </c>
      <c r="GL153">
        <v>124</v>
      </c>
      <c r="GM153">
        <v>0</v>
      </c>
      <c r="GN153">
        <v>120</v>
      </c>
      <c r="GO153">
        <v>1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2.4</v>
      </c>
      <c r="GX153" t="s">
        <v>218</v>
      </c>
      <c r="GY153">
        <v>176044</v>
      </c>
      <c r="GZ153">
        <v>673175</v>
      </c>
      <c r="HA153">
        <v>1.5669999999999999</v>
      </c>
      <c r="HB153">
        <v>3.3410000000000002</v>
      </c>
      <c r="HC153">
        <v>3.52</v>
      </c>
      <c r="HD153">
        <v>0.89</v>
      </c>
      <c r="HE153">
        <v>0.19409999</v>
      </c>
      <c r="HF153" s="2">
        <f t="shared" si="64"/>
        <v>6.5174449573863757E-3</v>
      </c>
      <c r="HG153" s="2">
        <f t="shared" si="65"/>
        <v>5.1482011189467602E-3</v>
      </c>
      <c r="HH153" s="2">
        <f t="shared" si="66"/>
        <v>6.8531809986887016E-3</v>
      </c>
      <c r="HI153" s="2">
        <f t="shared" si="67"/>
        <v>1.1195642769517566E-2</v>
      </c>
      <c r="HJ153" s="3">
        <f t="shared" si="68"/>
        <v>359.34048190002346</v>
      </c>
      <c r="HK153" t="str">
        <f t="shared" si="69"/>
        <v>MLM</v>
      </c>
    </row>
    <row r="154" spans="1:219" hidden="1" x14ac:dyDescent="0.3">
      <c r="A154">
        <v>145</v>
      </c>
      <c r="B154" t="s">
        <v>709</v>
      </c>
      <c r="C154">
        <v>11</v>
      </c>
      <c r="D154">
        <v>0</v>
      </c>
      <c r="E154">
        <v>5</v>
      </c>
      <c r="F154">
        <v>1</v>
      </c>
      <c r="G154" t="s">
        <v>218</v>
      </c>
      <c r="H154" t="s">
        <v>273</v>
      </c>
      <c r="I154">
        <v>6</v>
      </c>
      <c r="J154">
        <v>0</v>
      </c>
      <c r="K154" t="s">
        <v>218</v>
      </c>
      <c r="L154" t="s">
        <v>218</v>
      </c>
      <c r="M154">
        <v>18</v>
      </c>
      <c r="N154">
        <v>33</v>
      </c>
      <c r="O154">
        <v>25</v>
      </c>
      <c r="P154">
        <v>61</v>
      </c>
      <c r="Q154">
        <v>10</v>
      </c>
      <c r="R154">
        <v>0</v>
      </c>
      <c r="S154">
        <v>0</v>
      </c>
      <c r="T154">
        <v>0</v>
      </c>
      <c r="U154">
        <v>0</v>
      </c>
      <c r="V154">
        <v>16</v>
      </c>
      <c r="W154">
        <v>3</v>
      </c>
      <c r="X154">
        <v>3</v>
      </c>
      <c r="Y154">
        <v>1</v>
      </c>
      <c r="Z154">
        <v>0</v>
      </c>
      <c r="AA154">
        <v>1</v>
      </c>
      <c r="AB154">
        <v>23</v>
      </c>
      <c r="AC154">
        <v>1</v>
      </c>
      <c r="AD154">
        <v>23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367</v>
      </c>
      <c r="AV154">
        <v>1600.910034179688</v>
      </c>
      <c r="AW154">
        <v>1598.420043945312</v>
      </c>
      <c r="AX154">
        <v>1624.680053710938</v>
      </c>
      <c r="AY154">
        <v>1570.4599609375</v>
      </c>
      <c r="AZ154">
        <v>1623.010009765625</v>
      </c>
      <c r="BA154" s="2">
        <f t="shared" si="52"/>
        <v>-1.5577821635857081E-3</v>
      </c>
      <c r="BB154" s="2">
        <f t="shared" si="53"/>
        <v>1.6163188380164617E-2</v>
      </c>
      <c r="BC154" s="2">
        <f t="shared" si="54"/>
        <v>1.7492325070448511E-2</v>
      </c>
      <c r="BD154" s="2">
        <f t="shared" si="55"/>
        <v>3.2378142162976298E-2</v>
      </c>
      <c r="BE154">
        <v>21</v>
      </c>
      <c r="BF154">
        <v>52</v>
      </c>
      <c r="BG154">
        <v>4</v>
      </c>
      <c r="BH154">
        <v>4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4</v>
      </c>
      <c r="BO154">
        <v>1</v>
      </c>
      <c r="BP154">
        <v>1</v>
      </c>
      <c r="BQ154">
        <v>0</v>
      </c>
      <c r="BR154">
        <v>64</v>
      </c>
      <c r="BS154">
        <v>1</v>
      </c>
      <c r="BT154">
        <v>70</v>
      </c>
      <c r="BU154">
        <v>0</v>
      </c>
      <c r="BV154">
        <v>0</v>
      </c>
      <c r="BW154">
        <v>1</v>
      </c>
      <c r="BX154">
        <v>0</v>
      </c>
      <c r="BY154">
        <v>64</v>
      </c>
      <c r="BZ154">
        <v>64</v>
      </c>
      <c r="CA154">
        <v>1</v>
      </c>
      <c r="CB154">
        <v>0</v>
      </c>
      <c r="CC154">
        <v>1</v>
      </c>
      <c r="CD154">
        <v>1</v>
      </c>
      <c r="CE154">
        <v>2</v>
      </c>
      <c r="CF154">
        <v>1</v>
      </c>
      <c r="CG154">
        <v>18</v>
      </c>
      <c r="CH154">
        <v>18</v>
      </c>
      <c r="CI154">
        <v>1</v>
      </c>
      <c r="CJ154">
        <v>1</v>
      </c>
      <c r="CK154">
        <v>1</v>
      </c>
      <c r="CL154">
        <v>1</v>
      </c>
      <c r="CM154" t="s">
        <v>340</v>
      </c>
      <c r="CN154">
        <v>1623.010009765625</v>
      </c>
      <c r="CO154">
        <v>1635</v>
      </c>
      <c r="CP154">
        <v>1649.910034179688</v>
      </c>
      <c r="CQ154">
        <v>1602.069946289062</v>
      </c>
      <c r="CR154">
        <v>1604.93994140625</v>
      </c>
      <c r="CS154" s="2">
        <f t="shared" si="56"/>
        <v>7.3333273604739846E-3</v>
      </c>
      <c r="CT154" s="2">
        <f t="shared" si="57"/>
        <v>9.0368770846956936E-3</v>
      </c>
      <c r="CU154" s="2">
        <f t="shared" si="58"/>
        <v>2.0140705633601153E-2</v>
      </c>
      <c r="CV154" s="2">
        <f t="shared" si="59"/>
        <v>1.7882258663668438E-3</v>
      </c>
      <c r="CW154">
        <v>44</v>
      </c>
      <c r="CX154">
        <v>13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21</v>
      </c>
      <c r="DG154">
        <v>13</v>
      </c>
      <c r="DH154">
        <v>11</v>
      </c>
      <c r="DI154">
        <v>3</v>
      </c>
      <c r="DJ154">
        <v>75</v>
      </c>
      <c r="DK154">
        <v>0</v>
      </c>
      <c r="DL154">
        <v>0</v>
      </c>
      <c r="DM154">
        <v>0</v>
      </c>
      <c r="DN154">
        <v>0</v>
      </c>
      <c r="DO154">
        <v>13</v>
      </c>
      <c r="DP154">
        <v>0</v>
      </c>
      <c r="DQ154">
        <v>0</v>
      </c>
      <c r="DR154">
        <v>0</v>
      </c>
      <c r="DS154">
        <v>1</v>
      </c>
      <c r="DT154">
        <v>0</v>
      </c>
      <c r="DU154">
        <v>0</v>
      </c>
      <c r="DV154">
        <v>0</v>
      </c>
      <c r="DW154">
        <v>59</v>
      </c>
      <c r="DX154">
        <v>13</v>
      </c>
      <c r="DY154">
        <v>0</v>
      </c>
      <c r="DZ154">
        <v>0</v>
      </c>
      <c r="EA154">
        <v>1</v>
      </c>
      <c r="EB154">
        <v>1</v>
      </c>
      <c r="EC154">
        <v>0</v>
      </c>
      <c r="ED154">
        <v>0</v>
      </c>
      <c r="EE154" t="s">
        <v>504</v>
      </c>
      <c r="EF154">
        <v>1604.93994140625</v>
      </c>
      <c r="EG154">
        <v>1601.7099609375</v>
      </c>
      <c r="EH154">
        <v>1647.400024414062</v>
      </c>
      <c r="EI154">
        <v>1571.4599609375</v>
      </c>
      <c r="EJ154">
        <v>1622</v>
      </c>
      <c r="EK154" s="2">
        <f t="shared" si="60"/>
        <v>-2.0165826195270853E-3</v>
      </c>
      <c r="EL154" s="2">
        <f t="shared" si="61"/>
        <v>2.773465023640076E-2</v>
      </c>
      <c r="EM154" s="2">
        <f t="shared" si="62"/>
        <v>1.888606597807152E-2</v>
      </c>
      <c r="EN154" s="2">
        <f t="shared" si="63"/>
        <v>3.1159086968249095E-2</v>
      </c>
      <c r="EO154">
        <v>59</v>
      </c>
      <c r="EP154">
        <v>26</v>
      </c>
      <c r="EQ154">
        <v>28</v>
      </c>
      <c r="ER154">
        <v>5</v>
      </c>
      <c r="ES154">
        <v>10</v>
      </c>
      <c r="ET154">
        <v>1</v>
      </c>
      <c r="EU154">
        <v>32</v>
      </c>
      <c r="EV154">
        <v>1</v>
      </c>
      <c r="EW154">
        <v>10</v>
      </c>
      <c r="EX154">
        <v>23</v>
      </c>
      <c r="EY154">
        <v>6</v>
      </c>
      <c r="EZ154">
        <v>2</v>
      </c>
      <c r="FA154">
        <v>0</v>
      </c>
      <c r="FB154">
        <v>7</v>
      </c>
      <c r="FC154">
        <v>2</v>
      </c>
      <c r="FD154">
        <v>38</v>
      </c>
      <c r="FE154">
        <v>1</v>
      </c>
      <c r="FF154">
        <v>8</v>
      </c>
      <c r="FG154">
        <v>0</v>
      </c>
      <c r="FH154">
        <v>0</v>
      </c>
      <c r="FI154">
        <v>7</v>
      </c>
      <c r="FJ154">
        <v>7</v>
      </c>
      <c r="FK154">
        <v>0</v>
      </c>
      <c r="FL154">
        <v>0</v>
      </c>
      <c r="FM154">
        <v>1</v>
      </c>
      <c r="FN154">
        <v>1</v>
      </c>
      <c r="FO154">
        <v>1</v>
      </c>
      <c r="FP154">
        <v>0</v>
      </c>
      <c r="FQ154">
        <v>3</v>
      </c>
      <c r="FR154">
        <v>3</v>
      </c>
      <c r="FS154">
        <v>1</v>
      </c>
      <c r="FT154">
        <v>0</v>
      </c>
      <c r="FU154">
        <v>1</v>
      </c>
      <c r="FV154">
        <v>1</v>
      </c>
      <c r="FW154" t="s">
        <v>428</v>
      </c>
      <c r="FX154">
        <v>1622</v>
      </c>
      <c r="FY154">
        <v>1631.280029296875</v>
      </c>
      <c r="FZ154">
        <v>1635.81005859375</v>
      </c>
      <c r="GA154">
        <v>1577.680053710938</v>
      </c>
      <c r="GB154">
        <v>1588.22998046875</v>
      </c>
      <c r="GC154">
        <v>413</v>
      </c>
      <c r="GD154">
        <v>254</v>
      </c>
      <c r="GE154">
        <v>185</v>
      </c>
      <c r="GF154">
        <v>161</v>
      </c>
      <c r="GG154">
        <v>10</v>
      </c>
      <c r="GH154">
        <v>90</v>
      </c>
      <c r="GI154">
        <v>10</v>
      </c>
      <c r="GJ154">
        <v>15</v>
      </c>
      <c r="GK154">
        <v>31</v>
      </c>
      <c r="GL154">
        <v>146</v>
      </c>
      <c r="GM154">
        <v>8</v>
      </c>
      <c r="GN154">
        <v>82</v>
      </c>
      <c r="GO154">
        <v>2</v>
      </c>
      <c r="GP154">
        <v>1</v>
      </c>
      <c r="GQ154">
        <v>2</v>
      </c>
      <c r="GR154">
        <v>1</v>
      </c>
      <c r="GS154">
        <v>2</v>
      </c>
      <c r="GT154">
        <v>1</v>
      </c>
      <c r="GU154">
        <v>2</v>
      </c>
      <c r="GV154">
        <v>1</v>
      </c>
      <c r="GW154">
        <v>2.1</v>
      </c>
      <c r="GX154" t="s">
        <v>218</v>
      </c>
      <c r="GY154">
        <v>433617</v>
      </c>
      <c r="GZ154">
        <v>347585</v>
      </c>
      <c r="HA154">
        <v>0.94899999999999995</v>
      </c>
      <c r="HB154">
        <v>1.4710000000000001</v>
      </c>
      <c r="HC154">
        <v>50.75</v>
      </c>
      <c r="HD154">
        <v>2.81</v>
      </c>
      <c r="HE154">
        <v>0</v>
      </c>
      <c r="HF154" s="2">
        <f t="shared" si="64"/>
        <v>5.6888021248411302E-3</v>
      </c>
      <c r="HG154" s="2">
        <f t="shared" si="65"/>
        <v>2.7692880802856479E-3</v>
      </c>
      <c r="HH154" s="2">
        <f t="shared" si="66"/>
        <v>3.2857617713275222E-2</v>
      </c>
      <c r="HI154" s="2">
        <f t="shared" si="67"/>
        <v>6.642568700723217E-3</v>
      </c>
      <c r="HJ154" s="3">
        <f t="shared" si="68"/>
        <v>1635.7975136376149</v>
      </c>
      <c r="HK154" t="str">
        <f t="shared" si="69"/>
        <v>MELI</v>
      </c>
    </row>
    <row r="155" spans="1:219" hidden="1" x14ac:dyDescent="0.3">
      <c r="A155">
        <v>146</v>
      </c>
      <c r="B155" t="s">
        <v>710</v>
      </c>
      <c r="C155">
        <v>10</v>
      </c>
      <c r="D155">
        <v>0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1</v>
      </c>
      <c r="N155">
        <v>29</v>
      </c>
      <c r="O155">
        <v>41</v>
      </c>
      <c r="P155">
        <v>48</v>
      </c>
      <c r="Q155">
        <v>15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t="s">
        <v>711</v>
      </c>
      <c r="AV155">
        <v>64.019996643066406</v>
      </c>
      <c r="AW155">
        <v>64.239997863769531</v>
      </c>
      <c r="AX155">
        <v>64.489997863769531</v>
      </c>
      <c r="AY155">
        <v>63.189998626708977</v>
      </c>
      <c r="AZ155">
        <v>63.549999237060547</v>
      </c>
      <c r="BA155" s="2">
        <f t="shared" si="52"/>
        <v>3.4246766503583936E-3</v>
      </c>
      <c r="BB155" s="2">
        <f t="shared" si="53"/>
        <v>3.8765701392657892E-3</v>
      </c>
      <c r="BC155" s="2">
        <f t="shared" si="54"/>
        <v>1.6344945080590367E-2</v>
      </c>
      <c r="BD155" s="2">
        <f t="shared" si="55"/>
        <v>5.6648405141385139E-3</v>
      </c>
      <c r="BE155">
        <v>10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6</v>
      </c>
      <c r="BO155">
        <v>4</v>
      </c>
      <c r="BP155">
        <v>1</v>
      </c>
      <c r="BQ155">
        <v>3</v>
      </c>
      <c r="BR155">
        <v>124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11</v>
      </c>
      <c r="CF155">
        <v>0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0</v>
      </c>
      <c r="CM155" t="s">
        <v>712</v>
      </c>
      <c r="CN155">
        <v>63.549999237060547</v>
      </c>
      <c r="CO155">
        <v>63.919998168945313</v>
      </c>
      <c r="CP155">
        <v>64.239997863769531</v>
      </c>
      <c r="CQ155">
        <v>62.25</v>
      </c>
      <c r="CR155">
        <v>63.389999389648438</v>
      </c>
      <c r="CS155" s="2">
        <f t="shared" si="56"/>
        <v>5.7884690626371915E-3</v>
      </c>
      <c r="CT155" s="2">
        <f t="shared" si="57"/>
        <v>4.9813154649043234E-3</v>
      </c>
      <c r="CU155" s="2">
        <f t="shared" si="58"/>
        <v>2.6126380112392766E-2</v>
      </c>
      <c r="CV155" s="2">
        <f t="shared" si="59"/>
        <v>1.7983899678576054E-2</v>
      </c>
      <c r="CW155">
        <v>0</v>
      </c>
      <c r="CX155">
        <v>1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1</v>
      </c>
      <c r="DJ155">
        <v>136</v>
      </c>
      <c r="DK155">
        <v>0</v>
      </c>
      <c r="DL155">
        <v>0</v>
      </c>
      <c r="DM155">
        <v>0</v>
      </c>
      <c r="DN155">
        <v>0</v>
      </c>
      <c r="DO155">
        <v>1</v>
      </c>
      <c r="DP155">
        <v>0</v>
      </c>
      <c r="DQ155">
        <v>0</v>
      </c>
      <c r="DR155">
        <v>0</v>
      </c>
      <c r="DS155">
        <v>1</v>
      </c>
      <c r="DT155">
        <v>0</v>
      </c>
      <c r="DU155">
        <v>1</v>
      </c>
      <c r="DV155">
        <v>0</v>
      </c>
      <c r="DW155">
        <v>2</v>
      </c>
      <c r="DX155">
        <v>1</v>
      </c>
      <c r="DY155">
        <v>0</v>
      </c>
      <c r="DZ155">
        <v>0</v>
      </c>
      <c r="EA155">
        <v>1</v>
      </c>
      <c r="EB155">
        <v>1</v>
      </c>
      <c r="EC155">
        <v>1</v>
      </c>
      <c r="ED155">
        <v>1</v>
      </c>
      <c r="EE155" t="s">
        <v>713</v>
      </c>
      <c r="EF155">
        <v>63.389999389648438</v>
      </c>
      <c r="EG155">
        <v>63.389999389648438</v>
      </c>
      <c r="EH155">
        <v>64.05999755859375</v>
      </c>
      <c r="EI155">
        <v>61.619998931884773</v>
      </c>
      <c r="EJ155">
        <v>63.740001678466797</v>
      </c>
      <c r="EK155" s="2">
        <f t="shared" si="60"/>
        <v>0</v>
      </c>
      <c r="EL155" s="2">
        <f t="shared" si="61"/>
        <v>1.0458916554476727E-2</v>
      </c>
      <c r="EM155" s="2">
        <f t="shared" si="62"/>
        <v>2.7922392724501366E-2</v>
      </c>
      <c r="EN155" s="2">
        <f t="shared" si="63"/>
        <v>3.3260161448948056E-2</v>
      </c>
      <c r="EO155">
        <v>31</v>
      </c>
      <c r="EP155">
        <v>122</v>
      </c>
      <c r="EQ155">
        <v>3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1</v>
      </c>
      <c r="EY155">
        <v>0</v>
      </c>
      <c r="EZ155">
        <v>1</v>
      </c>
      <c r="FA155">
        <v>0</v>
      </c>
      <c r="FB155">
        <v>4</v>
      </c>
      <c r="FC155">
        <v>1</v>
      </c>
      <c r="FD155">
        <v>0</v>
      </c>
      <c r="FE155">
        <v>0</v>
      </c>
      <c r="FF155">
        <v>0</v>
      </c>
      <c r="FG155">
        <v>1</v>
      </c>
      <c r="FH155">
        <v>0</v>
      </c>
      <c r="FI155">
        <v>4</v>
      </c>
      <c r="FJ155">
        <v>4</v>
      </c>
      <c r="FK155">
        <v>1</v>
      </c>
      <c r="FL155">
        <v>0</v>
      </c>
      <c r="FM155">
        <v>1</v>
      </c>
      <c r="FN155">
        <v>1</v>
      </c>
      <c r="FO155">
        <v>1</v>
      </c>
      <c r="FP155">
        <v>1</v>
      </c>
      <c r="FQ155">
        <v>2</v>
      </c>
      <c r="FR155">
        <v>2</v>
      </c>
      <c r="FS155">
        <v>1</v>
      </c>
      <c r="FT155">
        <v>1</v>
      </c>
      <c r="FU155">
        <v>1</v>
      </c>
      <c r="FV155">
        <v>1</v>
      </c>
      <c r="FW155" t="s">
        <v>338</v>
      </c>
      <c r="FX155">
        <v>63.740001678466797</v>
      </c>
      <c r="FY155">
        <v>64.019996643066406</v>
      </c>
      <c r="FZ155">
        <v>65.160003662109375</v>
      </c>
      <c r="GA155">
        <v>62.790000915527337</v>
      </c>
      <c r="GB155">
        <v>63.310001373291023</v>
      </c>
      <c r="GC155">
        <v>301</v>
      </c>
      <c r="GD155">
        <v>281</v>
      </c>
      <c r="GE155">
        <v>157</v>
      </c>
      <c r="GF155">
        <v>143</v>
      </c>
      <c r="GG155">
        <v>0</v>
      </c>
      <c r="GH155">
        <v>63</v>
      </c>
      <c r="GI155">
        <v>0</v>
      </c>
      <c r="GJ155">
        <v>0</v>
      </c>
      <c r="GK155">
        <v>0</v>
      </c>
      <c r="GL155">
        <v>264</v>
      </c>
      <c r="GM155">
        <v>0</v>
      </c>
      <c r="GN155">
        <v>140</v>
      </c>
      <c r="GO155">
        <v>2</v>
      </c>
      <c r="GP155">
        <v>2</v>
      </c>
      <c r="GQ155">
        <v>1</v>
      </c>
      <c r="GR155">
        <v>1</v>
      </c>
      <c r="GS155">
        <v>2</v>
      </c>
      <c r="GT155">
        <v>2</v>
      </c>
      <c r="GU155">
        <v>2</v>
      </c>
      <c r="GV155">
        <v>2</v>
      </c>
      <c r="GW155">
        <v>1.9</v>
      </c>
      <c r="GX155" t="s">
        <v>218</v>
      </c>
      <c r="GY155">
        <v>219439</v>
      </c>
      <c r="GZ155">
        <v>217671</v>
      </c>
      <c r="HA155">
        <v>1.161</v>
      </c>
      <c r="HB155">
        <v>2.323</v>
      </c>
      <c r="HC155">
        <v>2.61</v>
      </c>
      <c r="HD155">
        <v>7.27</v>
      </c>
      <c r="HE155">
        <v>0</v>
      </c>
      <c r="HF155" s="2">
        <f t="shared" si="64"/>
        <v>4.3735548153911452E-3</v>
      </c>
      <c r="HG155" s="2">
        <f t="shared" si="65"/>
        <v>1.7495502685275111E-2</v>
      </c>
      <c r="HH155" s="2">
        <f t="shared" si="66"/>
        <v>1.9212680287953199E-2</v>
      </c>
      <c r="HI155" s="2">
        <f t="shared" si="67"/>
        <v>8.2135594137431323E-3</v>
      </c>
      <c r="HJ155" s="3">
        <f t="shared" si="68"/>
        <v>65.140058666246475</v>
      </c>
      <c r="HK155" t="str">
        <f t="shared" si="69"/>
        <v>MMSI</v>
      </c>
    </row>
    <row r="156" spans="1:219" hidden="1" x14ac:dyDescent="0.3">
      <c r="A156">
        <v>147</v>
      </c>
      <c r="B156" t="s">
        <v>714</v>
      </c>
      <c r="C156">
        <v>10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38</v>
      </c>
      <c r="N156">
        <v>43</v>
      </c>
      <c r="O156">
        <v>29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11</v>
      </c>
      <c r="W156">
        <v>11</v>
      </c>
      <c r="X156">
        <v>15</v>
      </c>
      <c r="Y156">
        <v>12</v>
      </c>
      <c r="Z156">
        <v>5</v>
      </c>
      <c r="AA156">
        <v>1</v>
      </c>
      <c r="AB156">
        <v>54</v>
      </c>
      <c r="AC156">
        <v>0</v>
      </c>
      <c r="AD156">
        <v>0</v>
      </c>
      <c r="AE156">
        <v>3</v>
      </c>
      <c r="AF156">
        <v>0</v>
      </c>
      <c r="AG156">
        <v>5</v>
      </c>
      <c r="AH156">
        <v>5</v>
      </c>
      <c r="AI156">
        <v>1</v>
      </c>
      <c r="AJ156">
        <v>0</v>
      </c>
      <c r="AK156">
        <v>2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 t="s">
        <v>703</v>
      </c>
      <c r="AV156">
        <v>93.949996948242202</v>
      </c>
      <c r="AW156">
        <v>94.790000915527344</v>
      </c>
      <c r="AX156">
        <v>96.180000305175781</v>
      </c>
      <c r="AY156">
        <v>94.169998168945327</v>
      </c>
      <c r="AZ156">
        <v>95.690002441406236</v>
      </c>
      <c r="BA156" s="2">
        <f t="shared" si="52"/>
        <v>8.8617360393710154E-3</v>
      </c>
      <c r="BB156" s="2">
        <f t="shared" si="53"/>
        <v>1.4452062645435859E-2</v>
      </c>
      <c r="BC156" s="2">
        <f t="shared" si="54"/>
        <v>6.5408032555516193E-3</v>
      </c>
      <c r="BD156" s="2">
        <f t="shared" si="55"/>
        <v>1.5884671686487328E-2</v>
      </c>
      <c r="BE156">
        <v>10</v>
      </c>
      <c r="BF156">
        <v>66</v>
      </c>
      <c r="BG156">
        <v>73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3</v>
      </c>
      <c r="BO156">
        <v>5</v>
      </c>
      <c r="BP156">
        <v>1</v>
      </c>
      <c r="BQ156">
        <v>1</v>
      </c>
      <c r="BR156">
        <v>1</v>
      </c>
      <c r="BS156">
        <v>1</v>
      </c>
      <c r="BT156">
        <v>11</v>
      </c>
      <c r="BU156">
        <v>0</v>
      </c>
      <c r="BV156">
        <v>0</v>
      </c>
      <c r="BW156">
        <v>2</v>
      </c>
      <c r="BX156">
        <v>0</v>
      </c>
      <c r="BY156">
        <v>1</v>
      </c>
      <c r="BZ156">
        <v>1</v>
      </c>
      <c r="CA156">
        <v>1</v>
      </c>
      <c r="CB156">
        <v>0</v>
      </c>
      <c r="CC156">
        <v>1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715</v>
      </c>
      <c r="CN156">
        <v>95.690002441406236</v>
      </c>
      <c r="CO156">
        <v>96.599998474121094</v>
      </c>
      <c r="CP156">
        <v>97.690002441406236</v>
      </c>
      <c r="CQ156">
        <v>94.980003356933594</v>
      </c>
      <c r="CR156">
        <v>95.010002136230483</v>
      </c>
      <c r="CS156" s="2">
        <f t="shared" si="56"/>
        <v>9.4202489346688623E-3</v>
      </c>
      <c r="CT156" s="2">
        <f t="shared" si="57"/>
        <v>1.1157784215830246E-2</v>
      </c>
      <c r="CU156" s="2">
        <f t="shared" si="58"/>
        <v>1.6770136053589013E-2</v>
      </c>
      <c r="CV156" s="2">
        <f t="shared" si="59"/>
        <v>3.1574338093243171E-4</v>
      </c>
      <c r="CW156">
        <v>41</v>
      </c>
      <c r="CX156">
        <v>67</v>
      </c>
      <c r="CY156">
        <v>9</v>
      </c>
      <c r="CZ156">
        <v>0</v>
      </c>
      <c r="DA156">
        <v>0</v>
      </c>
      <c r="DB156">
        <v>2</v>
      </c>
      <c r="DC156">
        <v>9</v>
      </c>
      <c r="DD156">
        <v>0</v>
      </c>
      <c r="DE156">
        <v>0</v>
      </c>
      <c r="DF156">
        <v>8</v>
      </c>
      <c r="DG156">
        <v>1</v>
      </c>
      <c r="DH156">
        <v>2</v>
      </c>
      <c r="DI156">
        <v>5</v>
      </c>
      <c r="DJ156">
        <v>50</v>
      </c>
      <c r="DK156">
        <v>1</v>
      </c>
      <c r="DL156">
        <v>4</v>
      </c>
      <c r="DM156">
        <v>0</v>
      </c>
      <c r="DN156">
        <v>0</v>
      </c>
      <c r="DO156">
        <v>76</v>
      </c>
      <c r="DP156">
        <v>10</v>
      </c>
      <c r="DQ156">
        <v>0</v>
      </c>
      <c r="DR156">
        <v>0</v>
      </c>
      <c r="DS156">
        <v>1</v>
      </c>
      <c r="DT156">
        <v>1</v>
      </c>
      <c r="DU156">
        <v>0</v>
      </c>
      <c r="DV156">
        <v>0</v>
      </c>
      <c r="DW156">
        <v>119</v>
      </c>
      <c r="DX156">
        <v>77</v>
      </c>
      <c r="DY156">
        <v>0</v>
      </c>
      <c r="DZ156">
        <v>0</v>
      </c>
      <c r="EA156">
        <v>1</v>
      </c>
      <c r="EB156">
        <v>1</v>
      </c>
      <c r="EC156">
        <v>0</v>
      </c>
      <c r="ED156">
        <v>0</v>
      </c>
      <c r="EE156" t="s">
        <v>271</v>
      </c>
      <c r="EF156">
        <v>95.010002136230483</v>
      </c>
      <c r="EG156">
        <v>95.169998168945327</v>
      </c>
      <c r="EH156">
        <v>96.339996337890625</v>
      </c>
      <c r="EI156">
        <v>94.319999694824219</v>
      </c>
      <c r="EJ156">
        <v>95.809997558593764</v>
      </c>
      <c r="EK156" s="2">
        <f t="shared" si="60"/>
        <v>1.6811604055179119E-3</v>
      </c>
      <c r="EL156" s="2">
        <f t="shared" si="61"/>
        <v>1.2144469726174778E-2</v>
      </c>
      <c r="EM156" s="2">
        <f t="shared" si="62"/>
        <v>8.9313700795937701E-3</v>
      </c>
      <c r="EN156" s="2">
        <f t="shared" si="63"/>
        <v>1.5551590666290527E-2</v>
      </c>
      <c r="EO156">
        <v>41</v>
      </c>
      <c r="EP156">
        <v>18</v>
      </c>
      <c r="EQ156">
        <v>5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23</v>
      </c>
      <c r="EY156">
        <v>13</v>
      </c>
      <c r="EZ156">
        <v>30</v>
      </c>
      <c r="FA156">
        <v>22</v>
      </c>
      <c r="FB156">
        <v>27</v>
      </c>
      <c r="FC156">
        <v>1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27</v>
      </c>
      <c r="FJ156">
        <v>0</v>
      </c>
      <c r="FK156">
        <v>0</v>
      </c>
      <c r="FL156">
        <v>0</v>
      </c>
      <c r="FM156">
        <v>1</v>
      </c>
      <c r="FN156">
        <v>1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 t="s">
        <v>716</v>
      </c>
      <c r="FX156">
        <v>95.809997558593764</v>
      </c>
      <c r="FY156">
        <v>100.5</v>
      </c>
      <c r="FZ156">
        <v>107.4100036621094</v>
      </c>
      <c r="GA156">
        <v>98.599998474121094</v>
      </c>
      <c r="GB156">
        <v>107</v>
      </c>
      <c r="GC156">
        <v>440</v>
      </c>
      <c r="GD156">
        <v>246</v>
      </c>
      <c r="GE156">
        <v>181</v>
      </c>
      <c r="GF156">
        <v>181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83</v>
      </c>
      <c r="GM156">
        <v>0</v>
      </c>
      <c r="GN156">
        <v>77</v>
      </c>
      <c r="GO156">
        <v>4</v>
      </c>
      <c r="GP156">
        <v>1</v>
      </c>
      <c r="GQ156">
        <v>3</v>
      </c>
      <c r="GR156">
        <v>1</v>
      </c>
      <c r="GS156">
        <v>0</v>
      </c>
      <c r="GT156">
        <v>0</v>
      </c>
      <c r="GU156">
        <v>0</v>
      </c>
      <c r="GV156">
        <v>0</v>
      </c>
      <c r="GW156">
        <v>2.8</v>
      </c>
      <c r="GX156" t="s">
        <v>315</v>
      </c>
      <c r="GY156">
        <v>318263</v>
      </c>
      <c r="GZ156">
        <v>342642</v>
      </c>
      <c r="HA156">
        <v>1.8120000000000001</v>
      </c>
      <c r="HB156">
        <v>7.9960000000000004</v>
      </c>
      <c r="HC156">
        <v>0.77</v>
      </c>
      <c r="HD156">
        <v>4.26</v>
      </c>
      <c r="HE156">
        <v>0</v>
      </c>
      <c r="HF156" s="2">
        <f t="shared" si="64"/>
        <v>4.6666690959266011E-2</v>
      </c>
      <c r="HG156" s="2">
        <f t="shared" si="65"/>
        <v>6.4332961796062405E-2</v>
      </c>
      <c r="HH156" s="2">
        <f t="shared" si="66"/>
        <v>1.8905487819690592E-2</v>
      </c>
      <c r="HI156" s="2">
        <f t="shared" si="67"/>
        <v>7.8504687157746833E-2</v>
      </c>
      <c r="HJ156" s="3">
        <f t="shared" si="68"/>
        <v>106.96546266050427</v>
      </c>
      <c r="HK156" t="str">
        <f t="shared" si="69"/>
        <v>MTH</v>
      </c>
    </row>
    <row r="157" spans="1:219" hidden="1" x14ac:dyDescent="0.3">
      <c r="A157">
        <v>148</v>
      </c>
      <c r="B157" t="s">
        <v>717</v>
      </c>
      <c r="C157">
        <v>9</v>
      </c>
      <c r="D157">
        <v>0</v>
      </c>
      <c r="E157">
        <v>5</v>
      </c>
      <c r="F157">
        <v>1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5</v>
      </c>
      <c r="N157">
        <v>6</v>
      </c>
      <c r="O157">
        <v>14</v>
      </c>
      <c r="P157">
        <v>13</v>
      </c>
      <c r="Q157">
        <v>129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4</v>
      </c>
      <c r="X157">
        <v>1</v>
      </c>
      <c r="Y157">
        <v>1</v>
      </c>
      <c r="Z157">
        <v>4</v>
      </c>
      <c r="AA157">
        <v>1</v>
      </c>
      <c r="AB157">
        <v>10</v>
      </c>
      <c r="AC157">
        <v>1</v>
      </c>
      <c r="AD157">
        <v>10</v>
      </c>
      <c r="AE157">
        <v>0</v>
      </c>
      <c r="AF157">
        <v>0</v>
      </c>
      <c r="AG157">
        <v>4</v>
      </c>
      <c r="AH157">
        <v>4</v>
      </c>
      <c r="AI157">
        <v>0</v>
      </c>
      <c r="AJ157">
        <v>0</v>
      </c>
      <c r="AK157">
        <v>1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 t="s">
        <v>718</v>
      </c>
      <c r="AV157">
        <v>28.649999618530281</v>
      </c>
      <c r="AW157">
        <v>28.979999542236332</v>
      </c>
      <c r="AX157">
        <v>29.25</v>
      </c>
      <c r="AY157">
        <v>28.270000457763668</v>
      </c>
      <c r="AZ157">
        <v>28.370000839233398</v>
      </c>
      <c r="BA157" s="2">
        <f t="shared" si="52"/>
        <v>1.1387161108305066E-2</v>
      </c>
      <c r="BB157" s="2">
        <f t="shared" si="53"/>
        <v>9.2307848808091952E-3</v>
      </c>
      <c r="BC157" s="2">
        <f t="shared" si="54"/>
        <v>2.4499623729734354E-2</v>
      </c>
      <c r="BD157" s="2">
        <f t="shared" si="55"/>
        <v>3.5248635358317015E-3</v>
      </c>
      <c r="BE157">
        <v>5</v>
      </c>
      <c r="BF157">
        <v>5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2</v>
      </c>
      <c r="BO157">
        <v>0</v>
      </c>
      <c r="BP157">
        <v>1</v>
      </c>
      <c r="BQ157">
        <v>2</v>
      </c>
      <c r="BR157">
        <v>131</v>
      </c>
      <c r="BS157">
        <v>0</v>
      </c>
      <c r="BT157">
        <v>0</v>
      </c>
      <c r="BU157">
        <v>0</v>
      </c>
      <c r="BV157">
        <v>0</v>
      </c>
      <c r="BW157">
        <v>5</v>
      </c>
      <c r="BX157">
        <v>0</v>
      </c>
      <c r="BY157">
        <v>1</v>
      </c>
      <c r="BZ157">
        <v>0</v>
      </c>
      <c r="CA157">
        <v>1</v>
      </c>
      <c r="CB157">
        <v>0</v>
      </c>
      <c r="CC157">
        <v>1</v>
      </c>
      <c r="CD157">
        <v>0</v>
      </c>
      <c r="CE157">
        <v>11</v>
      </c>
      <c r="CF157">
        <v>5</v>
      </c>
      <c r="CG157">
        <v>0</v>
      </c>
      <c r="CH157">
        <v>0</v>
      </c>
      <c r="CI157">
        <v>1</v>
      </c>
      <c r="CJ157">
        <v>1</v>
      </c>
      <c r="CK157">
        <v>0</v>
      </c>
      <c r="CL157">
        <v>0</v>
      </c>
      <c r="CM157" t="s">
        <v>719</v>
      </c>
      <c r="CN157">
        <v>28.370000839233398</v>
      </c>
      <c r="CO157">
        <v>28.219999313354489</v>
      </c>
      <c r="CP157">
        <v>28.719999313354489</v>
      </c>
      <c r="CQ157">
        <v>28.04999923706055</v>
      </c>
      <c r="CR157">
        <v>28.70999908447266</v>
      </c>
      <c r="CS157" s="2">
        <f t="shared" si="56"/>
        <v>-5.3154333638811835E-3</v>
      </c>
      <c r="CT157" s="2">
        <f t="shared" si="57"/>
        <v>1.7409471168319479E-2</v>
      </c>
      <c r="CU157" s="2">
        <f t="shared" si="58"/>
        <v>6.0240992356611622E-3</v>
      </c>
      <c r="CV157" s="2">
        <f t="shared" si="59"/>
        <v>2.2988501165402631E-2</v>
      </c>
      <c r="CW157">
        <v>16</v>
      </c>
      <c r="CX157">
        <v>32</v>
      </c>
      <c r="CY157">
        <v>97</v>
      </c>
      <c r="CZ157">
        <v>4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1</v>
      </c>
      <c r="DG157">
        <v>1</v>
      </c>
      <c r="DH157">
        <v>2</v>
      </c>
      <c r="DI157">
        <v>0</v>
      </c>
      <c r="DJ157">
        <v>1</v>
      </c>
      <c r="DK157">
        <v>1</v>
      </c>
      <c r="DL157">
        <v>5</v>
      </c>
      <c r="DM157">
        <v>0</v>
      </c>
      <c r="DN157">
        <v>0</v>
      </c>
      <c r="DO157">
        <v>0</v>
      </c>
      <c r="DP157">
        <v>0</v>
      </c>
      <c r="DQ157">
        <v>1</v>
      </c>
      <c r="DR157">
        <v>1</v>
      </c>
      <c r="DS157">
        <v>0</v>
      </c>
      <c r="DT157">
        <v>0</v>
      </c>
      <c r="DU157">
        <v>1</v>
      </c>
      <c r="DV157">
        <v>1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 t="s">
        <v>291</v>
      </c>
      <c r="EF157">
        <v>28.70999908447266</v>
      </c>
      <c r="EG157">
        <v>28.940000534057621</v>
      </c>
      <c r="EH157">
        <v>29.29999923706055</v>
      </c>
      <c r="EI157">
        <v>28.79999923706055</v>
      </c>
      <c r="EJ157">
        <v>29.149999618530281</v>
      </c>
      <c r="EK157" s="2">
        <f t="shared" si="60"/>
        <v>7.9475274823954667E-3</v>
      </c>
      <c r="EL157" s="2">
        <f t="shared" si="61"/>
        <v>1.2286645473614244E-2</v>
      </c>
      <c r="EM157" s="2">
        <f t="shared" si="62"/>
        <v>4.8376397516756153E-3</v>
      </c>
      <c r="EN157" s="2">
        <f t="shared" si="63"/>
        <v>1.2006874307032178E-2</v>
      </c>
      <c r="EO157">
        <v>149</v>
      </c>
      <c r="EP157">
        <v>21</v>
      </c>
      <c r="EQ157">
        <v>3</v>
      </c>
      <c r="ER157">
        <v>0</v>
      </c>
      <c r="ES157">
        <v>0</v>
      </c>
      <c r="ET157">
        <v>1</v>
      </c>
      <c r="EU157">
        <v>3</v>
      </c>
      <c r="EV157">
        <v>0</v>
      </c>
      <c r="EW157">
        <v>0</v>
      </c>
      <c r="EX157">
        <v>16</v>
      </c>
      <c r="EY157">
        <v>4</v>
      </c>
      <c r="EZ157">
        <v>2</v>
      </c>
      <c r="FA157">
        <v>1</v>
      </c>
      <c r="FB157">
        <v>0</v>
      </c>
      <c r="FC157">
        <v>1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 t="s">
        <v>720</v>
      </c>
      <c r="FX157">
        <v>29.149999618530281</v>
      </c>
      <c r="FY157">
        <v>29.360000610351559</v>
      </c>
      <c r="FZ157">
        <v>29.360000610351559</v>
      </c>
      <c r="GA157">
        <v>28.219999313354489</v>
      </c>
      <c r="GB157">
        <v>28.319999694824219</v>
      </c>
      <c r="GC157">
        <v>499</v>
      </c>
      <c r="GD157">
        <v>174</v>
      </c>
      <c r="GE157">
        <v>322</v>
      </c>
      <c r="GF157">
        <v>28</v>
      </c>
      <c r="GG157">
        <v>0</v>
      </c>
      <c r="GH157">
        <v>146</v>
      </c>
      <c r="GI157">
        <v>0</v>
      </c>
      <c r="GJ157">
        <v>4</v>
      </c>
      <c r="GK157">
        <v>10</v>
      </c>
      <c r="GL157">
        <v>136</v>
      </c>
      <c r="GM157">
        <v>0</v>
      </c>
      <c r="GN157">
        <v>1</v>
      </c>
      <c r="GO157">
        <v>3</v>
      </c>
      <c r="GP157">
        <v>1</v>
      </c>
      <c r="GQ157">
        <v>2</v>
      </c>
      <c r="GR157">
        <v>1</v>
      </c>
      <c r="GS157">
        <v>0</v>
      </c>
      <c r="GT157">
        <v>0</v>
      </c>
      <c r="GU157">
        <v>0</v>
      </c>
      <c r="GV157">
        <v>0</v>
      </c>
      <c r="GW157">
        <v>2.8</v>
      </c>
      <c r="GX157" t="s">
        <v>315</v>
      </c>
      <c r="GY157">
        <v>432820</v>
      </c>
      <c r="GZ157">
        <v>371614</v>
      </c>
      <c r="HA157">
        <v>1.0529999999999999</v>
      </c>
      <c r="HB157">
        <v>1.8169999999999999</v>
      </c>
      <c r="HC157">
        <v>0.2</v>
      </c>
      <c r="HD157">
        <v>6.58</v>
      </c>
      <c r="HE157">
        <v>0</v>
      </c>
      <c r="HF157" s="2">
        <f t="shared" si="64"/>
        <v>7.1526221885443997E-3</v>
      </c>
      <c r="HG157" s="2">
        <f t="shared" si="65"/>
        <v>0</v>
      </c>
      <c r="HH157" s="2">
        <f t="shared" si="66"/>
        <v>3.88283812431236E-2</v>
      </c>
      <c r="HI157" s="2">
        <f t="shared" si="67"/>
        <v>3.5310869543550005E-3</v>
      </c>
      <c r="HJ157" s="3">
        <f t="shared" si="68"/>
        <v>29.360000610351559</v>
      </c>
      <c r="HK157" t="str">
        <f t="shared" si="69"/>
        <v>MTOR</v>
      </c>
    </row>
    <row r="158" spans="1:219" hidden="1" x14ac:dyDescent="0.3">
      <c r="A158">
        <v>149</v>
      </c>
      <c r="B158" t="s">
        <v>721</v>
      </c>
      <c r="C158">
        <v>10</v>
      </c>
      <c r="D158">
        <v>0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10</v>
      </c>
      <c r="N158">
        <v>12</v>
      </c>
      <c r="O158">
        <v>8</v>
      </c>
      <c r="P158">
        <v>18</v>
      </c>
      <c r="Q158">
        <v>30</v>
      </c>
      <c r="R158">
        <v>0</v>
      </c>
      <c r="S158">
        <v>0</v>
      </c>
      <c r="T158">
        <v>0</v>
      </c>
      <c r="U158">
        <v>0</v>
      </c>
      <c r="V158">
        <v>5</v>
      </c>
      <c r="W158">
        <v>1</v>
      </c>
      <c r="X158">
        <v>1</v>
      </c>
      <c r="Y158">
        <v>0</v>
      </c>
      <c r="Z158">
        <v>0</v>
      </c>
      <c r="AA158">
        <v>1</v>
      </c>
      <c r="AB158">
        <v>7</v>
      </c>
      <c r="AC158">
        <v>1</v>
      </c>
      <c r="AD158">
        <v>7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 t="s">
        <v>722</v>
      </c>
      <c r="AV158">
        <v>1335.150024414062</v>
      </c>
      <c r="AW158">
        <v>1335.7900390625</v>
      </c>
      <c r="AX158">
        <v>1335.910034179688</v>
      </c>
      <c r="AY158">
        <v>1312.47998046875</v>
      </c>
      <c r="AZ158">
        <v>1312.900024414062</v>
      </c>
      <c r="BA158" s="2">
        <f t="shared" si="52"/>
        <v>4.7912817862238999E-4</v>
      </c>
      <c r="BB158" s="2">
        <f t="shared" si="53"/>
        <v>8.9822753117974052E-5</v>
      </c>
      <c r="BC158" s="2">
        <f t="shared" si="54"/>
        <v>1.7450391088490003E-2</v>
      </c>
      <c r="BD158" s="2">
        <f t="shared" si="55"/>
        <v>3.1993597189516887E-4</v>
      </c>
      <c r="BE158">
        <v>1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3</v>
      </c>
      <c r="BO158">
        <v>2</v>
      </c>
      <c r="BP158">
        <v>2</v>
      </c>
      <c r="BQ158">
        <v>1</v>
      </c>
      <c r="BR158">
        <v>63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2</v>
      </c>
      <c r="CF158">
        <v>0</v>
      </c>
      <c r="CG158">
        <v>0</v>
      </c>
      <c r="CH158">
        <v>0</v>
      </c>
      <c r="CI158">
        <v>1</v>
      </c>
      <c r="CJ158">
        <v>0</v>
      </c>
      <c r="CK158">
        <v>0</v>
      </c>
      <c r="CL158">
        <v>0</v>
      </c>
      <c r="CM158" t="s">
        <v>452</v>
      </c>
      <c r="CN158">
        <v>1312.900024414062</v>
      </c>
      <c r="CO158">
        <v>1313.910034179688</v>
      </c>
      <c r="CP158">
        <v>1329.06005859375</v>
      </c>
      <c r="CQ158">
        <v>1305.7900390625</v>
      </c>
      <c r="CR158">
        <v>1322.859985351562</v>
      </c>
      <c r="CS158" s="2">
        <f t="shared" si="56"/>
        <v>7.6870542073037562E-4</v>
      </c>
      <c r="CT158" s="2">
        <f t="shared" si="57"/>
        <v>1.1399051770536239E-2</v>
      </c>
      <c r="CU158" s="2">
        <f t="shared" si="58"/>
        <v>6.1800236743435599E-3</v>
      </c>
      <c r="CV158" s="2">
        <f t="shared" si="59"/>
        <v>1.2903819359632029E-2</v>
      </c>
      <c r="CW158">
        <v>23</v>
      </c>
      <c r="CX158">
        <v>48</v>
      </c>
      <c r="CY158">
        <v>3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6</v>
      </c>
      <c r="DG158">
        <v>4</v>
      </c>
      <c r="DH158">
        <v>0</v>
      </c>
      <c r="DI158">
        <v>1</v>
      </c>
      <c r="DJ158">
        <v>1</v>
      </c>
      <c r="DK158">
        <v>1</v>
      </c>
      <c r="DL158">
        <v>12</v>
      </c>
      <c r="DM158">
        <v>0</v>
      </c>
      <c r="DN158">
        <v>0</v>
      </c>
      <c r="DO158">
        <v>0</v>
      </c>
      <c r="DP158">
        <v>0</v>
      </c>
      <c r="DQ158">
        <v>1</v>
      </c>
      <c r="DR158">
        <v>1</v>
      </c>
      <c r="DS158">
        <v>0</v>
      </c>
      <c r="DT158">
        <v>0</v>
      </c>
      <c r="DU158">
        <v>1</v>
      </c>
      <c r="DV158">
        <v>1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 t="s">
        <v>336</v>
      </c>
      <c r="EF158">
        <v>1322.859985351562</v>
      </c>
      <c r="EG158">
        <v>1320.829956054688</v>
      </c>
      <c r="EH158">
        <v>1327.420043945312</v>
      </c>
      <c r="EI158">
        <v>1309.5</v>
      </c>
      <c r="EJ158">
        <v>1323.989990234375</v>
      </c>
      <c r="EK158" s="2">
        <f t="shared" si="60"/>
        <v>-1.5369346277833706E-3</v>
      </c>
      <c r="EL158" s="2">
        <f t="shared" si="61"/>
        <v>4.9645836829744772E-3</v>
      </c>
      <c r="EM158" s="2">
        <f t="shared" si="62"/>
        <v>8.5779066432823958E-3</v>
      </c>
      <c r="EN158" s="2">
        <f t="shared" si="63"/>
        <v>1.0944184126203238E-2</v>
      </c>
      <c r="EO158">
        <v>51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10</v>
      </c>
      <c r="EY158">
        <v>0</v>
      </c>
      <c r="EZ158">
        <v>2</v>
      </c>
      <c r="FA158">
        <v>4</v>
      </c>
      <c r="FB158">
        <v>5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1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 t="s">
        <v>556</v>
      </c>
      <c r="FX158">
        <v>1323.989990234375</v>
      </c>
      <c r="FY158">
        <v>1333.739990234375</v>
      </c>
      <c r="FZ158">
        <v>1334.800048828125</v>
      </c>
      <c r="GA158">
        <v>1314.9599609375</v>
      </c>
      <c r="GB158">
        <v>1327.989990234375</v>
      </c>
      <c r="GC158">
        <v>204</v>
      </c>
      <c r="GD158">
        <v>111</v>
      </c>
      <c r="GE158">
        <v>125</v>
      </c>
      <c r="GF158">
        <v>33</v>
      </c>
      <c r="GG158">
        <v>0</v>
      </c>
      <c r="GH158">
        <v>48</v>
      </c>
      <c r="GI158">
        <v>0</v>
      </c>
      <c r="GJ158">
        <v>0</v>
      </c>
      <c r="GK158">
        <v>7</v>
      </c>
      <c r="GL158">
        <v>69</v>
      </c>
      <c r="GM158">
        <v>0</v>
      </c>
      <c r="GN158">
        <v>6</v>
      </c>
      <c r="GO158">
        <v>2</v>
      </c>
      <c r="GP158">
        <v>2</v>
      </c>
      <c r="GQ158">
        <v>1</v>
      </c>
      <c r="GR158">
        <v>1</v>
      </c>
      <c r="GS158">
        <v>0</v>
      </c>
      <c r="GT158">
        <v>0</v>
      </c>
      <c r="GU158">
        <v>0</v>
      </c>
      <c r="GV158">
        <v>0</v>
      </c>
      <c r="GW158">
        <v>3.2</v>
      </c>
      <c r="GX158" t="s">
        <v>315</v>
      </c>
      <c r="GY158">
        <v>57944</v>
      </c>
      <c r="GZ158">
        <v>85128</v>
      </c>
      <c r="HA158">
        <v>0.81899999999999995</v>
      </c>
      <c r="HB158">
        <v>1.258</v>
      </c>
      <c r="HC158">
        <v>2.68</v>
      </c>
      <c r="HD158">
        <v>3.54</v>
      </c>
      <c r="HE158">
        <v>0</v>
      </c>
      <c r="HF158" s="2">
        <f t="shared" si="64"/>
        <v>7.3102704210635805E-3</v>
      </c>
      <c r="HG158" s="2">
        <f t="shared" si="65"/>
        <v>7.9417032886730521E-4</v>
      </c>
      <c r="HH158" s="2">
        <f t="shared" si="66"/>
        <v>1.4080727453913089E-2</v>
      </c>
      <c r="HI158" s="2">
        <f t="shared" si="67"/>
        <v>9.8118430053643069E-3</v>
      </c>
      <c r="HJ158" s="3">
        <f t="shared" si="68"/>
        <v>1334.799206961043</v>
      </c>
      <c r="HK158" t="str">
        <f t="shared" si="69"/>
        <v>MTD</v>
      </c>
    </row>
    <row r="159" spans="1:219" hidden="1" x14ac:dyDescent="0.3">
      <c r="A159">
        <v>150</v>
      </c>
      <c r="B159" t="s">
        <v>723</v>
      </c>
      <c r="C159">
        <v>9</v>
      </c>
      <c r="D159">
        <v>1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33</v>
      </c>
      <c r="N159">
        <v>54</v>
      </c>
      <c r="O159">
        <v>14</v>
      </c>
      <c r="P159">
        <v>0</v>
      </c>
      <c r="Q159">
        <v>0</v>
      </c>
      <c r="R159">
        <v>1</v>
      </c>
      <c r="S159">
        <v>2</v>
      </c>
      <c r="T159">
        <v>0</v>
      </c>
      <c r="U159">
        <v>0</v>
      </c>
      <c r="V159">
        <v>7</v>
      </c>
      <c r="W159">
        <v>7</v>
      </c>
      <c r="X159">
        <v>12</v>
      </c>
      <c r="Y159">
        <v>18</v>
      </c>
      <c r="Z159">
        <v>49</v>
      </c>
      <c r="AA159">
        <v>2</v>
      </c>
      <c r="AB159">
        <v>93</v>
      </c>
      <c r="AC159">
        <v>0</v>
      </c>
      <c r="AD159">
        <v>0</v>
      </c>
      <c r="AE159">
        <v>14</v>
      </c>
      <c r="AF159">
        <v>2</v>
      </c>
      <c r="AG159">
        <v>49</v>
      </c>
      <c r="AH159">
        <v>49</v>
      </c>
      <c r="AI159">
        <v>1</v>
      </c>
      <c r="AJ159">
        <v>1</v>
      </c>
      <c r="AK159">
        <v>1</v>
      </c>
      <c r="AL159">
        <v>1</v>
      </c>
      <c r="AM159">
        <v>25</v>
      </c>
      <c r="AN159">
        <v>14</v>
      </c>
      <c r="AO159">
        <v>22</v>
      </c>
      <c r="AP159">
        <v>22</v>
      </c>
      <c r="AQ159">
        <v>1</v>
      </c>
      <c r="AR159">
        <v>1</v>
      </c>
      <c r="AS159">
        <v>1</v>
      </c>
      <c r="AT159">
        <v>1</v>
      </c>
      <c r="AU159" t="s">
        <v>724</v>
      </c>
      <c r="AV159">
        <v>182.05999755859369</v>
      </c>
      <c r="AW159">
        <v>183.47999572753901</v>
      </c>
      <c r="AX159">
        <v>185.21000671386719</v>
      </c>
      <c r="AY159">
        <v>180.6199951171875</v>
      </c>
      <c r="AZ159">
        <v>181.30999755859369</v>
      </c>
      <c r="BA159" s="2">
        <f t="shared" si="52"/>
        <v>7.7392533355732374E-3</v>
      </c>
      <c r="BB159" s="2">
        <f t="shared" si="53"/>
        <v>9.3408073193415042E-3</v>
      </c>
      <c r="BC159" s="2">
        <f t="shared" si="54"/>
        <v>1.5587533665514686E-2</v>
      </c>
      <c r="BD159" s="2">
        <f t="shared" si="55"/>
        <v>3.805650271343719E-3</v>
      </c>
      <c r="BE159">
        <v>24</v>
      </c>
      <c r="BF159">
        <v>8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12</v>
      </c>
      <c r="BO159">
        <v>10</v>
      </c>
      <c r="BP159">
        <v>8</v>
      </c>
      <c r="BQ159">
        <v>6</v>
      </c>
      <c r="BR159">
        <v>135</v>
      </c>
      <c r="BS159">
        <v>0</v>
      </c>
      <c r="BT159">
        <v>0</v>
      </c>
      <c r="BU159">
        <v>0</v>
      </c>
      <c r="BV159">
        <v>0</v>
      </c>
      <c r="BW159">
        <v>8</v>
      </c>
      <c r="BX159">
        <v>0</v>
      </c>
      <c r="BY159">
        <v>0</v>
      </c>
      <c r="BZ159">
        <v>0</v>
      </c>
      <c r="CA159">
        <v>1</v>
      </c>
      <c r="CB159">
        <v>0</v>
      </c>
      <c r="CC159">
        <v>0</v>
      </c>
      <c r="CD159">
        <v>0</v>
      </c>
      <c r="CE159">
        <v>32</v>
      </c>
      <c r="CF159">
        <v>8</v>
      </c>
      <c r="CG159">
        <v>0</v>
      </c>
      <c r="CH159">
        <v>0</v>
      </c>
      <c r="CI159">
        <v>1</v>
      </c>
      <c r="CJ159">
        <v>1</v>
      </c>
      <c r="CK159">
        <v>0</v>
      </c>
      <c r="CL159">
        <v>0</v>
      </c>
      <c r="CM159" t="s">
        <v>572</v>
      </c>
      <c r="CN159">
        <v>181.30999755859369</v>
      </c>
      <c r="CO159">
        <v>180.91999816894531</v>
      </c>
      <c r="CP159">
        <v>183.96000671386719</v>
      </c>
      <c r="CQ159">
        <v>178.4700012207031</v>
      </c>
      <c r="CR159">
        <v>183.08000183105469</v>
      </c>
      <c r="CS159" s="2">
        <f t="shared" si="56"/>
        <v>-2.1556455538109809E-3</v>
      </c>
      <c r="CT159" s="2">
        <f t="shared" si="57"/>
        <v>1.6525377440599454E-2</v>
      </c>
      <c r="CU159" s="2">
        <f t="shared" si="58"/>
        <v>1.3541880240095838E-2</v>
      </c>
      <c r="CV159" s="2">
        <f t="shared" si="59"/>
        <v>2.5180252153403804E-2</v>
      </c>
      <c r="CW159">
        <v>17</v>
      </c>
      <c r="CX159">
        <v>92</v>
      </c>
      <c r="CY159">
        <v>62</v>
      </c>
      <c r="CZ159">
        <v>7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1</v>
      </c>
      <c r="DG159">
        <v>3</v>
      </c>
      <c r="DH159">
        <v>0</v>
      </c>
      <c r="DI159">
        <v>0</v>
      </c>
      <c r="DJ159">
        <v>12</v>
      </c>
      <c r="DK159">
        <v>1</v>
      </c>
      <c r="DL159">
        <v>16</v>
      </c>
      <c r="DM159">
        <v>0</v>
      </c>
      <c r="DN159">
        <v>0</v>
      </c>
      <c r="DO159">
        <v>0</v>
      </c>
      <c r="DP159">
        <v>0</v>
      </c>
      <c r="DQ159">
        <v>12</v>
      </c>
      <c r="DR159">
        <v>12</v>
      </c>
      <c r="DS159">
        <v>0</v>
      </c>
      <c r="DT159">
        <v>0</v>
      </c>
      <c r="DU159">
        <v>1</v>
      </c>
      <c r="DV159">
        <v>1</v>
      </c>
      <c r="DW159">
        <v>2</v>
      </c>
      <c r="DX159">
        <v>0</v>
      </c>
      <c r="DY159">
        <v>5</v>
      </c>
      <c r="DZ159">
        <v>5</v>
      </c>
      <c r="EA159">
        <v>1</v>
      </c>
      <c r="EB159">
        <v>0</v>
      </c>
      <c r="EC159">
        <v>1</v>
      </c>
      <c r="ED159">
        <v>1</v>
      </c>
      <c r="EE159" t="s">
        <v>637</v>
      </c>
      <c r="EF159">
        <v>183.08000183105469</v>
      </c>
      <c r="EG159">
        <v>183.96000671386719</v>
      </c>
      <c r="EH159">
        <v>185.2200012207031</v>
      </c>
      <c r="EI159">
        <v>182.25999450683599</v>
      </c>
      <c r="EJ159">
        <v>183.30000305175781</v>
      </c>
      <c r="EK159" s="2">
        <f t="shared" si="60"/>
        <v>4.7836749874730078E-3</v>
      </c>
      <c r="EL159" s="2">
        <f t="shared" si="61"/>
        <v>6.8026913860913529E-3</v>
      </c>
      <c r="EM159" s="2">
        <f t="shared" si="62"/>
        <v>9.2412053978417896E-3</v>
      </c>
      <c r="EN159" s="2">
        <f t="shared" si="63"/>
        <v>5.6738053879255013E-3</v>
      </c>
      <c r="EO159">
        <v>49</v>
      </c>
      <c r="EP159">
        <v>1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40</v>
      </c>
      <c r="EY159">
        <v>30</v>
      </c>
      <c r="EZ159">
        <v>21</v>
      </c>
      <c r="FA159">
        <v>11</v>
      </c>
      <c r="FB159">
        <v>49</v>
      </c>
      <c r="FC159">
        <v>0</v>
      </c>
      <c r="FD159">
        <v>0</v>
      </c>
      <c r="FE159">
        <v>0</v>
      </c>
      <c r="FF159">
        <v>0</v>
      </c>
      <c r="FG159">
        <v>1</v>
      </c>
      <c r="FH159">
        <v>0</v>
      </c>
      <c r="FI159">
        <v>0</v>
      </c>
      <c r="FJ159">
        <v>0</v>
      </c>
      <c r="FK159">
        <v>1</v>
      </c>
      <c r="FL159">
        <v>0</v>
      </c>
      <c r="FM159">
        <v>1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 t="s">
        <v>503</v>
      </c>
      <c r="FX159">
        <v>183.30000305175781</v>
      </c>
      <c r="FY159">
        <v>183.75999450683591</v>
      </c>
      <c r="FZ159">
        <v>186.19999694824219</v>
      </c>
      <c r="GA159">
        <v>181.21000671386719</v>
      </c>
      <c r="GB159">
        <v>182.3800048828125</v>
      </c>
      <c r="GC159">
        <v>361</v>
      </c>
      <c r="GD159">
        <v>431</v>
      </c>
      <c r="GE159">
        <v>228</v>
      </c>
      <c r="GF159">
        <v>167</v>
      </c>
      <c r="GG159">
        <v>0</v>
      </c>
      <c r="GH159">
        <v>7</v>
      </c>
      <c r="GI159">
        <v>0</v>
      </c>
      <c r="GJ159">
        <v>7</v>
      </c>
      <c r="GK159">
        <v>0</v>
      </c>
      <c r="GL159">
        <v>245</v>
      </c>
      <c r="GM159">
        <v>0</v>
      </c>
      <c r="GN159">
        <v>61</v>
      </c>
      <c r="GO159">
        <v>3</v>
      </c>
      <c r="GP159">
        <v>2</v>
      </c>
      <c r="GQ159">
        <v>2</v>
      </c>
      <c r="GR159">
        <v>1</v>
      </c>
      <c r="GS159">
        <v>2</v>
      </c>
      <c r="GT159">
        <v>1</v>
      </c>
      <c r="GU159">
        <v>2</v>
      </c>
      <c r="GV159">
        <v>1</v>
      </c>
      <c r="GW159">
        <v>2.1</v>
      </c>
      <c r="GX159" t="s">
        <v>218</v>
      </c>
      <c r="GY159">
        <v>339547</v>
      </c>
      <c r="GZ159">
        <v>1446200</v>
      </c>
      <c r="HA159">
        <v>0.93100000000000005</v>
      </c>
      <c r="HB159">
        <v>1.8140000000000001</v>
      </c>
      <c r="HC159">
        <v>2.5499999999999998</v>
      </c>
      <c r="HD159">
        <v>8.17</v>
      </c>
      <c r="HE159">
        <v>0</v>
      </c>
      <c r="HF159" s="2">
        <f t="shared" si="64"/>
        <v>2.5032187028117825E-3</v>
      </c>
      <c r="HG159" s="2">
        <f t="shared" si="65"/>
        <v>1.3104202370553875E-2</v>
      </c>
      <c r="HH159" s="2">
        <f t="shared" si="66"/>
        <v>1.3876729806246546E-2</v>
      </c>
      <c r="HI159" s="2">
        <f t="shared" si="67"/>
        <v>6.415166891223012E-3</v>
      </c>
      <c r="HJ159" s="3">
        <f t="shared" si="68"/>
        <v>186.16802266246535</v>
      </c>
      <c r="HK159" t="str">
        <f t="shared" si="69"/>
        <v>MIDD</v>
      </c>
    </row>
    <row r="160" spans="1:219" hidden="1" x14ac:dyDescent="0.3">
      <c r="A160">
        <v>151</v>
      </c>
      <c r="B160" t="s">
        <v>725</v>
      </c>
      <c r="C160">
        <v>10</v>
      </c>
      <c r="D160">
        <v>0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6</v>
      </c>
      <c r="N160">
        <v>10</v>
      </c>
      <c r="O160">
        <v>20</v>
      </c>
      <c r="P160">
        <v>50</v>
      </c>
      <c r="Q160">
        <v>73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1</v>
      </c>
      <c r="Z160">
        <v>1</v>
      </c>
      <c r="AA160">
        <v>1</v>
      </c>
      <c r="AB160">
        <v>3</v>
      </c>
      <c r="AC160">
        <v>1</v>
      </c>
      <c r="AD160">
        <v>3</v>
      </c>
      <c r="AE160">
        <v>0</v>
      </c>
      <c r="AF160">
        <v>0</v>
      </c>
      <c r="AG160">
        <v>1</v>
      </c>
      <c r="AH160">
        <v>1</v>
      </c>
      <c r="AI160">
        <v>0</v>
      </c>
      <c r="AJ160">
        <v>0</v>
      </c>
      <c r="AK160">
        <v>1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t="s">
        <v>726</v>
      </c>
      <c r="AV160">
        <v>185.30000305175781</v>
      </c>
      <c r="AW160">
        <v>185.30000305175781</v>
      </c>
      <c r="AX160">
        <v>191.3699951171875</v>
      </c>
      <c r="AY160">
        <v>184.69999694824219</v>
      </c>
      <c r="AZ160">
        <v>190.52000427246091</v>
      </c>
      <c r="BA160" s="2">
        <f t="shared" si="52"/>
        <v>0</v>
      </c>
      <c r="BB160" s="2">
        <f t="shared" si="53"/>
        <v>3.1718619534439885E-2</v>
      </c>
      <c r="BC160" s="2">
        <f t="shared" si="54"/>
        <v>3.2380253299187922E-3</v>
      </c>
      <c r="BD160" s="2">
        <f t="shared" si="55"/>
        <v>3.0548011724247037E-2</v>
      </c>
      <c r="BE160">
        <v>3</v>
      </c>
      <c r="BF160">
        <v>36</v>
      </c>
      <c r="BG160">
        <v>47</v>
      </c>
      <c r="BH160">
        <v>34</v>
      </c>
      <c r="BI160">
        <v>48</v>
      </c>
      <c r="BJ160">
        <v>1</v>
      </c>
      <c r="BK160">
        <v>1</v>
      </c>
      <c r="BL160">
        <v>0</v>
      </c>
      <c r="BM160">
        <v>0</v>
      </c>
      <c r="BN160">
        <v>2</v>
      </c>
      <c r="BO160">
        <v>3</v>
      </c>
      <c r="BP160">
        <v>1</v>
      </c>
      <c r="BQ160">
        <v>0</v>
      </c>
      <c r="BR160">
        <v>0</v>
      </c>
      <c r="BS160">
        <v>2</v>
      </c>
      <c r="BT160">
        <v>6</v>
      </c>
      <c r="BU160">
        <v>1</v>
      </c>
      <c r="BV160">
        <v>6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 t="s">
        <v>727</v>
      </c>
      <c r="CN160">
        <v>190.52000427246091</v>
      </c>
      <c r="CO160">
        <v>194.8999938964844</v>
      </c>
      <c r="CP160">
        <v>195.33999633789071</v>
      </c>
      <c r="CQ160">
        <v>183</v>
      </c>
      <c r="CR160">
        <v>187.33999633789071</v>
      </c>
      <c r="CS160" s="2">
        <f t="shared" si="56"/>
        <v>2.2473010575617569E-2</v>
      </c>
      <c r="CT160" s="2">
        <f t="shared" si="57"/>
        <v>2.2524953908835688E-3</v>
      </c>
      <c r="CU160" s="2">
        <f t="shared" si="58"/>
        <v>6.1056922879149766E-2</v>
      </c>
      <c r="CV160" s="2">
        <f t="shared" si="59"/>
        <v>2.3166416263097345E-2</v>
      </c>
      <c r="CW160">
        <v>1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169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1</v>
      </c>
      <c r="DX160">
        <v>0</v>
      </c>
      <c r="DY160">
        <v>0</v>
      </c>
      <c r="DZ160">
        <v>0</v>
      </c>
      <c r="EA160">
        <v>1</v>
      </c>
      <c r="EB160">
        <v>0</v>
      </c>
      <c r="EC160">
        <v>0</v>
      </c>
      <c r="ED160">
        <v>0</v>
      </c>
      <c r="EE160" t="s">
        <v>452</v>
      </c>
      <c r="EF160">
        <v>187.33999633789071</v>
      </c>
      <c r="EG160">
        <v>189.44000244140619</v>
      </c>
      <c r="EH160">
        <v>190.86000061035159</v>
      </c>
      <c r="EI160">
        <v>185.75</v>
      </c>
      <c r="EJ160">
        <v>188.17999267578119</v>
      </c>
      <c r="EK160" s="2">
        <f t="shared" si="60"/>
        <v>1.1085336129918022E-2</v>
      </c>
      <c r="EL160" s="2">
        <f t="shared" si="61"/>
        <v>7.4399987656103006E-3</v>
      </c>
      <c r="EM160" s="2">
        <f t="shared" si="62"/>
        <v>1.9478475474299595E-2</v>
      </c>
      <c r="EN160" s="2">
        <f t="shared" si="63"/>
        <v>1.2913129824422276E-2</v>
      </c>
      <c r="EO160">
        <v>42</v>
      </c>
      <c r="EP160">
        <v>10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15</v>
      </c>
      <c r="EY160">
        <v>10</v>
      </c>
      <c r="EZ160">
        <v>12</v>
      </c>
      <c r="FA160">
        <v>11</v>
      </c>
      <c r="FB160">
        <v>63</v>
      </c>
      <c r="FC160">
        <v>0</v>
      </c>
      <c r="FD160">
        <v>0</v>
      </c>
      <c r="FE160">
        <v>0</v>
      </c>
      <c r="FF160">
        <v>0</v>
      </c>
      <c r="FG160">
        <v>10</v>
      </c>
      <c r="FH160">
        <v>0</v>
      </c>
      <c r="FI160">
        <v>62</v>
      </c>
      <c r="FJ160">
        <v>0</v>
      </c>
      <c r="FK160">
        <v>1</v>
      </c>
      <c r="FL160">
        <v>0</v>
      </c>
      <c r="FM160">
        <v>1</v>
      </c>
      <c r="FN160">
        <v>0</v>
      </c>
      <c r="FO160">
        <v>2</v>
      </c>
      <c r="FP160">
        <v>0</v>
      </c>
      <c r="FQ160">
        <v>14</v>
      </c>
      <c r="FR160">
        <v>14</v>
      </c>
      <c r="FS160">
        <v>2</v>
      </c>
      <c r="FT160">
        <v>0</v>
      </c>
      <c r="FU160">
        <v>2</v>
      </c>
      <c r="FV160">
        <v>1</v>
      </c>
      <c r="FW160" t="s">
        <v>517</v>
      </c>
      <c r="FX160">
        <v>188.17999267578119</v>
      </c>
      <c r="FY160">
        <v>190.2200012207031</v>
      </c>
      <c r="FZ160">
        <v>190.2200012207031</v>
      </c>
      <c r="GA160">
        <v>183.49000549316409</v>
      </c>
      <c r="GB160">
        <v>185.30000305175781</v>
      </c>
      <c r="GC160">
        <v>380</v>
      </c>
      <c r="GD160">
        <v>289</v>
      </c>
      <c r="GE160">
        <v>53</v>
      </c>
      <c r="GF160">
        <v>280</v>
      </c>
      <c r="GG160">
        <v>0</v>
      </c>
      <c r="GH160">
        <v>205</v>
      </c>
      <c r="GI160">
        <v>0</v>
      </c>
      <c r="GJ160">
        <v>0</v>
      </c>
      <c r="GK160">
        <v>9</v>
      </c>
      <c r="GL160">
        <v>233</v>
      </c>
      <c r="GM160">
        <v>0</v>
      </c>
      <c r="GN160">
        <v>232</v>
      </c>
      <c r="GO160">
        <v>2</v>
      </c>
      <c r="GP160">
        <v>1</v>
      </c>
      <c r="GQ160">
        <v>1</v>
      </c>
      <c r="GR160">
        <v>0</v>
      </c>
      <c r="GS160">
        <v>2</v>
      </c>
      <c r="GT160">
        <v>2</v>
      </c>
      <c r="GU160">
        <v>1</v>
      </c>
      <c r="GV160">
        <v>1</v>
      </c>
      <c r="GW160">
        <v>2.1</v>
      </c>
      <c r="GX160" t="s">
        <v>218</v>
      </c>
      <c r="GY160">
        <v>292979</v>
      </c>
      <c r="GZ160">
        <v>370300</v>
      </c>
      <c r="HA160">
        <v>3.577</v>
      </c>
      <c r="HB160">
        <v>5.1689999999999996</v>
      </c>
      <c r="HC160">
        <v>1.1399999999999999</v>
      </c>
      <c r="HD160">
        <v>1.47</v>
      </c>
      <c r="HE160">
        <v>0.1099</v>
      </c>
      <c r="HF160" s="2">
        <f t="shared" si="64"/>
        <v>1.072446920318848E-2</v>
      </c>
      <c r="HG160" s="2">
        <f t="shared" si="65"/>
        <v>0</v>
      </c>
      <c r="HH160" s="2">
        <f t="shared" si="66"/>
        <v>3.5380063528285377E-2</v>
      </c>
      <c r="HI160" s="2">
        <f t="shared" si="67"/>
        <v>9.7679305385016679E-3</v>
      </c>
      <c r="HJ160" s="3">
        <f t="shared" si="68"/>
        <v>190.2200012207031</v>
      </c>
      <c r="HK160" t="str">
        <f t="shared" si="69"/>
        <v>MKSI</v>
      </c>
    </row>
    <row r="161" spans="1:219" hidden="1" x14ac:dyDescent="0.3">
      <c r="A161">
        <v>152</v>
      </c>
      <c r="B161" t="s">
        <v>728</v>
      </c>
      <c r="C161">
        <v>9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17</v>
      </c>
      <c r="N161">
        <v>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7</v>
      </c>
      <c r="W161">
        <v>8</v>
      </c>
      <c r="X161">
        <v>1</v>
      </c>
      <c r="Y161">
        <v>2</v>
      </c>
      <c r="Z161">
        <v>11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1</v>
      </c>
      <c r="AJ161">
        <v>0</v>
      </c>
      <c r="AK161">
        <v>1</v>
      </c>
      <c r="AL161">
        <v>0</v>
      </c>
      <c r="AM161">
        <v>5</v>
      </c>
      <c r="AN161">
        <v>1</v>
      </c>
      <c r="AO161">
        <v>3</v>
      </c>
      <c r="AP161">
        <v>0</v>
      </c>
      <c r="AQ161">
        <v>1</v>
      </c>
      <c r="AR161">
        <v>1</v>
      </c>
      <c r="AS161">
        <v>1</v>
      </c>
      <c r="AT161">
        <v>1</v>
      </c>
      <c r="AU161" t="s">
        <v>437</v>
      </c>
      <c r="AV161">
        <v>66.860000610351563</v>
      </c>
      <c r="AW161">
        <v>67.44000244140625</v>
      </c>
      <c r="AX161">
        <v>68.970001220703125</v>
      </c>
      <c r="AY161">
        <v>65.910003662109375</v>
      </c>
      <c r="AZ161">
        <v>67.029998779296875</v>
      </c>
      <c r="BA161" s="2">
        <f t="shared" si="52"/>
        <v>8.6002640874547343E-3</v>
      </c>
      <c r="BB161" s="2">
        <f t="shared" si="53"/>
        <v>2.2183539977053135E-2</v>
      </c>
      <c r="BC161" s="2">
        <f t="shared" si="54"/>
        <v>2.2686813818344365E-2</v>
      </c>
      <c r="BD161" s="2">
        <f t="shared" si="55"/>
        <v>1.6708863756289105E-2</v>
      </c>
      <c r="BE161">
        <v>9</v>
      </c>
      <c r="BF161">
        <v>2</v>
      </c>
      <c r="BG161">
        <v>1</v>
      </c>
      <c r="BH161">
        <v>1</v>
      </c>
      <c r="BI161">
        <v>1</v>
      </c>
      <c r="BJ161">
        <v>2</v>
      </c>
      <c r="BK161">
        <v>3</v>
      </c>
      <c r="BL161">
        <v>1</v>
      </c>
      <c r="BM161">
        <v>1</v>
      </c>
      <c r="BN161">
        <v>7</v>
      </c>
      <c r="BO161">
        <v>1</v>
      </c>
      <c r="BP161">
        <v>4</v>
      </c>
      <c r="BQ161">
        <v>10</v>
      </c>
      <c r="BR161">
        <v>17</v>
      </c>
      <c r="BS161">
        <v>2</v>
      </c>
      <c r="BT161">
        <v>6</v>
      </c>
      <c r="BU161">
        <v>1</v>
      </c>
      <c r="BV161">
        <v>0</v>
      </c>
      <c r="BW161">
        <v>5</v>
      </c>
      <c r="BX161">
        <v>3</v>
      </c>
      <c r="BY161">
        <v>9</v>
      </c>
      <c r="BZ161">
        <v>5</v>
      </c>
      <c r="CA161">
        <v>3</v>
      </c>
      <c r="CB161">
        <v>2</v>
      </c>
      <c r="CC161">
        <v>3</v>
      </c>
      <c r="CD161">
        <v>2</v>
      </c>
      <c r="CE161">
        <v>5</v>
      </c>
      <c r="CF161">
        <v>2</v>
      </c>
      <c r="CG161">
        <v>4</v>
      </c>
      <c r="CH161">
        <v>4</v>
      </c>
      <c r="CI161">
        <v>3</v>
      </c>
      <c r="CJ161">
        <v>1</v>
      </c>
      <c r="CK161">
        <v>3</v>
      </c>
      <c r="CL161">
        <v>2</v>
      </c>
      <c r="CM161" t="s">
        <v>290</v>
      </c>
      <c r="CN161">
        <v>67.029998779296875</v>
      </c>
      <c r="CO161">
        <v>67.699996948242188</v>
      </c>
      <c r="CP161">
        <v>69.150001525878906</v>
      </c>
      <c r="CQ161">
        <v>67.459999084472656</v>
      </c>
      <c r="CR161">
        <v>68.400001525878906</v>
      </c>
      <c r="CS161" s="2">
        <f t="shared" si="56"/>
        <v>9.8965760583052953E-3</v>
      </c>
      <c r="CT161" s="2">
        <f t="shared" si="57"/>
        <v>2.0968973906588584E-2</v>
      </c>
      <c r="CU161" s="2">
        <f t="shared" si="58"/>
        <v>3.5450203041074158E-3</v>
      </c>
      <c r="CV161" s="2">
        <f t="shared" si="59"/>
        <v>1.3742725444978343E-2</v>
      </c>
      <c r="CW161">
        <v>1</v>
      </c>
      <c r="CX161">
        <v>31</v>
      </c>
      <c r="CY161">
        <v>21</v>
      </c>
      <c r="CZ161">
        <v>9</v>
      </c>
      <c r="DA161">
        <v>2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2</v>
      </c>
      <c r="DH161">
        <v>1</v>
      </c>
      <c r="DI161">
        <v>0</v>
      </c>
      <c r="DJ161">
        <v>0</v>
      </c>
      <c r="DK161">
        <v>1</v>
      </c>
      <c r="DL161">
        <v>3</v>
      </c>
      <c r="DM161">
        <v>1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t="s">
        <v>289</v>
      </c>
      <c r="EF161">
        <v>68.400001525878906</v>
      </c>
      <c r="EG161">
        <v>68.860000610351563</v>
      </c>
      <c r="EH161">
        <v>69.139999389648438</v>
      </c>
      <c r="EI161">
        <v>67.910003662109375</v>
      </c>
      <c r="EJ161">
        <v>68.900001525878906</v>
      </c>
      <c r="EK161" s="2">
        <f t="shared" si="60"/>
        <v>6.680207383029102E-3</v>
      </c>
      <c r="EL161" s="2">
        <f t="shared" si="61"/>
        <v>4.0497365022944543E-3</v>
      </c>
      <c r="EM161" s="2">
        <f t="shared" si="62"/>
        <v>1.3796063604730402E-2</v>
      </c>
      <c r="EN161" s="2">
        <f t="shared" si="63"/>
        <v>1.4368618894698981E-2</v>
      </c>
      <c r="EO161">
        <v>48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10</v>
      </c>
      <c r="EY161">
        <v>3</v>
      </c>
      <c r="EZ161">
        <v>1</v>
      </c>
      <c r="FA161">
        <v>0</v>
      </c>
      <c r="FB161">
        <v>4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2</v>
      </c>
      <c r="FP161">
        <v>0</v>
      </c>
      <c r="FQ161">
        <v>2</v>
      </c>
      <c r="FR161">
        <v>0</v>
      </c>
      <c r="FS161">
        <v>1</v>
      </c>
      <c r="FT161">
        <v>0</v>
      </c>
      <c r="FU161">
        <v>1</v>
      </c>
      <c r="FV161">
        <v>0</v>
      </c>
      <c r="FW161" t="s">
        <v>630</v>
      </c>
      <c r="FX161">
        <v>68.900001525878906</v>
      </c>
      <c r="FY161">
        <v>70</v>
      </c>
      <c r="FZ161">
        <v>75.470001220703125</v>
      </c>
      <c r="GA161">
        <v>69.540000915527344</v>
      </c>
      <c r="GB161">
        <v>75.080001831054688</v>
      </c>
      <c r="GC161">
        <v>145</v>
      </c>
      <c r="GD161">
        <v>89</v>
      </c>
      <c r="GE161">
        <v>112</v>
      </c>
      <c r="GF161">
        <v>21</v>
      </c>
      <c r="GG161">
        <v>1</v>
      </c>
      <c r="GH161">
        <v>13</v>
      </c>
      <c r="GI161">
        <v>0</v>
      </c>
      <c r="GJ161">
        <v>11</v>
      </c>
      <c r="GK161">
        <v>0</v>
      </c>
      <c r="GL161">
        <v>32</v>
      </c>
      <c r="GM161">
        <v>0</v>
      </c>
      <c r="GN161">
        <v>4</v>
      </c>
      <c r="GO161">
        <v>4</v>
      </c>
      <c r="GP161">
        <v>0</v>
      </c>
      <c r="GQ161">
        <v>2</v>
      </c>
      <c r="GR161">
        <v>0</v>
      </c>
      <c r="GS161">
        <v>5</v>
      </c>
      <c r="GT161">
        <v>1</v>
      </c>
      <c r="GU161">
        <v>3</v>
      </c>
      <c r="GV161">
        <v>0</v>
      </c>
      <c r="GW161">
        <v>1.6</v>
      </c>
      <c r="GX161" t="s">
        <v>218</v>
      </c>
      <c r="GY161">
        <v>42658</v>
      </c>
      <c r="GZ161">
        <v>47542</v>
      </c>
      <c r="HA161">
        <v>0.52</v>
      </c>
      <c r="HB161">
        <v>0.66800000000000004</v>
      </c>
      <c r="HC161">
        <v>1.74</v>
      </c>
      <c r="HD161">
        <v>4.3499999999999996</v>
      </c>
      <c r="HE161">
        <v>0</v>
      </c>
      <c r="HF161" s="2">
        <f t="shared" si="64"/>
        <v>1.5714263916015603E-2</v>
      </c>
      <c r="HG161" s="2">
        <f t="shared" si="65"/>
        <v>7.2479145782795906E-2</v>
      </c>
      <c r="HH161" s="2">
        <f t="shared" si="66"/>
        <v>6.5714154924665369E-3</v>
      </c>
      <c r="HI161" s="2">
        <f t="shared" si="67"/>
        <v>7.3787969904335893E-2</v>
      </c>
      <c r="HJ161" s="3">
        <f t="shared" si="68"/>
        <v>75.073540204795719</v>
      </c>
      <c r="HK161" t="str">
        <f t="shared" si="69"/>
        <v>MCRI</v>
      </c>
    </row>
    <row r="162" spans="1:219" hidden="1" x14ac:dyDescent="0.3">
      <c r="A162">
        <v>153</v>
      </c>
      <c r="B162" t="s">
        <v>729</v>
      </c>
      <c r="C162">
        <v>9</v>
      </c>
      <c r="D162">
        <v>0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0</v>
      </c>
      <c r="N162">
        <v>4</v>
      </c>
      <c r="O162">
        <v>7</v>
      </c>
      <c r="P162">
        <v>5</v>
      </c>
      <c r="Q162">
        <v>95</v>
      </c>
      <c r="R162">
        <v>1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 t="s">
        <v>471</v>
      </c>
      <c r="AV162">
        <v>68.930000305175781</v>
      </c>
      <c r="AW162">
        <v>68.980003356933594</v>
      </c>
      <c r="AX162">
        <v>70.410003662109375</v>
      </c>
      <c r="AY162">
        <v>67.25</v>
      </c>
      <c r="AZ162">
        <v>69</v>
      </c>
      <c r="BA162" s="2">
        <f t="shared" si="52"/>
        <v>7.2489198788627807E-4</v>
      </c>
      <c r="BB162" s="2">
        <f t="shared" si="53"/>
        <v>2.0309618389429573E-2</v>
      </c>
      <c r="BC162" s="2">
        <f t="shared" si="54"/>
        <v>2.5079780700818177E-2</v>
      </c>
      <c r="BD162" s="2">
        <f t="shared" si="55"/>
        <v>2.5362318840579712E-2</v>
      </c>
      <c r="BE162">
        <v>42</v>
      </c>
      <c r="BF162">
        <v>22</v>
      </c>
      <c r="BG162">
        <v>12</v>
      </c>
      <c r="BH162">
        <v>5</v>
      </c>
      <c r="BI162">
        <v>2</v>
      </c>
      <c r="BJ162">
        <v>1</v>
      </c>
      <c r="BK162">
        <v>19</v>
      </c>
      <c r="BL162">
        <v>1</v>
      </c>
      <c r="BM162">
        <v>2</v>
      </c>
      <c r="BN162">
        <v>22</v>
      </c>
      <c r="BO162">
        <v>5</v>
      </c>
      <c r="BP162">
        <v>10</v>
      </c>
      <c r="BQ162">
        <v>4</v>
      </c>
      <c r="BR162">
        <v>31</v>
      </c>
      <c r="BS162">
        <v>1</v>
      </c>
      <c r="BT162">
        <v>2</v>
      </c>
      <c r="BU162">
        <v>1</v>
      </c>
      <c r="BV162">
        <v>0</v>
      </c>
      <c r="BW162">
        <v>41</v>
      </c>
      <c r="BX162">
        <v>19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0</v>
      </c>
      <c r="CF162">
        <v>0</v>
      </c>
      <c r="CG162">
        <v>1</v>
      </c>
      <c r="CH162">
        <v>1</v>
      </c>
      <c r="CI162">
        <v>0</v>
      </c>
      <c r="CJ162">
        <v>0</v>
      </c>
      <c r="CK162">
        <v>1</v>
      </c>
      <c r="CL162">
        <v>1</v>
      </c>
      <c r="CM162" t="s">
        <v>511</v>
      </c>
      <c r="CN162">
        <v>69</v>
      </c>
      <c r="CO162">
        <v>69.300003051757813</v>
      </c>
      <c r="CP162">
        <v>71.110000610351563</v>
      </c>
      <c r="CQ162">
        <v>68.55999755859375</v>
      </c>
      <c r="CR162">
        <v>70.769996643066406</v>
      </c>
      <c r="CS162" s="2">
        <f t="shared" si="56"/>
        <v>4.3290481752756849E-3</v>
      </c>
      <c r="CT162" s="2">
        <f t="shared" si="57"/>
        <v>2.5453488160008031E-2</v>
      </c>
      <c r="CU162" s="2">
        <f t="shared" si="58"/>
        <v>1.067828947440852E-2</v>
      </c>
      <c r="CV162" s="2">
        <f t="shared" si="59"/>
        <v>3.1227909980255375E-2</v>
      </c>
      <c r="CW162">
        <v>1</v>
      </c>
      <c r="CX162">
        <v>4</v>
      </c>
      <c r="CY162">
        <v>8</v>
      </c>
      <c r="CZ162">
        <v>52</v>
      </c>
      <c r="DA162">
        <v>56</v>
      </c>
      <c r="DB162">
        <v>0</v>
      </c>
      <c r="DC162">
        <v>0</v>
      </c>
      <c r="DD162">
        <v>0</v>
      </c>
      <c r="DE162">
        <v>0</v>
      </c>
      <c r="DF162">
        <v>1</v>
      </c>
      <c r="DG162">
        <v>0</v>
      </c>
      <c r="DH162">
        <v>0</v>
      </c>
      <c r="DI162">
        <v>0</v>
      </c>
      <c r="DJ162">
        <v>3</v>
      </c>
      <c r="DK162">
        <v>1</v>
      </c>
      <c r="DL162">
        <v>4</v>
      </c>
      <c r="DM162">
        <v>1</v>
      </c>
      <c r="DN162">
        <v>4</v>
      </c>
      <c r="DO162">
        <v>0</v>
      </c>
      <c r="DP162">
        <v>0</v>
      </c>
      <c r="DQ162">
        <v>3</v>
      </c>
      <c r="DR162">
        <v>3</v>
      </c>
      <c r="DS162">
        <v>0</v>
      </c>
      <c r="DT162">
        <v>0</v>
      </c>
      <c r="DU162">
        <v>1</v>
      </c>
      <c r="DV162">
        <v>1</v>
      </c>
      <c r="DW162">
        <v>1</v>
      </c>
      <c r="DX162">
        <v>0</v>
      </c>
      <c r="DY162">
        <v>1</v>
      </c>
      <c r="DZ162">
        <v>1</v>
      </c>
      <c r="EA162">
        <v>1</v>
      </c>
      <c r="EB162">
        <v>0</v>
      </c>
      <c r="EC162">
        <v>1</v>
      </c>
      <c r="ED162">
        <v>1</v>
      </c>
      <c r="EE162" t="s">
        <v>302</v>
      </c>
      <c r="EF162">
        <v>70.769996643066406</v>
      </c>
      <c r="EG162">
        <v>71.050003051757813</v>
      </c>
      <c r="EH162">
        <v>71.959999084472656</v>
      </c>
      <c r="EI162">
        <v>70.629997253417969</v>
      </c>
      <c r="EJ162">
        <v>71.050003051757813</v>
      </c>
      <c r="EK162" s="2">
        <f t="shared" si="60"/>
        <v>3.9409767299718457E-3</v>
      </c>
      <c r="EL162" s="2">
        <f t="shared" si="61"/>
        <v>1.2645859425965411E-2</v>
      </c>
      <c r="EM162" s="2">
        <f t="shared" si="62"/>
        <v>5.9114114046396882E-3</v>
      </c>
      <c r="EN162" s="2">
        <f t="shared" si="63"/>
        <v>5.9114114046396882E-3</v>
      </c>
      <c r="EO162">
        <v>36</v>
      </c>
      <c r="EP162">
        <v>34</v>
      </c>
      <c r="EQ162">
        <v>11</v>
      </c>
      <c r="ER162">
        <v>0</v>
      </c>
      <c r="ES162">
        <v>0</v>
      </c>
      <c r="ET162">
        <v>1</v>
      </c>
      <c r="EU162">
        <v>11</v>
      </c>
      <c r="EV162">
        <v>0</v>
      </c>
      <c r="EW162">
        <v>0</v>
      </c>
      <c r="EX162">
        <v>11</v>
      </c>
      <c r="EY162">
        <v>7</v>
      </c>
      <c r="EZ162">
        <v>4</v>
      </c>
      <c r="FA162">
        <v>2</v>
      </c>
      <c r="FB162">
        <v>1</v>
      </c>
      <c r="FC162">
        <v>1</v>
      </c>
      <c r="FD162">
        <v>3</v>
      </c>
      <c r="FE162">
        <v>0</v>
      </c>
      <c r="FF162">
        <v>0</v>
      </c>
      <c r="FG162">
        <v>45</v>
      </c>
      <c r="FH162">
        <v>11</v>
      </c>
      <c r="FI162">
        <v>0</v>
      </c>
      <c r="FJ162">
        <v>0</v>
      </c>
      <c r="FK162">
        <v>1</v>
      </c>
      <c r="FL162">
        <v>1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 t="s">
        <v>298</v>
      </c>
      <c r="FX162">
        <v>71.050003051757813</v>
      </c>
      <c r="FY162">
        <v>71.75</v>
      </c>
      <c r="FZ162">
        <v>72.669998168945313</v>
      </c>
      <c r="GA162">
        <v>70.989997863769531</v>
      </c>
      <c r="GB162">
        <v>71.400001525878906</v>
      </c>
      <c r="GC162">
        <v>396</v>
      </c>
      <c r="GD162">
        <v>102</v>
      </c>
      <c r="GE162">
        <v>202</v>
      </c>
      <c r="GF162">
        <v>29</v>
      </c>
      <c r="GG162">
        <v>2</v>
      </c>
      <c r="GH162">
        <v>215</v>
      </c>
      <c r="GI162">
        <v>0</v>
      </c>
      <c r="GJ162">
        <v>108</v>
      </c>
      <c r="GK162">
        <v>5</v>
      </c>
      <c r="GL162">
        <v>36</v>
      </c>
      <c r="GM162">
        <v>4</v>
      </c>
      <c r="GN162">
        <v>4</v>
      </c>
      <c r="GO162">
        <v>3</v>
      </c>
      <c r="GP162">
        <v>1</v>
      </c>
      <c r="GQ162">
        <v>3</v>
      </c>
      <c r="GR162">
        <v>1</v>
      </c>
      <c r="GS162">
        <v>2</v>
      </c>
      <c r="GT162">
        <v>1</v>
      </c>
      <c r="GU162">
        <v>2</v>
      </c>
      <c r="GV162">
        <v>1</v>
      </c>
      <c r="GW162">
        <v>3</v>
      </c>
      <c r="GX162" t="s">
        <v>315</v>
      </c>
      <c r="GY162">
        <v>130121</v>
      </c>
      <c r="GZ162">
        <v>197585</v>
      </c>
      <c r="HA162">
        <v>0.151</v>
      </c>
      <c r="HB162">
        <v>0.86099999999999999</v>
      </c>
      <c r="HC162">
        <v>3.71</v>
      </c>
      <c r="HD162">
        <v>10.77</v>
      </c>
      <c r="HE162">
        <v>1.6</v>
      </c>
      <c r="HF162" s="2">
        <f t="shared" si="64"/>
        <v>9.7560550277656644E-3</v>
      </c>
      <c r="HG162" s="2">
        <f t="shared" si="65"/>
        <v>1.2659944848305571E-2</v>
      </c>
      <c r="HH162" s="2">
        <f t="shared" si="66"/>
        <v>1.059236426802046E-2</v>
      </c>
      <c r="HI162" s="2">
        <f t="shared" si="67"/>
        <v>5.7423480860958609E-3</v>
      </c>
      <c r="HJ162" s="3">
        <f t="shared" si="68"/>
        <v>72.658351042865931</v>
      </c>
      <c r="HK162" t="str">
        <f t="shared" si="69"/>
        <v>MNRO</v>
      </c>
    </row>
    <row r="163" spans="1:219" hidden="1" x14ac:dyDescent="0.3">
      <c r="A163">
        <v>154</v>
      </c>
      <c r="B163" t="s">
        <v>730</v>
      </c>
      <c r="C163">
        <v>9</v>
      </c>
      <c r="D163">
        <v>1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23</v>
      </c>
      <c r="N163">
        <v>24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16</v>
      </c>
      <c r="W163">
        <v>13</v>
      </c>
      <c r="X163">
        <v>3</v>
      </c>
      <c r="Y163">
        <v>4</v>
      </c>
      <c r="Z163">
        <v>8</v>
      </c>
      <c r="AA163">
        <v>0</v>
      </c>
      <c r="AB163">
        <v>0</v>
      </c>
      <c r="AC163">
        <v>0</v>
      </c>
      <c r="AD163">
        <v>0</v>
      </c>
      <c r="AE163">
        <v>2</v>
      </c>
      <c r="AF163">
        <v>0</v>
      </c>
      <c r="AG163">
        <v>8</v>
      </c>
      <c r="AH163">
        <v>0</v>
      </c>
      <c r="AI163">
        <v>2</v>
      </c>
      <c r="AJ163">
        <v>0</v>
      </c>
      <c r="AK163">
        <v>3</v>
      </c>
      <c r="AL163">
        <v>0</v>
      </c>
      <c r="AM163">
        <v>2</v>
      </c>
      <c r="AN163">
        <v>1</v>
      </c>
      <c r="AO163">
        <v>3</v>
      </c>
      <c r="AP163">
        <v>3</v>
      </c>
      <c r="AQ163">
        <v>2</v>
      </c>
      <c r="AR163">
        <v>1</v>
      </c>
      <c r="AS163">
        <v>2</v>
      </c>
      <c r="AT163">
        <v>2</v>
      </c>
      <c r="AU163" t="s">
        <v>601</v>
      </c>
      <c r="AV163">
        <v>31.020000457763668</v>
      </c>
      <c r="AW163">
        <v>31.29999923706055</v>
      </c>
      <c r="AX163">
        <v>31.620000839233398</v>
      </c>
      <c r="AY163">
        <v>30.649999618530281</v>
      </c>
      <c r="AZ163">
        <v>31.309999465942379</v>
      </c>
      <c r="BA163" s="2">
        <f t="shared" si="52"/>
        <v>8.9456481189096326E-3</v>
      </c>
      <c r="BB163" s="2">
        <f t="shared" si="53"/>
        <v>1.0120227504099133E-2</v>
      </c>
      <c r="BC163" s="2">
        <f t="shared" si="54"/>
        <v>2.0766761481599061E-2</v>
      </c>
      <c r="BD163" s="2">
        <f t="shared" si="55"/>
        <v>2.1079522793669092E-2</v>
      </c>
      <c r="BE163">
        <v>18</v>
      </c>
      <c r="BF163">
        <v>16</v>
      </c>
      <c r="BG163">
        <v>2</v>
      </c>
      <c r="BH163">
        <v>0</v>
      </c>
      <c r="BI163">
        <v>0</v>
      </c>
      <c r="BJ163">
        <v>1</v>
      </c>
      <c r="BK163">
        <v>2</v>
      </c>
      <c r="BL163">
        <v>0</v>
      </c>
      <c r="BM163">
        <v>0</v>
      </c>
      <c r="BN163">
        <v>9</v>
      </c>
      <c r="BO163">
        <v>4</v>
      </c>
      <c r="BP163">
        <v>12</v>
      </c>
      <c r="BQ163">
        <v>8</v>
      </c>
      <c r="BR163">
        <v>60</v>
      </c>
      <c r="BS163">
        <v>1</v>
      </c>
      <c r="BT163">
        <v>0</v>
      </c>
      <c r="BU163">
        <v>0</v>
      </c>
      <c r="BV163">
        <v>0</v>
      </c>
      <c r="BW163">
        <v>18</v>
      </c>
      <c r="BX163">
        <v>2</v>
      </c>
      <c r="BY163">
        <v>48</v>
      </c>
      <c r="BZ163">
        <v>0</v>
      </c>
      <c r="CA163">
        <v>2</v>
      </c>
      <c r="CB163">
        <v>1</v>
      </c>
      <c r="CC163">
        <v>2</v>
      </c>
      <c r="CD163">
        <v>1</v>
      </c>
      <c r="CE163">
        <v>37</v>
      </c>
      <c r="CF163">
        <v>18</v>
      </c>
      <c r="CG163">
        <v>25</v>
      </c>
      <c r="CH163">
        <v>25</v>
      </c>
      <c r="CI163">
        <v>2</v>
      </c>
      <c r="CJ163">
        <v>2</v>
      </c>
      <c r="CK163">
        <v>2</v>
      </c>
      <c r="CL163">
        <v>1</v>
      </c>
      <c r="CM163" t="s">
        <v>731</v>
      </c>
      <c r="CN163">
        <v>31.309999465942379</v>
      </c>
      <c r="CO163">
        <v>31.45999908447266</v>
      </c>
      <c r="CP163">
        <v>32.740001678466797</v>
      </c>
      <c r="CQ163">
        <v>30.95999908447266</v>
      </c>
      <c r="CR163">
        <v>31.829999923706051</v>
      </c>
      <c r="CS163" s="2">
        <f t="shared" si="56"/>
        <v>4.7679473266200034E-3</v>
      </c>
      <c r="CT163" s="2">
        <f t="shared" si="57"/>
        <v>3.9095984373024639E-2</v>
      </c>
      <c r="CU163" s="2">
        <f t="shared" si="58"/>
        <v>1.5893198173892453E-2</v>
      </c>
      <c r="CV163" s="2">
        <f t="shared" si="59"/>
        <v>2.733273142691528E-2</v>
      </c>
      <c r="CW163">
        <v>2</v>
      </c>
      <c r="CX163">
        <v>1</v>
      </c>
      <c r="CY163">
        <v>12</v>
      </c>
      <c r="CZ163">
        <v>10</v>
      </c>
      <c r="DA163">
        <v>106</v>
      </c>
      <c r="DB163">
        <v>0</v>
      </c>
      <c r="DC163">
        <v>0</v>
      </c>
      <c r="DD163">
        <v>0</v>
      </c>
      <c r="DE163">
        <v>0</v>
      </c>
      <c r="DF163">
        <v>1</v>
      </c>
      <c r="DG163">
        <v>0</v>
      </c>
      <c r="DH163">
        <v>0</v>
      </c>
      <c r="DI163">
        <v>1</v>
      </c>
      <c r="DJ163">
        <v>2</v>
      </c>
      <c r="DK163">
        <v>1</v>
      </c>
      <c r="DL163">
        <v>4</v>
      </c>
      <c r="DM163">
        <v>1</v>
      </c>
      <c r="DN163">
        <v>4</v>
      </c>
      <c r="DO163">
        <v>0</v>
      </c>
      <c r="DP163">
        <v>0</v>
      </c>
      <c r="DQ163">
        <v>2</v>
      </c>
      <c r="DR163">
        <v>2</v>
      </c>
      <c r="DS163">
        <v>0</v>
      </c>
      <c r="DT163">
        <v>0</v>
      </c>
      <c r="DU163">
        <v>1</v>
      </c>
      <c r="DV163">
        <v>1</v>
      </c>
      <c r="DW163">
        <v>0</v>
      </c>
      <c r="DX163">
        <v>0</v>
      </c>
      <c r="DY163">
        <v>1</v>
      </c>
      <c r="DZ163">
        <v>1</v>
      </c>
      <c r="EA163">
        <v>0</v>
      </c>
      <c r="EB163">
        <v>0</v>
      </c>
      <c r="EC163">
        <v>1</v>
      </c>
      <c r="ED163">
        <v>1</v>
      </c>
      <c r="EE163" t="s">
        <v>322</v>
      </c>
      <c r="EF163">
        <v>31.829999923706051</v>
      </c>
      <c r="EG163">
        <v>31.760000228881839</v>
      </c>
      <c r="EH163">
        <v>32.340000152587891</v>
      </c>
      <c r="EI163">
        <v>31.020000457763668</v>
      </c>
      <c r="EJ163">
        <v>31.70000076293945</v>
      </c>
      <c r="EK163" s="2">
        <f t="shared" si="60"/>
        <v>-2.2040206020073061E-3</v>
      </c>
      <c r="EL163" s="2">
        <f t="shared" si="61"/>
        <v>1.7934444062135846E-2</v>
      </c>
      <c r="EM163" s="2">
        <f t="shared" si="62"/>
        <v>2.3299740736312469E-2</v>
      </c>
      <c r="EN163" s="2">
        <f t="shared" si="63"/>
        <v>2.1451113211668149E-2</v>
      </c>
      <c r="EO163">
        <v>31</v>
      </c>
      <c r="EP163">
        <v>41</v>
      </c>
      <c r="EQ163">
        <v>18</v>
      </c>
      <c r="ER163">
        <v>12</v>
      </c>
      <c r="ES163">
        <v>0</v>
      </c>
      <c r="ET163">
        <v>5</v>
      </c>
      <c r="EU163">
        <v>30</v>
      </c>
      <c r="EV163">
        <v>0</v>
      </c>
      <c r="EW163">
        <v>0</v>
      </c>
      <c r="EX163">
        <v>9</v>
      </c>
      <c r="EY163">
        <v>2</v>
      </c>
      <c r="EZ163">
        <v>0</v>
      </c>
      <c r="FA163">
        <v>1</v>
      </c>
      <c r="FB163">
        <v>6</v>
      </c>
      <c r="FC163">
        <v>4</v>
      </c>
      <c r="FD163">
        <v>13</v>
      </c>
      <c r="FE163">
        <v>0</v>
      </c>
      <c r="FF163">
        <v>0</v>
      </c>
      <c r="FG163">
        <v>2</v>
      </c>
      <c r="FH163">
        <v>1</v>
      </c>
      <c r="FI163">
        <v>6</v>
      </c>
      <c r="FJ163">
        <v>6</v>
      </c>
      <c r="FK163">
        <v>1</v>
      </c>
      <c r="FL163">
        <v>1</v>
      </c>
      <c r="FM163">
        <v>1</v>
      </c>
      <c r="FN163">
        <v>1</v>
      </c>
      <c r="FO163">
        <v>3</v>
      </c>
      <c r="FP163">
        <v>2</v>
      </c>
      <c r="FQ163">
        <v>5</v>
      </c>
      <c r="FR163">
        <v>5</v>
      </c>
      <c r="FS163">
        <v>1</v>
      </c>
      <c r="FT163">
        <v>1</v>
      </c>
      <c r="FU163">
        <v>1</v>
      </c>
      <c r="FV163">
        <v>1</v>
      </c>
      <c r="FW163" t="s">
        <v>572</v>
      </c>
      <c r="FX163">
        <v>31.70000076293945</v>
      </c>
      <c r="FY163">
        <v>31.979999542236332</v>
      </c>
      <c r="FZ163">
        <v>32.080001831054688</v>
      </c>
      <c r="GA163">
        <v>30.629999160766602</v>
      </c>
      <c r="GB163">
        <v>31.180000305175781</v>
      </c>
      <c r="GC163">
        <v>316</v>
      </c>
      <c r="GD163">
        <v>159</v>
      </c>
      <c r="GE163">
        <v>233</v>
      </c>
      <c r="GF163">
        <v>22</v>
      </c>
      <c r="GG163">
        <v>0</v>
      </c>
      <c r="GH163">
        <v>128</v>
      </c>
      <c r="GI163">
        <v>0</v>
      </c>
      <c r="GJ163">
        <v>128</v>
      </c>
      <c r="GK163">
        <v>4</v>
      </c>
      <c r="GL163">
        <v>76</v>
      </c>
      <c r="GM163">
        <v>4</v>
      </c>
      <c r="GN163">
        <v>8</v>
      </c>
      <c r="GO163">
        <v>7</v>
      </c>
      <c r="GP163">
        <v>2</v>
      </c>
      <c r="GQ163">
        <v>3</v>
      </c>
      <c r="GR163">
        <v>2</v>
      </c>
      <c r="GS163">
        <v>6</v>
      </c>
      <c r="GT163">
        <v>2</v>
      </c>
      <c r="GU163">
        <v>5</v>
      </c>
      <c r="GV163">
        <v>2</v>
      </c>
      <c r="GW163">
        <v>3</v>
      </c>
      <c r="GX163" t="s">
        <v>315</v>
      </c>
      <c r="GY163">
        <v>102580</v>
      </c>
      <c r="GZ163">
        <v>140671</v>
      </c>
      <c r="HA163">
        <v>2.5529999999999999</v>
      </c>
      <c r="HB163">
        <v>3.9289999999999998</v>
      </c>
      <c r="HC163">
        <v>0.77</v>
      </c>
      <c r="HD163">
        <v>3.66</v>
      </c>
      <c r="HF163" s="2">
        <f t="shared" si="64"/>
        <v>8.7554341246028899E-3</v>
      </c>
      <c r="HG163" s="2">
        <f t="shared" si="65"/>
        <v>3.117278151821945E-3</v>
      </c>
      <c r="HH163" s="2">
        <f t="shared" si="66"/>
        <v>4.2213896209934876E-2</v>
      </c>
      <c r="HI163" s="2">
        <f t="shared" si="67"/>
        <v>1.7639549038679148E-2</v>
      </c>
      <c r="HJ163" s="3">
        <f t="shared" si="68"/>
        <v>32.079690096104621</v>
      </c>
      <c r="HK163" t="str">
        <f t="shared" si="69"/>
        <v>MOV</v>
      </c>
    </row>
    <row r="164" spans="1:219" hidden="1" x14ac:dyDescent="0.3">
      <c r="A164">
        <v>155</v>
      </c>
      <c r="B164" t="s">
        <v>732</v>
      </c>
      <c r="C164">
        <v>10</v>
      </c>
      <c r="D164">
        <v>0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3</v>
      </c>
      <c r="N164">
        <v>27</v>
      </c>
      <c r="O164">
        <v>98</v>
      </c>
      <c r="P164">
        <v>13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 t="s">
        <v>634</v>
      </c>
      <c r="AV164">
        <v>90.360000610351563</v>
      </c>
      <c r="AW164">
        <v>90.610000610351563</v>
      </c>
      <c r="AX164">
        <v>91.459999084472656</v>
      </c>
      <c r="AY164">
        <v>90.050003051757813</v>
      </c>
      <c r="AZ164">
        <v>90.919998168945327</v>
      </c>
      <c r="BA164" s="2">
        <f t="shared" si="52"/>
        <v>2.7590773459440499E-3</v>
      </c>
      <c r="BB164" s="2">
        <f t="shared" si="53"/>
        <v>9.2936637068631311E-3</v>
      </c>
      <c r="BC164" s="2">
        <f t="shared" si="54"/>
        <v>6.1803063108000211E-3</v>
      </c>
      <c r="BD164" s="2">
        <f t="shared" si="55"/>
        <v>9.5687982260064253E-3</v>
      </c>
      <c r="BE164">
        <v>106</v>
      </c>
      <c r="BF164">
        <v>20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27</v>
      </c>
      <c r="BO164">
        <v>11</v>
      </c>
      <c r="BP164">
        <v>0</v>
      </c>
      <c r="BQ164">
        <v>1</v>
      </c>
      <c r="BR164">
        <v>5</v>
      </c>
      <c r="BS164">
        <v>0</v>
      </c>
      <c r="BT164">
        <v>0</v>
      </c>
      <c r="BU164">
        <v>0</v>
      </c>
      <c r="BV164">
        <v>0</v>
      </c>
      <c r="BW164">
        <v>21</v>
      </c>
      <c r="BX164">
        <v>0</v>
      </c>
      <c r="BY164">
        <v>0</v>
      </c>
      <c r="BZ164">
        <v>0</v>
      </c>
      <c r="CA164">
        <v>1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 t="s">
        <v>589</v>
      </c>
      <c r="CN164">
        <v>90.919998168945327</v>
      </c>
      <c r="CO164">
        <v>90.779998779296875</v>
      </c>
      <c r="CP164">
        <v>91.870002746582045</v>
      </c>
      <c r="CQ164">
        <v>90.319999694824219</v>
      </c>
      <c r="CR164">
        <v>91.860000610351563</v>
      </c>
      <c r="CS164" s="2">
        <f t="shared" si="56"/>
        <v>-1.5421832069948405E-3</v>
      </c>
      <c r="CT164" s="2">
        <f t="shared" si="57"/>
        <v>1.1864634099248761E-2</v>
      </c>
      <c r="CU164" s="2">
        <f t="shared" si="58"/>
        <v>5.0671854005087669E-3</v>
      </c>
      <c r="CV164" s="2">
        <f t="shared" si="59"/>
        <v>1.676465170144803E-2</v>
      </c>
      <c r="CW164">
        <v>96</v>
      </c>
      <c r="CX164">
        <v>59</v>
      </c>
      <c r="CY164">
        <v>13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13</v>
      </c>
      <c r="DG164">
        <v>2</v>
      </c>
      <c r="DH164">
        <v>3</v>
      </c>
      <c r="DI164">
        <v>0</v>
      </c>
      <c r="DJ164">
        <v>1</v>
      </c>
      <c r="DK164">
        <v>1</v>
      </c>
      <c r="DL164">
        <v>19</v>
      </c>
      <c r="DM164">
        <v>0</v>
      </c>
      <c r="DN164">
        <v>0</v>
      </c>
      <c r="DO164">
        <v>0</v>
      </c>
      <c r="DP164">
        <v>0</v>
      </c>
      <c r="DQ164">
        <v>1</v>
      </c>
      <c r="DR164">
        <v>1</v>
      </c>
      <c r="DS164">
        <v>0</v>
      </c>
      <c r="DT164">
        <v>0</v>
      </c>
      <c r="DU164">
        <v>1</v>
      </c>
      <c r="DV164">
        <v>1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 t="s">
        <v>409</v>
      </c>
      <c r="EF164">
        <v>91.860000610351563</v>
      </c>
      <c r="EG164">
        <v>91.889999389648438</v>
      </c>
      <c r="EH164">
        <v>91.889999389648438</v>
      </c>
      <c r="EI164">
        <v>90.800003051757798</v>
      </c>
      <c r="EJ164">
        <v>91.139999389648438</v>
      </c>
      <c r="EK164" s="2">
        <f t="shared" si="60"/>
        <v>3.2646402759961557E-4</v>
      </c>
      <c r="EL164" s="2">
        <f t="shared" si="61"/>
        <v>0</v>
      </c>
      <c r="EM164" s="2">
        <f t="shared" si="62"/>
        <v>1.1861969149315588E-2</v>
      </c>
      <c r="EN164" s="2">
        <f t="shared" si="63"/>
        <v>3.7304843116913178E-3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1</v>
      </c>
      <c r="EZ164">
        <v>14</v>
      </c>
      <c r="FA164">
        <v>22</v>
      </c>
      <c r="FB164">
        <v>130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1</v>
      </c>
      <c r="FP164">
        <v>0</v>
      </c>
      <c r="FQ164">
        <v>0</v>
      </c>
      <c r="FR164">
        <v>0</v>
      </c>
      <c r="FS164">
        <v>1</v>
      </c>
      <c r="FT164">
        <v>0</v>
      </c>
      <c r="FU164">
        <v>0</v>
      </c>
      <c r="FV164">
        <v>0</v>
      </c>
      <c r="FW164" t="s">
        <v>733</v>
      </c>
      <c r="FX164">
        <v>91.139999389648438</v>
      </c>
      <c r="FY164">
        <v>92</v>
      </c>
      <c r="FZ164">
        <v>92.709999084472656</v>
      </c>
      <c r="GA164">
        <v>91.25</v>
      </c>
      <c r="GB164">
        <v>91.660003662109375</v>
      </c>
      <c r="GC164">
        <v>435</v>
      </c>
      <c r="GD164">
        <v>230</v>
      </c>
      <c r="GE164">
        <v>168</v>
      </c>
      <c r="GF164">
        <v>186</v>
      </c>
      <c r="GG164">
        <v>0</v>
      </c>
      <c r="GH164">
        <v>13</v>
      </c>
      <c r="GI164">
        <v>0</v>
      </c>
      <c r="GJ164">
        <v>0</v>
      </c>
      <c r="GK164">
        <v>0</v>
      </c>
      <c r="GL164">
        <v>136</v>
      </c>
      <c r="GM164">
        <v>0</v>
      </c>
      <c r="GN164">
        <v>131</v>
      </c>
      <c r="GO164">
        <v>1</v>
      </c>
      <c r="GP164">
        <v>1</v>
      </c>
      <c r="GQ164">
        <v>1</v>
      </c>
      <c r="GR164">
        <v>1</v>
      </c>
      <c r="GS164">
        <v>0</v>
      </c>
      <c r="GT164">
        <v>0</v>
      </c>
      <c r="GU164">
        <v>0</v>
      </c>
      <c r="GV164">
        <v>0</v>
      </c>
      <c r="GW164">
        <v>2.5</v>
      </c>
      <c r="GX164" t="s">
        <v>218</v>
      </c>
      <c r="GY164">
        <v>274290</v>
      </c>
      <c r="GZ164">
        <v>325357</v>
      </c>
      <c r="HA164">
        <v>0.99</v>
      </c>
      <c r="HB164">
        <v>2.1429999999999998</v>
      </c>
      <c r="HC164">
        <v>2.4700000000000002</v>
      </c>
      <c r="HD164">
        <v>3.52</v>
      </c>
      <c r="HE164">
        <v>0.8982</v>
      </c>
      <c r="HF164" s="2">
        <f t="shared" si="64"/>
        <v>9.3478327212126455E-3</v>
      </c>
      <c r="HG164" s="2">
        <f t="shared" si="65"/>
        <v>7.6582794896346007E-3</v>
      </c>
      <c r="HH164" s="2">
        <f t="shared" si="66"/>
        <v>8.152173913043459E-3</v>
      </c>
      <c r="HI164" s="2">
        <f t="shared" si="67"/>
        <v>4.4730923601180583E-3</v>
      </c>
      <c r="HJ164" s="3">
        <f t="shared" si="68"/>
        <v>92.704561713046388</v>
      </c>
      <c r="HK164" t="str">
        <f t="shared" si="69"/>
        <v>MSM</v>
      </c>
    </row>
    <row r="165" spans="1:219" hidden="1" x14ac:dyDescent="0.3">
      <c r="A165">
        <v>156</v>
      </c>
      <c r="B165" t="s">
        <v>734</v>
      </c>
      <c r="C165">
        <v>9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7</v>
      </c>
      <c r="N165">
        <v>27</v>
      </c>
      <c r="O165">
        <v>13</v>
      </c>
      <c r="P165">
        <v>11</v>
      </c>
      <c r="Q165">
        <v>109</v>
      </c>
      <c r="R165">
        <v>0</v>
      </c>
      <c r="S165">
        <v>0</v>
      </c>
      <c r="T165">
        <v>0</v>
      </c>
      <c r="U165">
        <v>0</v>
      </c>
      <c r="V165">
        <v>2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2</v>
      </c>
      <c r="AC165">
        <v>1</v>
      </c>
      <c r="AD165">
        <v>2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 t="s">
        <v>735</v>
      </c>
      <c r="AV165">
        <v>486.5</v>
      </c>
      <c r="AW165">
        <v>485.79000854492188</v>
      </c>
      <c r="AX165">
        <v>490.19000244140631</v>
      </c>
      <c r="AY165">
        <v>483.42999267578131</v>
      </c>
      <c r="AZ165">
        <v>487</v>
      </c>
      <c r="BA165" s="2">
        <f t="shared" si="52"/>
        <v>-1.4615192626228346E-3</v>
      </c>
      <c r="BB165" s="2">
        <f t="shared" si="53"/>
        <v>8.9760988077483006E-3</v>
      </c>
      <c r="BC165" s="2">
        <f t="shared" si="54"/>
        <v>4.8580988238302591E-3</v>
      </c>
      <c r="BD165" s="2">
        <f t="shared" si="55"/>
        <v>7.3306105220096729E-3</v>
      </c>
      <c r="BE165">
        <v>75</v>
      </c>
      <c r="BF165">
        <v>61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28</v>
      </c>
      <c r="BO165">
        <v>10</v>
      </c>
      <c r="BP165">
        <v>10</v>
      </c>
      <c r="BQ165">
        <v>4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 t="s">
        <v>511</v>
      </c>
      <c r="CN165">
        <v>487</v>
      </c>
      <c r="CO165">
        <v>487.45001220703131</v>
      </c>
      <c r="CP165">
        <v>489.97000122070313</v>
      </c>
      <c r="CQ165">
        <v>476.95999145507813</v>
      </c>
      <c r="CR165">
        <v>487.6099853515625</v>
      </c>
      <c r="CS165" s="2">
        <f t="shared" si="56"/>
        <v>9.231966268578029E-4</v>
      </c>
      <c r="CT165" s="2">
        <f t="shared" si="57"/>
        <v>5.1431495956764106E-3</v>
      </c>
      <c r="CU165" s="2">
        <f t="shared" si="58"/>
        <v>2.1520197946980124E-2</v>
      </c>
      <c r="CV165" s="2">
        <f t="shared" si="59"/>
        <v>2.1841213708545859E-2</v>
      </c>
      <c r="CW165">
        <v>62</v>
      </c>
      <c r="CX165">
        <v>3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12</v>
      </c>
      <c r="DG165">
        <v>3</v>
      </c>
      <c r="DH165">
        <v>4</v>
      </c>
      <c r="DI165">
        <v>10</v>
      </c>
      <c r="DJ165">
        <v>86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1</v>
      </c>
      <c r="DV165">
        <v>0</v>
      </c>
      <c r="DW165">
        <v>3</v>
      </c>
      <c r="DX165">
        <v>0</v>
      </c>
      <c r="DY165">
        <v>50</v>
      </c>
      <c r="DZ165">
        <v>0</v>
      </c>
      <c r="EA165">
        <v>1</v>
      </c>
      <c r="EB165">
        <v>0</v>
      </c>
      <c r="EC165">
        <v>1</v>
      </c>
      <c r="ED165">
        <v>1</v>
      </c>
      <c r="EE165" t="s">
        <v>524</v>
      </c>
      <c r="EF165">
        <v>487.6099853515625</v>
      </c>
      <c r="EG165">
        <v>489</v>
      </c>
      <c r="EH165">
        <v>489</v>
      </c>
      <c r="EI165">
        <v>479.80999755859381</v>
      </c>
      <c r="EJ165">
        <v>484.02999877929688</v>
      </c>
      <c r="EK165" s="2">
        <f t="shared" si="60"/>
        <v>2.8425657432259444E-3</v>
      </c>
      <c r="EL165" s="2">
        <f t="shared" si="61"/>
        <v>0</v>
      </c>
      <c r="EM165" s="2">
        <f t="shared" si="62"/>
        <v>1.8793461025370495E-2</v>
      </c>
      <c r="EN165" s="2">
        <f t="shared" si="63"/>
        <v>8.7184704075072839E-3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2</v>
      </c>
      <c r="EY165">
        <v>0</v>
      </c>
      <c r="EZ165">
        <v>0</v>
      </c>
      <c r="FA165">
        <v>0</v>
      </c>
      <c r="FB165">
        <v>166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1</v>
      </c>
      <c r="FP165">
        <v>0</v>
      </c>
      <c r="FQ165">
        <v>0</v>
      </c>
      <c r="FR165">
        <v>0</v>
      </c>
      <c r="FS165">
        <v>1</v>
      </c>
      <c r="FT165">
        <v>0</v>
      </c>
      <c r="FU165">
        <v>0</v>
      </c>
      <c r="FV165">
        <v>0</v>
      </c>
      <c r="FW165" t="s">
        <v>712</v>
      </c>
      <c r="FX165">
        <v>484.02999877929688</v>
      </c>
      <c r="FY165">
        <v>487.1199951171875</v>
      </c>
      <c r="FZ165">
        <v>495.16000366210938</v>
      </c>
      <c r="GA165">
        <v>483.6199951171875</v>
      </c>
      <c r="GB165">
        <v>494.82998657226563</v>
      </c>
      <c r="GC165">
        <v>368</v>
      </c>
      <c r="GD165">
        <v>337</v>
      </c>
      <c r="GE165">
        <v>65</v>
      </c>
      <c r="GF165">
        <v>283</v>
      </c>
      <c r="GG165">
        <v>0</v>
      </c>
      <c r="GH165">
        <v>120</v>
      </c>
      <c r="GI165">
        <v>0</v>
      </c>
      <c r="GJ165">
        <v>0</v>
      </c>
      <c r="GK165">
        <v>2</v>
      </c>
      <c r="GL165">
        <v>252</v>
      </c>
      <c r="GM165">
        <v>0</v>
      </c>
      <c r="GN165">
        <v>252</v>
      </c>
      <c r="GO165">
        <v>1</v>
      </c>
      <c r="GP165">
        <v>1</v>
      </c>
      <c r="GQ165">
        <v>0</v>
      </c>
      <c r="GR165">
        <v>0</v>
      </c>
      <c r="GS165">
        <v>1</v>
      </c>
      <c r="GT165">
        <v>1</v>
      </c>
      <c r="GU165">
        <v>1</v>
      </c>
      <c r="GV165">
        <v>1</v>
      </c>
      <c r="GW165">
        <v>2.2999999999999998</v>
      </c>
      <c r="GX165" t="s">
        <v>218</v>
      </c>
      <c r="GY165">
        <v>283922</v>
      </c>
      <c r="GZ165">
        <v>338042</v>
      </c>
      <c r="HC165">
        <v>3.44</v>
      </c>
      <c r="HD165">
        <v>2.5099999999999998</v>
      </c>
      <c r="HE165">
        <v>0.41009997999999998</v>
      </c>
      <c r="HF165" s="2">
        <f t="shared" si="64"/>
        <v>6.3433986879295468E-3</v>
      </c>
      <c r="HG165" s="2">
        <f t="shared" si="65"/>
        <v>1.6237192999150829E-2</v>
      </c>
      <c r="HH165" s="2">
        <f t="shared" si="66"/>
        <v>7.1850879353823061E-3</v>
      </c>
      <c r="HI165" s="2">
        <f t="shared" si="67"/>
        <v>2.2654228238532581E-2</v>
      </c>
      <c r="HJ165" s="3">
        <f t="shared" si="68"/>
        <v>495.02945649165071</v>
      </c>
      <c r="HK165" t="str">
        <f t="shared" si="69"/>
        <v>MSCI</v>
      </c>
    </row>
    <row r="166" spans="1:219" hidden="1" x14ac:dyDescent="0.3">
      <c r="A166">
        <v>157</v>
      </c>
      <c r="B166" t="s">
        <v>736</v>
      </c>
      <c r="C166">
        <v>9</v>
      </c>
      <c r="D166">
        <v>0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8</v>
      </c>
      <c r="N166">
        <v>12</v>
      </c>
      <c r="O166">
        <v>32</v>
      </c>
      <c r="P166">
        <v>31</v>
      </c>
      <c r="Q166">
        <v>29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3</v>
      </c>
      <c r="X166">
        <v>0</v>
      </c>
      <c r="Y166">
        <v>2</v>
      </c>
      <c r="Z166">
        <v>4</v>
      </c>
      <c r="AA166">
        <v>1</v>
      </c>
      <c r="AB166">
        <v>10</v>
      </c>
      <c r="AC166">
        <v>1</v>
      </c>
      <c r="AD166">
        <v>10</v>
      </c>
      <c r="AE166">
        <v>0</v>
      </c>
      <c r="AF166">
        <v>0</v>
      </c>
      <c r="AG166">
        <v>4</v>
      </c>
      <c r="AH166">
        <v>4</v>
      </c>
      <c r="AI166">
        <v>0</v>
      </c>
      <c r="AJ166">
        <v>0</v>
      </c>
      <c r="AK166">
        <v>1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 t="s">
        <v>582</v>
      </c>
      <c r="AV166">
        <v>70.949996948242188</v>
      </c>
      <c r="AW166">
        <v>71.489997863769531</v>
      </c>
      <c r="AX166">
        <v>73.239997863769531</v>
      </c>
      <c r="AY166">
        <v>71.489997863769531</v>
      </c>
      <c r="AZ166">
        <v>72.360000610351563</v>
      </c>
      <c r="BA166" s="2">
        <f t="shared" si="52"/>
        <v>7.5535170186514788E-3</v>
      </c>
      <c r="BB166" s="2">
        <f t="shared" si="53"/>
        <v>2.3894047665800056E-2</v>
      </c>
      <c r="BC166" s="2">
        <f t="shared" si="54"/>
        <v>0</v>
      </c>
      <c r="BD166" s="2">
        <f t="shared" si="55"/>
        <v>1.2023255102869279E-2</v>
      </c>
      <c r="BE166">
        <v>2</v>
      </c>
      <c r="BF166">
        <v>0</v>
      </c>
      <c r="BG166">
        <v>21</v>
      </c>
      <c r="BH166">
        <v>73</v>
      </c>
      <c r="BI166">
        <v>38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 t="s">
        <v>467</v>
      </c>
      <c r="CN166">
        <v>72.360000610351563</v>
      </c>
      <c r="CO166">
        <v>72.900001525878906</v>
      </c>
      <c r="CP166">
        <v>73.129997253417969</v>
      </c>
      <c r="CQ166">
        <v>71.459999084472656</v>
      </c>
      <c r="CR166">
        <v>71.669998168945313</v>
      </c>
      <c r="CS166" s="2">
        <f t="shared" si="56"/>
        <v>7.4074198110358758E-3</v>
      </c>
      <c r="CT166" s="2">
        <f t="shared" si="57"/>
        <v>3.1450257921117331E-3</v>
      </c>
      <c r="CU166" s="2">
        <f t="shared" si="58"/>
        <v>1.9753119496095817E-2</v>
      </c>
      <c r="CV166" s="2">
        <f t="shared" si="59"/>
        <v>2.930083575244824E-3</v>
      </c>
      <c r="CW166">
        <v>10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5</v>
      </c>
      <c r="DG166">
        <v>2</v>
      </c>
      <c r="DH166">
        <v>4</v>
      </c>
      <c r="DI166">
        <v>2</v>
      </c>
      <c r="DJ166">
        <v>92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12</v>
      </c>
      <c r="DX166">
        <v>0</v>
      </c>
      <c r="DY166">
        <v>0</v>
      </c>
      <c r="DZ166">
        <v>0</v>
      </c>
      <c r="EA166">
        <v>1</v>
      </c>
      <c r="EB166">
        <v>0</v>
      </c>
      <c r="EC166">
        <v>0</v>
      </c>
      <c r="ED166">
        <v>0</v>
      </c>
      <c r="EE166" t="s">
        <v>621</v>
      </c>
      <c r="EF166">
        <v>71.669998168945313</v>
      </c>
      <c r="EG166">
        <v>71.410003662109375</v>
      </c>
      <c r="EH166">
        <v>72.540000915527344</v>
      </c>
      <c r="EI166">
        <v>71.360000610351563</v>
      </c>
      <c r="EJ166">
        <v>72.069999694824219</v>
      </c>
      <c r="EK166" s="2">
        <f t="shared" si="60"/>
        <v>-3.6408695351166642E-3</v>
      </c>
      <c r="EL166" s="2">
        <f t="shared" si="61"/>
        <v>1.5577574292201191E-2</v>
      </c>
      <c r="EM166" s="2">
        <f t="shared" si="62"/>
        <v>7.0022474714348526E-4</v>
      </c>
      <c r="EN166" s="2">
        <f t="shared" si="63"/>
        <v>9.8515205699889474E-3</v>
      </c>
      <c r="EO166">
        <v>19</v>
      </c>
      <c r="EP166">
        <v>34</v>
      </c>
      <c r="EQ166">
        <v>29</v>
      </c>
      <c r="ER166">
        <v>2</v>
      </c>
      <c r="ES166">
        <v>0</v>
      </c>
      <c r="ET166">
        <v>1</v>
      </c>
      <c r="EU166">
        <v>2</v>
      </c>
      <c r="EV166">
        <v>0</v>
      </c>
      <c r="EW166">
        <v>0</v>
      </c>
      <c r="EX166">
        <v>1</v>
      </c>
      <c r="EY166">
        <v>0</v>
      </c>
      <c r="EZ166">
        <v>0</v>
      </c>
      <c r="FA166">
        <v>0</v>
      </c>
      <c r="FB166">
        <v>0</v>
      </c>
      <c r="FC166">
        <v>1</v>
      </c>
      <c r="FD166">
        <v>1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 t="s">
        <v>737</v>
      </c>
      <c r="FX166">
        <v>72.069999694824219</v>
      </c>
      <c r="FY166">
        <v>75.199996948242188</v>
      </c>
      <c r="FZ166">
        <v>81.389999389648438</v>
      </c>
      <c r="GA166">
        <v>75.199996948242188</v>
      </c>
      <c r="GB166">
        <v>78.680000305175781</v>
      </c>
      <c r="GC166">
        <v>340</v>
      </c>
      <c r="GD166">
        <v>116</v>
      </c>
      <c r="GE166">
        <v>94</v>
      </c>
      <c r="GF166">
        <v>106</v>
      </c>
      <c r="GG166">
        <v>0</v>
      </c>
      <c r="GH166">
        <v>173</v>
      </c>
      <c r="GI166">
        <v>0</v>
      </c>
      <c r="GJ166">
        <v>2</v>
      </c>
      <c r="GK166">
        <v>10</v>
      </c>
      <c r="GL166">
        <v>96</v>
      </c>
      <c r="GM166">
        <v>0</v>
      </c>
      <c r="GN166">
        <v>92</v>
      </c>
      <c r="GO166">
        <v>1</v>
      </c>
      <c r="GP166">
        <v>0</v>
      </c>
      <c r="GQ166">
        <v>1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2.2000000000000002</v>
      </c>
      <c r="GX166" t="s">
        <v>218</v>
      </c>
      <c r="GY166">
        <v>62093</v>
      </c>
      <c r="GZ166">
        <v>107957</v>
      </c>
      <c r="HA166">
        <v>1.371</v>
      </c>
      <c r="HB166">
        <v>1.4359999999999999</v>
      </c>
      <c r="HC166">
        <v>2.52</v>
      </c>
      <c r="HD166">
        <v>1.72</v>
      </c>
      <c r="HE166">
        <v>0</v>
      </c>
      <c r="HF166" s="2">
        <f t="shared" si="64"/>
        <v>4.1622305590946373E-2</v>
      </c>
      <c r="HG166" s="2">
        <f t="shared" si="65"/>
        <v>7.6053599801273908E-2</v>
      </c>
      <c r="HH166" s="2">
        <f t="shared" si="66"/>
        <v>0</v>
      </c>
      <c r="HI166" s="2">
        <f t="shared" si="67"/>
        <v>4.4229834054851591E-2</v>
      </c>
      <c r="HJ166" s="3">
        <f t="shared" si="68"/>
        <v>80.919227421200816</v>
      </c>
      <c r="HK166" t="str">
        <f t="shared" si="69"/>
        <v>MYRG</v>
      </c>
    </row>
    <row r="167" spans="1:219" hidden="1" x14ac:dyDescent="0.3">
      <c r="A167">
        <v>158</v>
      </c>
      <c r="B167" t="s">
        <v>738</v>
      </c>
      <c r="C167">
        <v>10</v>
      </c>
      <c r="D167">
        <v>0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16</v>
      </c>
      <c r="N167">
        <v>53</v>
      </c>
      <c r="O167">
        <v>20</v>
      </c>
      <c r="P167">
        <v>68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</v>
      </c>
      <c r="W167">
        <v>1</v>
      </c>
      <c r="X167">
        <v>2</v>
      </c>
      <c r="Y167">
        <v>1</v>
      </c>
      <c r="Z167">
        <v>7</v>
      </c>
      <c r="AA167">
        <v>1</v>
      </c>
      <c r="AB167">
        <v>13</v>
      </c>
      <c r="AC167">
        <v>0</v>
      </c>
      <c r="AD167">
        <v>0</v>
      </c>
      <c r="AE167">
        <v>0</v>
      </c>
      <c r="AF167">
        <v>0</v>
      </c>
      <c r="AG167">
        <v>7</v>
      </c>
      <c r="AH167">
        <v>7</v>
      </c>
      <c r="AI167">
        <v>0</v>
      </c>
      <c r="AJ167">
        <v>0</v>
      </c>
      <c r="AK167">
        <v>1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 t="s">
        <v>532</v>
      </c>
      <c r="AV167">
        <v>45.830001831054688</v>
      </c>
      <c r="AW167">
        <v>45.650001525878913</v>
      </c>
      <c r="AX167">
        <v>46.380001068115227</v>
      </c>
      <c r="AY167">
        <v>45.650001525878913</v>
      </c>
      <c r="AZ167">
        <v>46.209999084472663</v>
      </c>
      <c r="BA167" s="2">
        <f t="shared" si="52"/>
        <v>-3.9430514602225575E-3</v>
      </c>
      <c r="BB167" s="2">
        <f t="shared" si="53"/>
        <v>1.5739532674098333E-2</v>
      </c>
      <c r="BC167" s="2">
        <f t="shared" si="54"/>
        <v>0</v>
      </c>
      <c r="BD167" s="2">
        <f t="shared" si="55"/>
        <v>1.2118536457230045E-2</v>
      </c>
      <c r="BE167">
        <v>11</v>
      </c>
      <c r="BF167">
        <v>77</v>
      </c>
      <c r="BG167">
        <v>88</v>
      </c>
      <c r="BH167">
        <v>5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 t="s">
        <v>489</v>
      </c>
      <c r="CN167">
        <v>46.209999084472663</v>
      </c>
      <c r="CO167">
        <v>46.169998168945313</v>
      </c>
      <c r="CP167">
        <v>46.290000915527337</v>
      </c>
      <c r="CQ167">
        <v>45.5</v>
      </c>
      <c r="CR167">
        <v>45.790000915527337</v>
      </c>
      <c r="CS167" s="2">
        <f t="shared" si="56"/>
        <v>-8.6638330330823798E-4</v>
      </c>
      <c r="CT167" s="2">
        <f t="shared" si="57"/>
        <v>2.5924118429163645E-3</v>
      </c>
      <c r="CU167" s="2">
        <f t="shared" si="58"/>
        <v>1.4511548527544993E-2</v>
      </c>
      <c r="CV167" s="2">
        <f t="shared" si="59"/>
        <v>6.3332804046526414E-3</v>
      </c>
      <c r="CW167">
        <v>2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2</v>
      </c>
      <c r="DG167">
        <v>2</v>
      </c>
      <c r="DH167">
        <v>3</v>
      </c>
      <c r="DI167">
        <v>2</v>
      </c>
      <c r="DJ167">
        <v>173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3</v>
      </c>
      <c r="DX167">
        <v>0</v>
      </c>
      <c r="DY167">
        <v>0</v>
      </c>
      <c r="DZ167">
        <v>0</v>
      </c>
      <c r="EA167">
        <v>1</v>
      </c>
      <c r="EB167">
        <v>0</v>
      </c>
      <c r="EC167">
        <v>0</v>
      </c>
      <c r="ED167">
        <v>0</v>
      </c>
      <c r="EE167" t="s">
        <v>609</v>
      </c>
      <c r="EF167">
        <v>45.790000915527337</v>
      </c>
      <c r="EG167">
        <v>45.959999084472663</v>
      </c>
      <c r="EH167">
        <v>46</v>
      </c>
      <c r="EI167">
        <v>45.470001220703118</v>
      </c>
      <c r="EJ167">
        <v>45.880001068115227</v>
      </c>
      <c r="EK167" s="2">
        <f t="shared" si="60"/>
        <v>3.6988288148761539E-3</v>
      </c>
      <c r="EL167" s="2">
        <f t="shared" si="61"/>
        <v>8.69585120159444E-4</v>
      </c>
      <c r="EM167" s="2">
        <f t="shared" si="62"/>
        <v>1.0661398466717764E-2</v>
      </c>
      <c r="EN167" s="2">
        <f t="shared" si="63"/>
        <v>8.936352176701301E-3</v>
      </c>
      <c r="EO167">
        <v>4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14</v>
      </c>
      <c r="EY167">
        <v>27</v>
      </c>
      <c r="EZ167">
        <v>42</v>
      </c>
      <c r="FA167">
        <v>21</v>
      </c>
      <c r="FB167">
        <v>64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1</v>
      </c>
      <c r="FP167">
        <v>0</v>
      </c>
      <c r="FQ167">
        <v>0</v>
      </c>
      <c r="FR167">
        <v>0</v>
      </c>
      <c r="FS167">
        <v>1</v>
      </c>
      <c r="FT167">
        <v>0</v>
      </c>
      <c r="FU167">
        <v>1</v>
      </c>
      <c r="FV167">
        <v>0</v>
      </c>
      <c r="FW167" t="s">
        <v>594</v>
      </c>
      <c r="FX167">
        <v>45.880001068115227</v>
      </c>
      <c r="FY167">
        <v>45.729999542236328</v>
      </c>
      <c r="FZ167">
        <v>46.419998168945313</v>
      </c>
      <c r="GA167">
        <v>45.209999084472663</v>
      </c>
      <c r="GB167">
        <v>45.759998321533203</v>
      </c>
      <c r="GC167">
        <v>344</v>
      </c>
      <c r="GD167">
        <v>363</v>
      </c>
      <c r="GE167">
        <v>6</v>
      </c>
      <c r="GF167">
        <v>350</v>
      </c>
      <c r="GG167">
        <v>0</v>
      </c>
      <c r="GH167">
        <v>73</v>
      </c>
      <c r="GI167">
        <v>0</v>
      </c>
      <c r="GJ167">
        <v>0</v>
      </c>
      <c r="GK167">
        <v>0</v>
      </c>
      <c r="GL167">
        <v>244</v>
      </c>
      <c r="GM167">
        <v>0</v>
      </c>
      <c r="GN167">
        <v>237</v>
      </c>
      <c r="GO167">
        <v>1</v>
      </c>
      <c r="GP167">
        <v>0</v>
      </c>
      <c r="GQ167">
        <v>1</v>
      </c>
      <c r="GR167">
        <v>0</v>
      </c>
      <c r="GS167">
        <v>1</v>
      </c>
      <c r="GT167">
        <v>1</v>
      </c>
      <c r="GU167">
        <v>0</v>
      </c>
      <c r="GV167">
        <v>0</v>
      </c>
      <c r="GW167">
        <v>2.8</v>
      </c>
      <c r="GX167" t="s">
        <v>315</v>
      </c>
      <c r="GY167">
        <v>459853</v>
      </c>
      <c r="GZ167">
        <v>393642</v>
      </c>
      <c r="HA167">
        <v>1.5369999999999999</v>
      </c>
      <c r="HB167">
        <v>2.2250000000000001</v>
      </c>
      <c r="HC167">
        <v>9.73</v>
      </c>
      <c r="HD167">
        <v>7.09</v>
      </c>
      <c r="HE167">
        <v>0.95409999999999995</v>
      </c>
      <c r="HF167" s="2">
        <f t="shared" si="64"/>
        <v>-3.2801558578707812E-3</v>
      </c>
      <c r="HG167" s="2">
        <f t="shared" si="65"/>
        <v>1.486425363908328E-2</v>
      </c>
      <c r="HH167" s="2">
        <f t="shared" si="66"/>
        <v>1.1371101311369869E-2</v>
      </c>
      <c r="HI167" s="2">
        <f t="shared" si="67"/>
        <v>1.2019214537464906E-2</v>
      </c>
      <c r="HJ167" s="3">
        <f t="shared" si="68"/>
        <v>46.409741854347288</v>
      </c>
      <c r="HK167" t="str">
        <f t="shared" si="69"/>
        <v>NATI</v>
      </c>
    </row>
    <row r="168" spans="1:219" hidden="1" x14ac:dyDescent="0.3">
      <c r="A168">
        <v>159</v>
      </c>
      <c r="B168" t="s">
        <v>739</v>
      </c>
      <c r="C168">
        <v>10</v>
      </c>
      <c r="D168">
        <v>0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57</v>
      </c>
      <c r="N168">
        <v>38</v>
      </c>
      <c r="O168">
        <v>13</v>
      </c>
      <c r="P168">
        <v>0</v>
      </c>
      <c r="Q168">
        <v>0</v>
      </c>
      <c r="R168">
        <v>1</v>
      </c>
      <c r="S168">
        <v>4</v>
      </c>
      <c r="T168">
        <v>0</v>
      </c>
      <c r="U168">
        <v>0</v>
      </c>
      <c r="V168">
        <v>27</v>
      </c>
      <c r="W168">
        <v>22</v>
      </c>
      <c r="X168">
        <v>17</v>
      </c>
      <c r="Y168">
        <v>12</v>
      </c>
      <c r="Z168">
        <v>11</v>
      </c>
      <c r="AA168">
        <v>2</v>
      </c>
      <c r="AB168">
        <v>0</v>
      </c>
      <c r="AC168">
        <v>0</v>
      </c>
      <c r="AD168">
        <v>0</v>
      </c>
      <c r="AE168">
        <v>32</v>
      </c>
      <c r="AF168">
        <v>4</v>
      </c>
      <c r="AG168">
        <v>11</v>
      </c>
      <c r="AH168">
        <v>0</v>
      </c>
      <c r="AI168">
        <v>1</v>
      </c>
      <c r="AJ168">
        <v>1</v>
      </c>
      <c r="AK168">
        <v>2</v>
      </c>
      <c r="AL168">
        <v>2</v>
      </c>
      <c r="AM168">
        <v>1</v>
      </c>
      <c r="AN168">
        <v>0</v>
      </c>
      <c r="AO168">
        <v>2</v>
      </c>
      <c r="AP168">
        <v>2</v>
      </c>
      <c r="AQ168">
        <v>1</v>
      </c>
      <c r="AR168">
        <v>0</v>
      </c>
      <c r="AS168">
        <v>1</v>
      </c>
      <c r="AT168">
        <v>1</v>
      </c>
      <c r="AU168" t="s">
        <v>470</v>
      </c>
      <c r="AV168">
        <v>50.310001373291023</v>
      </c>
      <c r="AW168">
        <v>50.900001525878913</v>
      </c>
      <c r="AX168">
        <v>51.470001220703118</v>
      </c>
      <c r="AY168">
        <v>50.409999847412109</v>
      </c>
      <c r="AZ168">
        <v>50.860000610351563</v>
      </c>
      <c r="BA168" s="2">
        <f t="shared" si="52"/>
        <v>1.1591358249526174E-2</v>
      </c>
      <c r="BB168" s="2">
        <f t="shared" si="53"/>
        <v>1.1074406087150601E-2</v>
      </c>
      <c r="BC168" s="2">
        <f t="shared" si="54"/>
        <v>9.6267517441561701E-3</v>
      </c>
      <c r="BD168" s="2">
        <f t="shared" si="55"/>
        <v>8.8478324329367419E-3</v>
      </c>
      <c r="BE168">
        <v>101</v>
      </c>
      <c r="BF168">
        <v>45</v>
      </c>
      <c r="BG168">
        <v>5</v>
      </c>
      <c r="BH168">
        <v>0</v>
      </c>
      <c r="BI168">
        <v>0</v>
      </c>
      <c r="BJ168">
        <v>1</v>
      </c>
      <c r="BK168">
        <v>5</v>
      </c>
      <c r="BL168">
        <v>0</v>
      </c>
      <c r="BM168">
        <v>0</v>
      </c>
      <c r="BN168">
        <v>25</v>
      </c>
      <c r="BO168">
        <v>2</v>
      </c>
      <c r="BP168">
        <v>4</v>
      </c>
      <c r="BQ168">
        <v>4</v>
      </c>
      <c r="BR168">
        <v>7</v>
      </c>
      <c r="BS168">
        <v>1</v>
      </c>
      <c r="BT168">
        <v>0</v>
      </c>
      <c r="BU168">
        <v>0</v>
      </c>
      <c r="BV168">
        <v>0</v>
      </c>
      <c r="BW168">
        <v>1</v>
      </c>
      <c r="BX168">
        <v>0</v>
      </c>
      <c r="BY168">
        <v>7</v>
      </c>
      <c r="BZ168">
        <v>0</v>
      </c>
      <c r="CA168">
        <v>1</v>
      </c>
      <c r="CB168">
        <v>0</v>
      </c>
      <c r="CC168">
        <v>1</v>
      </c>
      <c r="CD168">
        <v>1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 t="s">
        <v>740</v>
      </c>
      <c r="CN168">
        <v>50.860000610351563</v>
      </c>
      <c r="CO168">
        <v>50.869998931884773</v>
      </c>
      <c r="CP168">
        <v>51.534999847412109</v>
      </c>
      <c r="CQ168">
        <v>50.700000762939453</v>
      </c>
      <c r="CR168">
        <v>51.099998474121087</v>
      </c>
      <c r="CS168" s="2">
        <f t="shared" si="56"/>
        <v>1.9654652532230532E-4</v>
      </c>
      <c r="CT168" s="2">
        <f t="shared" si="57"/>
        <v>1.2903869554599989E-2</v>
      </c>
      <c r="CU168" s="2">
        <f t="shared" si="58"/>
        <v>3.3418158544282761E-3</v>
      </c>
      <c r="CV168" s="2">
        <f t="shared" si="59"/>
        <v>7.8277440924818809E-3</v>
      </c>
      <c r="CW168">
        <v>20</v>
      </c>
      <c r="CX168">
        <v>127</v>
      </c>
      <c r="CY168">
        <v>24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2</v>
      </c>
      <c r="DG168">
        <v>1</v>
      </c>
      <c r="DH168">
        <v>1</v>
      </c>
      <c r="DI168">
        <v>0</v>
      </c>
      <c r="DJ168">
        <v>0</v>
      </c>
      <c r="DK168">
        <v>1</v>
      </c>
      <c r="DL168">
        <v>4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 t="s">
        <v>593</v>
      </c>
      <c r="EF168">
        <v>51.099998474121087</v>
      </c>
      <c r="EG168">
        <v>51.279998779296882</v>
      </c>
      <c r="EH168">
        <v>51.939998626708977</v>
      </c>
      <c r="EI168">
        <v>50.299999237060547</v>
      </c>
      <c r="EJ168">
        <v>51.349998474121087</v>
      </c>
      <c r="EK168" s="2">
        <f t="shared" si="60"/>
        <v>3.5101464403400895E-3</v>
      </c>
      <c r="EL168" s="2">
        <f t="shared" si="61"/>
        <v>1.2706966978483947E-2</v>
      </c>
      <c r="EM168" s="2">
        <f t="shared" si="62"/>
        <v>1.9110755958753778E-2</v>
      </c>
      <c r="EN168" s="2">
        <f t="shared" si="63"/>
        <v>2.0447892273837365E-2</v>
      </c>
      <c r="EO168">
        <v>39</v>
      </c>
      <c r="EP168">
        <v>33</v>
      </c>
      <c r="EQ168">
        <v>5</v>
      </c>
      <c r="ER168">
        <v>0</v>
      </c>
      <c r="ES168">
        <v>0</v>
      </c>
      <c r="ET168">
        <v>1</v>
      </c>
      <c r="EU168">
        <v>5</v>
      </c>
      <c r="EV168">
        <v>0</v>
      </c>
      <c r="EW168">
        <v>0</v>
      </c>
      <c r="EX168">
        <v>11</v>
      </c>
      <c r="EY168">
        <v>4</v>
      </c>
      <c r="EZ168">
        <v>10</v>
      </c>
      <c r="FA168">
        <v>9</v>
      </c>
      <c r="FB168">
        <v>76</v>
      </c>
      <c r="FC168">
        <v>1</v>
      </c>
      <c r="FD168">
        <v>103</v>
      </c>
      <c r="FE168">
        <v>0</v>
      </c>
      <c r="FF168">
        <v>0</v>
      </c>
      <c r="FG168">
        <v>0</v>
      </c>
      <c r="FH168">
        <v>0</v>
      </c>
      <c r="FI168">
        <v>76</v>
      </c>
      <c r="FJ168">
        <v>76</v>
      </c>
      <c r="FK168">
        <v>0</v>
      </c>
      <c r="FL168">
        <v>0</v>
      </c>
      <c r="FM168">
        <v>1</v>
      </c>
      <c r="FN168">
        <v>1</v>
      </c>
      <c r="FO168">
        <v>1</v>
      </c>
      <c r="FP168">
        <v>0</v>
      </c>
      <c r="FQ168">
        <v>38</v>
      </c>
      <c r="FR168">
        <v>38</v>
      </c>
      <c r="FS168">
        <v>1</v>
      </c>
      <c r="FT168">
        <v>0</v>
      </c>
      <c r="FU168">
        <v>1</v>
      </c>
      <c r="FV168">
        <v>1</v>
      </c>
      <c r="FW168" t="s">
        <v>284</v>
      </c>
      <c r="FX168">
        <v>51.349998474121087</v>
      </c>
      <c r="FY168">
        <v>52</v>
      </c>
      <c r="FZ168">
        <v>52</v>
      </c>
      <c r="GA168">
        <v>50.740001678466797</v>
      </c>
      <c r="GB168">
        <v>51.189998626708977</v>
      </c>
      <c r="GC168">
        <v>507</v>
      </c>
      <c r="GD168">
        <v>245</v>
      </c>
      <c r="GE168">
        <v>248</v>
      </c>
      <c r="GF168">
        <v>114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94</v>
      </c>
      <c r="GM168">
        <v>0</v>
      </c>
      <c r="GN168">
        <v>76</v>
      </c>
      <c r="GO168">
        <v>4</v>
      </c>
      <c r="GP168">
        <v>1</v>
      </c>
      <c r="GQ168">
        <v>4</v>
      </c>
      <c r="GR168">
        <v>1</v>
      </c>
      <c r="GS168">
        <v>2</v>
      </c>
      <c r="GT168">
        <v>1</v>
      </c>
      <c r="GU168">
        <v>2</v>
      </c>
      <c r="GV168">
        <v>1</v>
      </c>
      <c r="GW168">
        <v>1.8</v>
      </c>
      <c r="GX168" t="s">
        <v>218</v>
      </c>
      <c r="GY168">
        <v>536517</v>
      </c>
      <c r="GZ168">
        <v>850657</v>
      </c>
      <c r="HA168">
        <v>1.3169999999999999</v>
      </c>
      <c r="HB168">
        <v>1.724</v>
      </c>
      <c r="HC168">
        <v>4</v>
      </c>
      <c r="HD168">
        <v>8.4600000000000009</v>
      </c>
      <c r="HE168">
        <v>0</v>
      </c>
      <c r="HF168" s="2">
        <f t="shared" si="64"/>
        <v>1.2500029343825214E-2</v>
      </c>
      <c r="HG168" s="2">
        <f t="shared" si="65"/>
        <v>0</v>
      </c>
      <c r="HH168" s="2">
        <f t="shared" si="66"/>
        <v>2.4230736952561616E-2</v>
      </c>
      <c r="HI168" s="2">
        <f t="shared" si="67"/>
        <v>8.790720068654001E-3</v>
      </c>
      <c r="HJ168" s="3">
        <f t="shared" si="68"/>
        <v>52</v>
      </c>
      <c r="HK168" t="str">
        <f t="shared" si="69"/>
        <v>EYE</v>
      </c>
    </row>
    <row r="169" spans="1:219" hidden="1" x14ac:dyDescent="0.3">
      <c r="A169">
        <v>160</v>
      </c>
      <c r="B169" t="s">
        <v>741</v>
      </c>
      <c r="C169">
        <v>9</v>
      </c>
      <c r="D169">
        <v>0</v>
      </c>
      <c r="E169">
        <v>6</v>
      </c>
      <c r="F169">
        <v>0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21</v>
      </c>
      <c r="N169">
        <v>4</v>
      </c>
      <c r="O169">
        <v>4</v>
      </c>
      <c r="P169">
        <v>0</v>
      </c>
      <c r="Q169">
        <v>0</v>
      </c>
      <c r="R169">
        <v>1</v>
      </c>
      <c r="S169">
        <v>4</v>
      </c>
      <c r="T169">
        <v>0</v>
      </c>
      <c r="U169">
        <v>0</v>
      </c>
      <c r="V169">
        <v>13</v>
      </c>
      <c r="W169">
        <v>31</v>
      </c>
      <c r="X169">
        <v>32</v>
      </c>
      <c r="Y169">
        <v>21</v>
      </c>
      <c r="Z169">
        <v>77</v>
      </c>
      <c r="AA169">
        <v>1</v>
      </c>
      <c r="AB169">
        <v>0</v>
      </c>
      <c r="AC169">
        <v>0</v>
      </c>
      <c r="AD169">
        <v>0</v>
      </c>
      <c r="AE169">
        <v>8</v>
      </c>
      <c r="AF169">
        <v>4</v>
      </c>
      <c r="AG169">
        <v>0</v>
      </c>
      <c r="AH169">
        <v>0</v>
      </c>
      <c r="AI169">
        <v>1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464</v>
      </c>
      <c r="AV169">
        <v>112.620002746582</v>
      </c>
      <c r="AW169">
        <v>110.5</v>
      </c>
      <c r="AX169">
        <v>112.5100021362305</v>
      </c>
      <c r="AY169">
        <v>110.09999847412109</v>
      </c>
      <c r="AZ169">
        <v>112.379997253418</v>
      </c>
      <c r="BA169" s="2">
        <f t="shared" si="52"/>
        <v>-1.9185545217936584E-2</v>
      </c>
      <c r="BB169" s="2">
        <f t="shared" si="53"/>
        <v>1.7865097307497413E-2</v>
      </c>
      <c r="BC169" s="2">
        <f t="shared" si="54"/>
        <v>3.6199233111213758E-3</v>
      </c>
      <c r="BD169" s="2">
        <f t="shared" si="55"/>
        <v>2.0288297161597968E-2</v>
      </c>
      <c r="BE169">
        <v>2</v>
      </c>
      <c r="BF169">
        <v>48</v>
      </c>
      <c r="BG169">
        <v>91</v>
      </c>
      <c r="BH169">
        <v>51</v>
      </c>
      <c r="BI169">
        <v>0</v>
      </c>
      <c r="BJ169">
        <v>1</v>
      </c>
      <c r="BK169">
        <v>1</v>
      </c>
      <c r="BL169">
        <v>0</v>
      </c>
      <c r="BM169">
        <v>0</v>
      </c>
      <c r="BN169">
        <v>3</v>
      </c>
      <c r="BO169">
        <v>0</v>
      </c>
      <c r="BP169">
        <v>1</v>
      </c>
      <c r="BQ169">
        <v>0</v>
      </c>
      <c r="BR169">
        <v>0</v>
      </c>
      <c r="BS169">
        <v>1</v>
      </c>
      <c r="BT169">
        <v>4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 t="s">
        <v>742</v>
      </c>
      <c r="CN169">
        <v>112.379997253418</v>
      </c>
      <c r="CO169">
        <v>111.1699981689453</v>
      </c>
      <c r="CP169">
        <v>112.629997253418</v>
      </c>
      <c r="CQ169">
        <v>110.7900009155273</v>
      </c>
      <c r="CR169">
        <v>111.6999969482422</v>
      </c>
      <c r="CS169" s="2">
        <f t="shared" si="56"/>
        <v>-1.0884223301271145E-2</v>
      </c>
      <c r="CT169" s="2">
        <f t="shared" si="57"/>
        <v>1.2962790731386509E-2</v>
      </c>
      <c r="CU169" s="2">
        <f t="shared" si="58"/>
        <v>3.4181637103251061E-3</v>
      </c>
      <c r="CV169" s="2">
        <f t="shared" si="59"/>
        <v>8.1467865494800895E-3</v>
      </c>
      <c r="CW169">
        <v>44</v>
      </c>
      <c r="CX169">
        <v>114</v>
      </c>
      <c r="CY169">
        <v>37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1</v>
      </c>
      <c r="DH169">
        <v>1</v>
      </c>
      <c r="DI169">
        <v>0</v>
      </c>
      <c r="DJ169">
        <v>0</v>
      </c>
      <c r="DK169">
        <v>1</v>
      </c>
      <c r="DL169">
        <v>2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 t="s">
        <v>331</v>
      </c>
      <c r="EF169">
        <v>111.6999969482422</v>
      </c>
      <c r="EG169">
        <v>112.4899978637695</v>
      </c>
      <c r="EH169">
        <v>115.3000030517578</v>
      </c>
      <c r="EI169">
        <v>112.19000244140619</v>
      </c>
      <c r="EJ169">
        <v>114.26999664306641</v>
      </c>
      <c r="EK169" s="2">
        <f t="shared" si="60"/>
        <v>7.0228547473529801E-3</v>
      </c>
      <c r="EL169" s="2">
        <f t="shared" si="61"/>
        <v>2.437124990124151E-2</v>
      </c>
      <c r="EM169" s="2">
        <f t="shared" si="62"/>
        <v>2.6668630816991667E-3</v>
      </c>
      <c r="EN169" s="2">
        <f t="shared" si="63"/>
        <v>1.8202452636428057E-2</v>
      </c>
      <c r="EO169">
        <v>4</v>
      </c>
      <c r="EP169">
        <v>17</v>
      </c>
      <c r="EQ169">
        <v>28</v>
      </c>
      <c r="ER169">
        <v>74</v>
      </c>
      <c r="ES169">
        <v>72</v>
      </c>
      <c r="ET169">
        <v>0</v>
      </c>
      <c r="EU169">
        <v>0</v>
      </c>
      <c r="EV169">
        <v>0</v>
      </c>
      <c r="EW169">
        <v>0</v>
      </c>
      <c r="EX169">
        <v>1</v>
      </c>
      <c r="EY169">
        <v>1</v>
      </c>
      <c r="EZ169">
        <v>0</v>
      </c>
      <c r="FA169">
        <v>0</v>
      </c>
      <c r="FB169">
        <v>0</v>
      </c>
      <c r="FC169">
        <v>1</v>
      </c>
      <c r="FD169">
        <v>2</v>
      </c>
      <c r="FE169">
        <v>1</v>
      </c>
      <c r="FF169">
        <v>2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 t="s">
        <v>743</v>
      </c>
      <c r="FX169">
        <v>114.26999664306641</v>
      </c>
      <c r="FY169">
        <v>116.370002746582</v>
      </c>
      <c r="FZ169">
        <v>116.80999755859381</v>
      </c>
      <c r="GA169">
        <v>114.0500030517578</v>
      </c>
      <c r="GB169">
        <v>115.09999847412109</v>
      </c>
      <c r="GC169">
        <v>611</v>
      </c>
      <c r="GD169">
        <v>182</v>
      </c>
      <c r="GE169">
        <v>390</v>
      </c>
      <c r="GF169">
        <v>4</v>
      </c>
      <c r="GG169">
        <v>0</v>
      </c>
      <c r="GH169">
        <v>197</v>
      </c>
      <c r="GI169">
        <v>0</v>
      </c>
      <c r="GJ169">
        <v>146</v>
      </c>
      <c r="GK169">
        <v>2</v>
      </c>
      <c r="GL169">
        <v>77</v>
      </c>
      <c r="GM169">
        <v>2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1.8</v>
      </c>
      <c r="GX169" t="s">
        <v>218</v>
      </c>
      <c r="GY169">
        <v>1513137</v>
      </c>
      <c r="GZ169">
        <v>1664685</v>
      </c>
      <c r="HA169">
        <v>2.0979999999999999</v>
      </c>
      <c r="HB169">
        <v>2.3069999999999999</v>
      </c>
      <c r="HC169">
        <v>89.57</v>
      </c>
      <c r="HD169">
        <v>3.37</v>
      </c>
      <c r="HE169">
        <v>0.35650003000000002</v>
      </c>
      <c r="HF169" s="2">
        <f t="shared" si="64"/>
        <v>1.8045940138789573E-2</v>
      </c>
      <c r="HG169" s="2">
        <f t="shared" si="65"/>
        <v>3.766756452426856E-3</v>
      </c>
      <c r="HH169" s="2">
        <f t="shared" si="66"/>
        <v>1.9936406634589954E-2</v>
      </c>
      <c r="HI169" s="2">
        <f t="shared" si="67"/>
        <v>9.1224625220075461E-3</v>
      </c>
      <c r="HJ169" s="3">
        <f t="shared" si="68"/>
        <v>116.80834020529662</v>
      </c>
      <c r="HK169" t="str">
        <f t="shared" si="69"/>
        <v>NTES</v>
      </c>
    </row>
    <row r="170" spans="1:219" hidden="1" x14ac:dyDescent="0.3">
      <c r="A170">
        <v>161</v>
      </c>
      <c r="B170" t="s">
        <v>744</v>
      </c>
      <c r="C170">
        <v>9</v>
      </c>
      <c r="D170">
        <v>0</v>
      </c>
      <c r="E170">
        <v>6</v>
      </c>
      <c r="F170">
        <v>0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2</v>
      </c>
      <c r="W170">
        <v>0</v>
      </c>
      <c r="X170">
        <v>2</v>
      </c>
      <c r="Y170">
        <v>2</v>
      </c>
      <c r="Z170">
        <v>174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2</v>
      </c>
      <c r="AN170">
        <v>0</v>
      </c>
      <c r="AO170">
        <v>0</v>
      </c>
      <c r="AP170">
        <v>0</v>
      </c>
      <c r="AQ170">
        <v>1</v>
      </c>
      <c r="AR170">
        <v>0</v>
      </c>
      <c r="AS170">
        <v>0</v>
      </c>
      <c r="AT170">
        <v>0</v>
      </c>
      <c r="AU170" t="s">
        <v>745</v>
      </c>
      <c r="AV170">
        <v>63.259998321533203</v>
      </c>
      <c r="AW170">
        <v>64.040000915527344</v>
      </c>
      <c r="AX170">
        <v>66.379997253417969</v>
      </c>
      <c r="AY170">
        <v>63.905998229980469</v>
      </c>
      <c r="AZ170">
        <v>66.349998474121094</v>
      </c>
      <c r="BA170" s="2">
        <f t="shared" si="52"/>
        <v>1.2179927901984411E-2</v>
      </c>
      <c r="BB170" s="2">
        <f t="shared" si="53"/>
        <v>3.5251528091470918E-2</v>
      </c>
      <c r="BC170" s="2">
        <f t="shared" si="54"/>
        <v>2.0924841291559693E-3</v>
      </c>
      <c r="BD170" s="2">
        <f t="shared" si="55"/>
        <v>3.6834970615619134E-2</v>
      </c>
      <c r="BE170">
        <v>2</v>
      </c>
      <c r="BF170">
        <v>6</v>
      </c>
      <c r="BG170">
        <v>10</v>
      </c>
      <c r="BH170">
        <v>49</v>
      </c>
      <c r="BI170">
        <v>111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</v>
      </c>
      <c r="BP170">
        <v>0</v>
      </c>
      <c r="BQ170">
        <v>0</v>
      </c>
      <c r="BR170">
        <v>0</v>
      </c>
      <c r="BS170">
        <v>1</v>
      </c>
      <c r="BT170">
        <v>1</v>
      </c>
      <c r="BU170">
        <v>1</v>
      </c>
      <c r="BV170">
        <v>1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 t="s">
        <v>746</v>
      </c>
      <c r="CN170">
        <v>66.349998474121094</v>
      </c>
      <c r="CO170">
        <v>66.989997863769531</v>
      </c>
      <c r="CP170">
        <v>67.489997863769531</v>
      </c>
      <c r="CQ170">
        <v>66</v>
      </c>
      <c r="CR170">
        <v>66.360000610351563</v>
      </c>
      <c r="CS170" s="2">
        <f t="shared" si="56"/>
        <v>9.5536559196484072E-3</v>
      </c>
      <c r="CT170" s="2">
        <f t="shared" si="57"/>
        <v>7.4085051981963579E-3</v>
      </c>
      <c r="CU170" s="2">
        <f t="shared" si="58"/>
        <v>1.4778293705618339E-2</v>
      </c>
      <c r="CV170" s="2">
        <f t="shared" si="59"/>
        <v>5.4249639397291327E-3</v>
      </c>
      <c r="CW170">
        <v>78</v>
      </c>
      <c r="CX170">
        <v>14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27</v>
      </c>
      <c r="DG170">
        <v>9</v>
      </c>
      <c r="DH170">
        <v>2</v>
      </c>
      <c r="DI170">
        <v>1</v>
      </c>
      <c r="DJ170">
        <v>66</v>
      </c>
      <c r="DK170">
        <v>0</v>
      </c>
      <c r="DL170">
        <v>0</v>
      </c>
      <c r="DM170">
        <v>0</v>
      </c>
      <c r="DN170">
        <v>0</v>
      </c>
      <c r="DO170">
        <v>14</v>
      </c>
      <c r="DP170">
        <v>0</v>
      </c>
      <c r="DQ170">
        <v>8</v>
      </c>
      <c r="DR170">
        <v>0</v>
      </c>
      <c r="DS170">
        <v>1</v>
      </c>
      <c r="DT170">
        <v>0</v>
      </c>
      <c r="DU170">
        <v>1</v>
      </c>
      <c r="DV170">
        <v>0</v>
      </c>
      <c r="DW170">
        <v>94</v>
      </c>
      <c r="DX170">
        <v>15</v>
      </c>
      <c r="DY170">
        <v>2</v>
      </c>
      <c r="DZ170">
        <v>2</v>
      </c>
      <c r="EA170">
        <v>2</v>
      </c>
      <c r="EB170">
        <v>1</v>
      </c>
      <c r="EC170">
        <v>1</v>
      </c>
      <c r="ED170">
        <v>1</v>
      </c>
      <c r="EE170" t="s">
        <v>747</v>
      </c>
      <c r="EF170">
        <v>66.360000610351563</v>
      </c>
      <c r="EG170">
        <v>66.199996948242188</v>
      </c>
      <c r="EH170">
        <v>67.639999389648438</v>
      </c>
      <c r="EI170">
        <v>65.290000915527344</v>
      </c>
      <c r="EJ170">
        <v>67.30999755859375</v>
      </c>
      <c r="EK170" s="2">
        <f t="shared" si="60"/>
        <v>-2.4169738592960677E-3</v>
      </c>
      <c r="EL170" s="2">
        <f t="shared" si="61"/>
        <v>2.1289214287406155E-2</v>
      </c>
      <c r="EM170" s="2">
        <f t="shared" si="62"/>
        <v>1.3746164269861194E-2</v>
      </c>
      <c r="EN170" s="2">
        <f t="shared" si="63"/>
        <v>3.001035085921655E-2</v>
      </c>
      <c r="EO170">
        <v>56</v>
      </c>
      <c r="EP170">
        <v>42</v>
      </c>
      <c r="EQ170">
        <v>12</v>
      </c>
      <c r="ER170">
        <v>28</v>
      </c>
      <c r="ES170">
        <v>5</v>
      </c>
      <c r="ET170">
        <v>0</v>
      </c>
      <c r="EU170">
        <v>0</v>
      </c>
      <c r="EV170">
        <v>0</v>
      </c>
      <c r="EW170">
        <v>0</v>
      </c>
      <c r="EX170">
        <v>4</v>
      </c>
      <c r="EY170">
        <v>3</v>
      </c>
      <c r="EZ170">
        <v>1</v>
      </c>
      <c r="FA170">
        <v>0</v>
      </c>
      <c r="FB170">
        <v>8</v>
      </c>
      <c r="FC170">
        <v>1</v>
      </c>
      <c r="FD170">
        <v>16</v>
      </c>
      <c r="FE170">
        <v>1</v>
      </c>
      <c r="FF170">
        <v>16</v>
      </c>
      <c r="FG170">
        <v>0</v>
      </c>
      <c r="FH170">
        <v>0</v>
      </c>
      <c r="FI170">
        <v>8</v>
      </c>
      <c r="FJ170">
        <v>8</v>
      </c>
      <c r="FK170">
        <v>0</v>
      </c>
      <c r="FL170">
        <v>0</v>
      </c>
      <c r="FM170">
        <v>1</v>
      </c>
      <c r="FN170">
        <v>1</v>
      </c>
      <c r="FO170">
        <v>1</v>
      </c>
      <c r="FP170">
        <v>0</v>
      </c>
      <c r="FQ170">
        <v>4</v>
      </c>
      <c r="FR170">
        <v>4</v>
      </c>
      <c r="FS170">
        <v>1</v>
      </c>
      <c r="FT170">
        <v>0</v>
      </c>
      <c r="FU170">
        <v>1</v>
      </c>
      <c r="FV170">
        <v>1</v>
      </c>
      <c r="FW170" t="s">
        <v>451</v>
      </c>
      <c r="FX170">
        <v>67.30999755859375</v>
      </c>
      <c r="FY170">
        <v>67.370002746582031</v>
      </c>
      <c r="FZ170">
        <v>67.370002746582031</v>
      </c>
      <c r="GA170">
        <v>65.580001831054688</v>
      </c>
      <c r="GB170">
        <v>65.860000610351563</v>
      </c>
      <c r="GC170">
        <v>414</v>
      </c>
      <c r="GD170">
        <v>302</v>
      </c>
      <c r="GE170">
        <v>235</v>
      </c>
      <c r="GF170">
        <v>121</v>
      </c>
      <c r="GG170">
        <v>0</v>
      </c>
      <c r="GH170">
        <v>193</v>
      </c>
      <c r="GI170">
        <v>0</v>
      </c>
      <c r="GJ170">
        <v>33</v>
      </c>
      <c r="GK170">
        <v>17</v>
      </c>
      <c r="GL170">
        <v>248</v>
      </c>
      <c r="GM170">
        <v>16</v>
      </c>
      <c r="GN170">
        <v>74</v>
      </c>
      <c r="GO170">
        <v>2</v>
      </c>
      <c r="GP170">
        <v>2</v>
      </c>
      <c r="GQ170">
        <v>1</v>
      </c>
      <c r="GR170">
        <v>1</v>
      </c>
      <c r="GS170">
        <v>2</v>
      </c>
      <c r="GT170">
        <v>2</v>
      </c>
      <c r="GU170">
        <v>2</v>
      </c>
      <c r="GV170">
        <v>2</v>
      </c>
      <c r="GW170">
        <v>2.8</v>
      </c>
      <c r="GX170" t="s">
        <v>315</v>
      </c>
      <c r="GY170">
        <v>340347</v>
      </c>
      <c r="GZ170">
        <v>698614</v>
      </c>
      <c r="HA170">
        <v>2.4140000000000001</v>
      </c>
      <c r="HB170">
        <v>2.5459999999999998</v>
      </c>
      <c r="HC170">
        <v>-7.79</v>
      </c>
      <c r="HD170">
        <v>12.11</v>
      </c>
      <c r="HE170">
        <v>0</v>
      </c>
      <c r="HF170" s="2">
        <f t="shared" si="64"/>
        <v>8.906810975500834E-4</v>
      </c>
      <c r="HG170" s="2">
        <f t="shared" si="65"/>
        <v>0</v>
      </c>
      <c r="HH170" s="2">
        <f t="shared" si="66"/>
        <v>2.6569702279226282E-2</v>
      </c>
      <c r="HI170" s="2">
        <f t="shared" si="67"/>
        <v>4.2514238794717496E-3</v>
      </c>
      <c r="HJ170" s="3">
        <f t="shared" si="68"/>
        <v>67.370002746582031</v>
      </c>
      <c r="HK170" t="str">
        <f t="shared" si="69"/>
        <v>NEWR</v>
      </c>
    </row>
    <row r="171" spans="1:219" hidden="1" x14ac:dyDescent="0.3">
      <c r="A171">
        <v>162</v>
      </c>
      <c r="B171" t="s">
        <v>748</v>
      </c>
      <c r="C171">
        <v>10</v>
      </c>
      <c r="D171">
        <v>1</v>
      </c>
      <c r="E171">
        <v>6</v>
      </c>
      <c r="F171">
        <v>0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25</v>
      </c>
      <c r="N171">
        <v>66</v>
      </c>
      <c r="O171">
        <v>44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8</v>
      </c>
      <c r="W171">
        <v>1</v>
      </c>
      <c r="X171">
        <v>1</v>
      </c>
      <c r="Y171">
        <v>0</v>
      </c>
      <c r="Z171">
        <v>1</v>
      </c>
      <c r="AA171">
        <v>1</v>
      </c>
      <c r="AB171">
        <v>11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1</v>
      </c>
      <c r="AI171">
        <v>0</v>
      </c>
      <c r="AJ171">
        <v>0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 t="s">
        <v>330</v>
      </c>
      <c r="AV171">
        <v>213.92999267578119</v>
      </c>
      <c r="AW171">
        <v>214.97999572753901</v>
      </c>
      <c r="AX171">
        <v>217.94999694824219</v>
      </c>
      <c r="AY171">
        <v>213.4700012207031</v>
      </c>
      <c r="AZ171">
        <v>213.6300048828125</v>
      </c>
      <c r="BA171" s="2">
        <f t="shared" si="52"/>
        <v>4.8841895647284694E-3</v>
      </c>
      <c r="BB171" s="2">
        <f t="shared" si="53"/>
        <v>1.3626984456478253E-2</v>
      </c>
      <c r="BC171" s="2">
        <f t="shared" si="54"/>
        <v>7.0238837884695204E-3</v>
      </c>
      <c r="BD171" s="2">
        <f t="shared" si="55"/>
        <v>7.4897560479469938E-4</v>
      </c>
      <c r="BE171">
        <v>43</v>
      </c>
      <c r="BF171">
        <v>10</v>
      </c>
      <c r="BG171">
        <v>4</v>
      </c>
      <c r="BH171">
        <v>0</v>
      </c>
      <c r="BI171">
        <v>0</v>
      </c>
      <c r="BJ171">
        <v>1</v>
      </c>
      <c r="BK171">
        <v>4</v>
      </c>
      <c r="BL171">
        <v>0</v>
      </c>
      <c r="BM171">
        <v>0</v>
      </c>
      <c r="BN171">
        <v>59</v>
      </c>
      <c r="BO171">
        <v>25</v>
      </c>
      <c r="BP171">
        <v>8</v>
      </c>
      <c r="BQ171">
        <v>1</v>
      </c>
      <c r="BR171">
        <v>3</v>
      </c>
      <c r="BS171">
        <v>1</v>
      </c>
      <c r="BT171">
        <v>6</v>
      </c>
      <c r="BU171">
        <v>0</v>
      </c>
      <c r="BV171">
        <v>0</v>
      </c>
      <c r="BW171">
        <v>14</v>
      </c>
      <c r="BX171">
        <v>4</v>
      </c>
      <c r="BY171">
        <v>0</v>
      </c>
      <c r="BZ171">
        <v>0</v>
      </c>
      <c r="CA171">
        <v>1</v>
      </c>
      <c r="CB171">
        <v>1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 t="s">
        <v>270</v>
      </c>
      <c r="CN171">
        <v>213.6300048828125</v>
      </c>
      <c r="CO171">
        <v>214</v>
      </c>
      <c r="CP171">
        <v>214.91999816894531</v>
      </c>
      <c r="CQ171">
        <v>212.3999938964844</v>
      </c>
      <c r="CR171">
        <v>214.1000061035156</v>
      </c>
      <c r="CS171" s="2">
        <f t="shared" si="56"/>
        <v>1.7289491457359585E-3</v>
      </c>
      <c r="CT171" s="2">
        <f t="shared" si="57"/>
        <v>4.2806540888862266E-3</v>
      </c>
      <c r="CU171" s="2">
        <f t="shared" si="58"/>
        <v>7.4766640351195957E-3</v>
      </c>
      <c r="CV171" s="2">
        <f t="shared" si="59"/>
        <v>7.9402716420720054E-3</v>
      </c>
      <c r="CW171">
        <v>101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28</v>
      </c>
      <c r="DG171">
        <v>2</v>
      </c>
      <c r="DH171">
        <v>1</v>
      </c>
      <c r="DI171">
        <v>8</v>
      </c>
      <c r="DJ171">
        <v>3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 t="s">
        <v>555</v>
      </c>
      <c r="EF171">
        <v>214.1000061035156</v>
      </c>
      <c r="EG171">
        <v>213.91000366210929</v>
      </c>
      <c r="EH171">
        <v>215</v>
      </c>
      <c r="EI171">
        <v>212.8500061035156</v>
      </c>
      <c r="EJ171">
        <v>213.61000061035159</v>
      </c>
      <c r="EK171" s="2">
        <f t="shared" si="60"/>
        <v>-8.882354174815088E-4</v>
      </c>
      <c r="EL171" s="2">
        <f t="shared" si="61"/>
        <v>5.0697504087939826E-3</v>
      </c>
      <c r="EM171" s="2">
        <f t="shared" si="62"/>
        <v>4.9553435577891491E-3</v>
      </c>
      <c r="EN171" s="2">
        <f t="shared" si="63"/>
        <v>3.5578601407445509E-3</v>
      </c>
      <c r="EO171">
        <v>48</v>
      </c>
      <c r="EP171">
        <v>3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37</v>
      </c>
      <c r="EY171">
        <v>8</v>
      </c>
      <c r="EZ171">
        <v>0</v>
      </c>
      <c r="FA171">
        <v>1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 t="s">
        <v>508</v>
      </c>
      <c r="FX171">
        <v>213.61000061035159</v>
      </c>
      <c r="FY171">
        <v>213.30999755859381</v>
      </c>
      <c r="FZ171">
        <v>223.3699951171875</v>
      </c>
      <c r="GA171">
        <v>212.86000061035159</v>
      </c>
      <c r="GB171">
        <v>214.8999938964844</v>
      </c>
      <c r="GC171">
        <v>344</v>
      </c>
      <c r="GD171">
        <v>195</v>
      </c>
      <c r="GE171">
        <v>152</v>
      </c>
      <c r="GF171">
        <v>88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7</v>
      </c>
      <c r="GM171">
        <v>0</v>
      </c>
      <c r="GN171">
        <v>3</v>
      </c>
      <c r="GO171">
        <v>1</v>
      </c>
      <c r="GP171">
        <v>0</v>
      </c>
      <c r="GQ171">
        <v>1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2.2000000000000002</v>
      </c>
      <c r="GX171" t="s">
        <v>218</v>
      </c>
      <c r="GY171">
        <v>82762</v>
      </c>
      <c r="GZ171">
        <v>187471</v>
      </c>
      <c r="HA171">
        <v>1.8939999999999999</v>
      </c>
      <c r="HB171">
        <v>2.859</v>
      </c>
      <c r="HC171">
        <v>2.4</v>
      </c>
      <c r="HD171">
        <v>1.74</v>
      </c>
      <c r="HE171">
        <v>0.32770001999999998</v>
      </c>
      <c r="HF171" s="2">
        <f t="shared" si="64"/>
        <v>-1.4064181481947546E-3</v>
      </c>
      <c r="HG171" s="2">
        <f t="shared" si="65"/>
        <v>4.5037371977001084E-2</v>
      </c>
      <c r="HH171" s="2">
        <f t="shared" si="66"/>
        <v>2.1095914555931961E-3</v>
      </c>
      <c r="HI171" s="2">
        <f t="shared" si="67"/>
        <v>9.4927563707398743E-3</v>
      </c>
      <c r="HJ171" s="3">
        <f t="shared" si="68"/>
        <v>222.91691926505339</v>
      </c>
      <c r="HK171" t="str">
        <f t="shared" si="69"/>
        <v>NDSN</v>
      </c>
    </row>
    <row r="172" spans="1:219" hidden="1" x14ac:dyDescent="0.3">
      <c r="A172">
        <v>163</v>
      </c>
      <c r="B172" t="s">
        <v>749</v>
      </c>
      <c r="C172">
        <v>9</v>
      </c>
      <c r="D172">
        <v>0</v>
      </c>
      <c r="E172">
        <v>6</v>
      </c>
      <c r="F172">
        <v>0</v>
      </c>
      <c r="G172" t="s">
        <v>218</v>
      </c>
      <c r="H172" t="s">
        <v>218</v>
      </c>
      <c r="I172">
        <v>6</v>
      </c>
      <c r="J172">
        <v>0</v>
      </c>
      <c r="K172" t="s">
        <v>218</v>
      </c>
      <c r="L172" t="s">
        <v>218</v>
      </c>
      <c r="M172">
        <v>115</v>
      </c>
      <c r="N172">
        <v>37</v>
      </c>
      <c r="O172">
        <v>4</v>
      </c>
      <c r="P172">
        <v>13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21</v>
      </c>
      <c r="W172">
        <v>3</v>
      </c>
      <c r="X172">
        <v>3</v>
      </c>
      <c r="Y172">
        <v>8</v>
      </c>
      <c r="Z172">
        <v>15</v>
      </c>
      <c r="AA172">
        <v>1</v>
      </c>
      <c r="AB172">
        <v>50</v>
      </c>
      <c r="AC172">
        <v>0</v>
      </c>
      <c r="AD172">
        <v>0</v>
      </c>
      <c r="AE172">
        <v>0</v>
      </c>
      <c r="AF172">
        <v>0</v>
      </c>
      <c r="AG172">
        <v>15</v>
      </c>
      <c r="AH172">
        <v>15</v>
      </c>
      <c r="AI172">
        <v>0</v>
      </c>
      <c r="AJ172">
        <v>0</v>
      </c>
      <c r="AK172">
        <v>1</v>
      </c>
      <c r="AL172">
        <v>1</v>
      </c>
      <c r="AM172">
        <v>1</v>
      </c>
      <c r="AN172">
        <v>0</v>
      </c>
      <c r="AO172">
        <v>6</v>
      </c>
      <c r="AP172">
        <v>6</v>
      </c>
      <c r="AQ172">
        <v>1</v>
      </c>
      <c r="AR172">
        <v>0</v>
      </c>
      <c r="AS172">
        <v>1</v>
      </c>
      <c r="AT172">
        <v>1</v>
      </c>
      <c r="AU172" t="s">
        <v>317</v>
      </c>
      <c r="AV172">
        <v>37.599998474121087</v>
      </c>
      <c r="AW172">
        <v>37.830001831054688</v>
      </c>
      <c r="AX172">
        <v>38.279998779296882</v>
      </c>
      <c r="AY172">
        <v>36.25</v>
      </c>
      <c r="AZ172">
        <v>36.529998779296882</v>
      </c>
      <c r="BA172" s="2">
        <f t="shared" si="52"/>
        <v>6.0799192651582734E-3</v>
      </c>
      <c r="BB172" s="2">
        <f t="shared" si="53"/>
        <v>1.1755406546291924E-2</v>
      </c>
      <c r="BC172" s="2">
        <f t="shared" si="54"/>
        <v>4.1765840723741676E-2</v>
      </c>
      <c r="BD172" s="2">
        <f t="shared" si="55"/>
        <v>7.6648997715151879E-3</v>
      </c>
      <c r="BE172">
        <v>1</v>
      </c>
      <c r="BF172">
        <v>2</v>
      </c>
      <c r="BG172">
        <v>2</v>
      </c>
      <c r="BH172">
        <v>0</v>
      </c>
      <c r="BI172">
        <v>0</v>
      </c>
      <c r="BJ172">
        <v>1</v>
      </c>
      <c r="BK172">
        <v>2</v>
      </c>
      <c r="BL172">
        <v>0</v>
      </c>
      <c r="BM172">
        <v>0</v>
      </c>
      <c r="BN172">
        <v>2</v>
      </c>
      <c r="BO172">
        <v>0</v>
      </c>
      <c r="BP172">
        <v>0</v>
      </c>
      <c r="BQ172">
        <v>1</v>
      </c>
      <c r="BR172">
        <v>189</v>
      </c>
      <c r="BS172">
        <v>1</v>
      </c>
      <c r="BT172">
        <v>0</v>
      </c>
      <c r="BU172">
        <v>0</v>
      </c>
      <c r="BV172">
        <v>0</v>
      </c>
      <c r="BW172">
        <v>4</v>
      </c>
      <c r="BX172">
        <v>2</v>
      </c>
      <c r="BY172">
        <v>0</v>
      </c>
      <c r="BZ172">
        <v>0</v>
      </c>
      <c r="CA172">
        <v>1</v>
      </c>
      <c r="CB172">
        <v>1</v>
      </c>
      <c r="CC172">
        <v>0</v>
      </c>
      <c r="CD172">
        <v>0</v>
      </c>
      <c r="CE172">
        <v>6</v>
      </c>
      <c r="CF172">
        <v>4</v>
      </c>
      <c r="CG172">
        <v>0</v>
      </c>
      <c r="CH172">
        <v>0</v>
      </c>
      <c r="CI172">
        <v>1</v>
      </c>
      <c r="CJ172">
        <v>1</v>
      </c>
      <c r="CK172">
        <v>0</v>
      </c>
      <c r="CL172">
        <v>0</v>
      </c>
      <c r="CM172" t="s">
        <v>750</v>
      </c>
      <c r="CN172">
        <v>36.529998779296882</v>
      </c>
      <c r="CO172">
        <v>36.310001373291023</v>
      </c>
      <c r="CP172">
        <v>37.840000152587891</v>
      </c>
      <c r="CQ172">
        <v>36.310001373291023</v>
      </c>
      <c r="CR172">
        <v>37.509998321533203</v>
      </c>
      <c r="CS172" s="2">
        <f t="shared" si="56"/>
        <v>-6.0588652626074602E-3</v>
      </c>
      <c r="CT172" s="2">
        <f t="shared" si="57"/>
        <v>4.0433371382854744E-2</v>
      </c>
      <c r="CU172" s="2">
        <f t="shared" si="58"/>
        <v>0</v>
      </c>
      <c r="CV172" s="2">
        <f t="shared" si="59"/>
        <v>3.199138901462717E-2</v>
      </c>
      <c r="CW172">
        <v>0</v>
      </c>
      <c r="CX172">
        <v>2</v>
      </c>
      <c r="CY172">
        <v>2</v>
      </c>
      <c r="CZ172">
        <v>5</v>
      </c>
      <c r="DA172">
        <v>186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 t="s">
        <v>751</v>
      </c>
      <c r="EF172">
        <v>37.509998321533203</v>
      </c>
      <c r="EG172">
        <v>37.599998474121087</v>
      </c>
      <c r="EH172">
        <v>38.790000915527337</v>
      </c>
      <c r="EI172">
        <v>37.400001525878913</v>
      </c>
      <c r="EJ172">
        <v>38.189998626708977</v>
      </c>
      <c r="EK172" s="2">
        <f t="shared" si="60"/>
        <v>2.3936211766026894E-3</v>
      </c>
      <c r="EL172" s="2">
        <f t="shared" si="61"/>
        <v>3.0678072011333768E-2</v>
      </c>
      <c r="EM172" s="2">
        <f t="shared" si="62"/>
        <v>5.3190679882559877E-3</v>
      </c>
      <c r="EN172" s="2">
        <f t="shared" si="63"/>
        <v>2.0685968296358159E-2</v>
      </c>
      <c r="EO172">
        <v>1</v>
      </c>
      <c r="EP172">
        <v>6</v>
      </c>
      <c r="EQ172">
        <v>8</v>
      </c>
      <c r="ER172">
        <v>91</v>
      </c>
      <c r="ES172">
        <v>89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1</v>
      </c>
      <c r="FC172">
        <v>1</v>
      </c>
      <c r="FD172">
        <v>1</v>
      </c>
      <c r="FE172">
        <v>1</v>
      </c>
      <c r="FF172">
        <v>1</v>
      </c>
      <c r="FG172">
        <v>0</v>
      </c>
      <c r="FH172">
        <v>0</v>
      </c>
      <c r="FI172">
        <v>1</v>
      </c>
      <c r="FJ172">
        <v>1</v>
      </c>
      <c r="FK172">
        <v>0</v>
      </c>
      <c r="FL172">
        <v>0</v>
      </c>
      <c r="FM172">
        <v>1</v>
      </c>
      <c r="FN172">
        <v>1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 t="s">
        <v>251</v>
      </c>
      <c r="FX172">
        <v>38.189998626708977</v>
      </c>
      <c r="FY172">
        <v>38.400001525878913</v>
      </c>
      <c r="FZ172">
        <v>38.610000610351563</v>
      </c>
      <c r="GA172">
        <v>37.159999847412109</v>
      </c>
      <c r="GB172">
        <v>37.650001525878913</v>
      </c>
      <c r="GC172">
        <v>564</v>
      </c>
      <c r="GD172">
        <v>243</v>
      </c>
      <c r="GE172">
        <v>390</v>
      </c>
      <c r="GF172">
        <v>1</v>
      </c>
      <c r="GG172">
        <v>0</v>
      </c>
      <c r="GH172">
        <v>384</v>
      </c>
      <c r="GI172">
        <v>0</v>
      </c>
      <c r="GJ172">
        <v>371</v>
      </c>
      <c r="GK172">
        <v>1</v>
      </c>
      <c r="GL172">
        <v>205</v>
      </c>
      <c r="GM172">
        <v>1</v>
      </c>
      <c r="GN172">
        <v>1</v>
      </c>
      <c r="GO172">
        <v>2</v>
      </c>
      <c r="GP172">
        <v>1</v>
      </c>
      <c r="GQ172">
        <v>2</v>
      </c>
      <c r="GR172">
        <v>1</v>
      </c>
      <c r="GS172">
        <v>1</v>
      </c>
      <c r="GT172">
        <v>0</v>
      </c>
      <c r="GU172">
        <v>1</v>
      </c>
      <c r="GV172">
        <v>0</v>
      </c>
      <c r="GW172">
        <v>3</v>
      </c>
      <c r="GX172" t="s">
        <v>315</v>
      </c>
      <c r="GY172">
        <v>1776173</v>
      </c>
      <c r="GZ172">
        <v>2831228</v>
      </c>
      <c r="HA172">
        <v>0.36099999999999999</v>
      </c>
      <c r="HB172">
        <v>0.88400000000000001</v>
      </c>
      <c r="HC172">
        <v>-7.28</v>
      </c>
      <c r="HD172">
        <v>3.98</v>
      </c>
      <c r="HF172" s="2">
        <f t="shared" si="64"/>
        <v>5.4688252819055094E-3</v>
      </c>
      <c r="HG172" s="2">
        <f t="shared" si="65"/>
        <v>5.4389816408432212E-3</v>
      </c>
      <c r="HH172" s="2">
        <f t="shared" si="66"/>
        <v>3.2291709093582477E-2</v>
      </c>
      <c r="HI172" s="2">
        <f t="shared" si="67"/>
        <v>1.3014652287065664E-2</v>
      </c>
      <c r="HJ172" s="3">
        <f t="shared" si="68"/>
        <v>38.608858429186519</v>
      </c>
      <c r="HK172" t="str">
        <f t="shared" si="69"/>
        <v>JWN</v>
      </c>
    </row>
    <row r="173" spans="1:219" hidden="1" x14ac:dyDescent="0.3">
      <c r="A173">
        <v>164</v>
      </c>
      <c r="B173" t="s">
        <v>752</v>
      </c>
      <c r="C173">
        <v>9</v>
      </c>
      <c r="D173">
        <v>0</v>
      </c>
      <c r="E173">
        <v>6</v>
      </c>
      <c r="F173">
        <v>0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0</v>
      </c>
      <c r="N173">
        <v>7</v>
      </c>
      <c r="O173">
        <v>20</v>
      </c>
      <c r="P173">
        <v>36</v>
      </c>
      <c r="Q173">
        <v>129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1</v>
      </c>
      <c r="AC173">
        <v>1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 t="s">
        <v>658</v>
      </c>
      <c r="AV173">
        <v>109.5299987792969</v>
      </c>
      <c r="AW173">
        <v>109.7399978637695</v>
      </c>
      <c r="AX173">
        <v>111.1999969482422</v>
      </c>
      <c r="AY173">
        <v>108.9499969482422</v>
      </c>
      <c r="AZ173">
        <v>109.1600036621094</v>
      </c>
      <c r="BA173" s="2">
        <f t="shared" si="52"/>
        <v>1.9136056912748556E-3</v>
      </c>
      <c r="BB173" s="2">
        <f t="shared" si="53"/>
        <v>1.3129488530042477E-2</v>
      </c>
      <c r="BC173" s="2">
        <f t="shared" si="54"/>
        <v>7.1988420895360283E-3</v>
      </c>
      <c r="BD173" s="2">
        <f t="shared" si="55"/>
        <v>1.9238430452718225E-3</v>
      </c>
      <c r="BE173">
        <v>69</v>
      </c>
      <c r="BF173">
        <v>53</v>
      </c>
      <c r="BG173">
        <v>8</v>
      </c>
      <c r="BH173">
        <v>0</v>
      </c>
      <c r="BI173">
        <v>0</v>
      </c>
      <c r="BJ173">
        <v>1</v>
      </c>
      <c r="BK173">
        <v>8</v>
      </c>
      <c r="BL173">
        <v>0</v>
      </c>
      <c r="BM173">
        <v>0</v>
      </c>
      <c r="BN173">
        <v>30</v>
      </c>
      <c r="BO173">
        <v>3</v>
      </c>
      <c r="BP173">
        <v>9</v>
      </c>
      <c r="BQ173">
        <v>3</v>
      </c>
      <c r="BR173">
        <v>10</v>
      </c>
      <c r="BS173">
        <v>1</v>
      </c>
      <c r="BT173">
        <v>2</v>
      </c>
      <c r="BU173">
        <v>0</v>
      </c>
      <c r="BV173">
        <v>0</v>
      </c>
      <c r="BW173">
        <v>61</v>
      </c>
      <c r="BX173">
        <v>8</v>
      </c>
      <c r="BY173">
        <v>0</v>
      </c>
      <c r="BZ173">
        <v>0</v>
      </c>
      <c r="CA173">
        <v>1</v>
      </c>
      <c r="CB173">
        <v>1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 t="s">
        <v>753</v>
      </c>
      <c r="CN173">
        <v>109.1600036621094</v>
      </c>
      <c r="CO173">
        <v>108.6699981689453</v>
      </c>
      <c r="CP173">
        <v>111.379997253418</v>
      </c>
      <c r="CQ173">
        <v>108.51999664306641</v>
      </c>
      <c r="CR173">
        <v>111.1800003051758</v>
      </c>
      <c r="CS173" s="2">
        <f t="shared" si="56"/>
        <v>-4.509114764153388E-3</v>
      </c>
      <c r="CT173" s="2">
        <f t="shared" si="57"/>
        <v>2.4331111072904421E-2</v>
      </c>
      <c r="CU173" s="2">
        <f t="shared" si="58"/>
        <v>1.3803398215365137E-3</v>
      </c>
      <c r="CV173" s="2">
        <f t="shared" si="59"/>
        <v>2.3925199269724695E-2</v>
      </c>
      <c r="CW173">
        <v>63</v>
      </c>
      <c r="CX173">
        <v>62</v>
      </c>
      <c r="CY173">
        <v>20</v>
      </c>
      <c r="CZ173">
        <v>19</v>
      </c>
      <c r="DA173">
        <v>27</v>
      </c>
      <c r="DB173">
        <v>0</v>
      </c>
      <c r="DC173">
        <v>0</v>
      </c>
      <c r="DD173">
        <v>0</v>
      </c>
      <c r="DE173">
        <v>0</v>
      </c>
      <c r="DF173">
        <v>9</v>
      </c>
      <c r="DG173">
        <v>0</v>
      </c>
      <c r="DH173">
        <v>0</v>
      </c>
      <c r="DI173">
        <v>0</v>
      </c>
      <c r="DJ173">
        <v>0</v>
      </c>
      <c r="DK173">
        <v>1</v>
      </c>
      <c r="DL173">
        <v>9</v>
      </c>
      <c r="DM173">
        <v>1</v>
      </c>
      <c r="DN173">
        <v>9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 t="s">
        <v>715</v>
      </c>
      <c r="EF173">
        <v>111.1800003051758</v>
      </c>
      <c r="EG173">
        <v>111.7799987792969</v>
      </c>
      <c r="EH173">
        <v>112.4100036621094</v>
      </c>
      <c r="EI173">
        <v>111.0699996948242</v>
      </c>
      <c r="EJ173">
        <v>111.8399963378906</v>
      </c>
      <c r="EK173" s="2">
        <f t="shared" si="60"/>
        <v>5.3676729349922958E-3</v>
      </c>
      <c r="EL173" s="2">
        <f t="shared" si="61"/>
        <v>5.6045268418122296E-3</v>
      </c>
      <c r="EM173" s="2">
        <f t="shared" si="62"/>
        <v>6.3517542693353191E-3</v>
      </c>
      <c r="EN173" s="2">
        <f t="shared" si="63"/>
        <v>6.8848056891925857E-3</v>
      </c>
      <c r="EO173">
        <v>80</v>
      </c>
      <c r="EP173">
        <v>1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94</v>
      </c>
      <c r="EY173">
        <v>16</v>
      </c>
      <c r="EZ173">
        <v>3</v>
      </c>
      <c r="FA173">
        <v>10</v>
      </c>
      <c r="FB173">
        <v>12</v>
      </c>
      <c r="FC173">
        <v>0</v>
      </c>
      <c r="FD173">
        <v>0</v>
      </c>
      <c r="FE173">
        <v>0</v>
      </c>
      <c r="FF173">
        <v>0</v>
      </c>
      <c r="FG173">
        <v>1</v>
      </c>
      <c r="FH173">
        <v>0</v>
      </c>
      <c r="FI173">
        <v>0</v>
      </c>
      <c r="FJ173">
        <v>0</v>
      </c>
      <c r="FK173">
        <v>1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 t="s">
        <v>430</v>
      </c>
      <c r="FX173">
        <v>111.8399963378906</v>
      </c>
      <c r="FY173">
        <v>111.4700012207031</v>
      </c>
      <c r="FZ173">
        <v>114.5699996948242</v>
      </c>
      <c r="GA173">
        <v>111.09999847412109</v>
      </c>
      <c r="GB173">
        <v>114.4100036621094</v>
      </c>
      <c r="GC173">
        <v>594</v>
      </c>
      <c r="GD173">
        <v>200</v>
      </c>
      <c r="GE173">
        <v>272</v>
      </c>
      <c r="GF173">
        <v>144</v>
      </c>
      <c r="GG173">
        <v>0</v>
      </c>
      <c r="GH173">
        <v>211</v>
      </c>
      <c r="GI173">
        <v>0</v>
      </c>
      <c r="GJ173">
        <v>46</v>
      </c>
      <c r="GK173">
        <v>10</v>
      </c>
      <c r="GL173">
        <v>22</v>
      </c>
      <c r="GM173">
        <v>9</v>
      </c>
      <c r="GN173">
        <v>12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2.9</v>
      </c>
      <c r="GX173" t="s">
        <v>315</v>
      </c>
      <c r="GY173">
        <v>559347</v>
      </c>
      <c r="GZ173">
        <v>1054028</v>
      </c>
      <c r="HC173">
        <v>2.2000000000000002</v>
      </c>
      <c r="HD173">
        <v>2.57</v>
      </c>
      <c r="HE173">
        <v>0.49909999999999999</v>
      </c>
      <c r="HF173" s="2">
        <f t="shared" si="64"/>
        <v>-3.3192348895281221E-3</v>
      </c>
      <c r="HG173" s="2">
        <f t="shared" si="65"/>
        <v>2.7057680739970835E-2</v>
      </c>
      <c r="HH173" s="2">
        <f t="shared" si="66"/>
        <v>3.3193033330054522E-3</v>
      </c>
      <c r="HI173" s="2">
        <f t="shared" si="67"/>
        <v>2.8931081916261925E-2</v>
      </c>
      <c r="HJ173" s="3">
        <f t="shared" si="68"/>
        <v>114.48612092581703</v>
      </c>
      <c r="HK173" t="str">
        <f t="shared" si="69"/>
        <v>NTRS</v>
      </c>
    </row>
    <row r="174" spans="1:219" hidden="1" x14ac:dyDescent="0.3">
      <c r="A174">
        <v>165</v>
      </c>
      <c r="B174" t="s">
        <v>754</v>
      </c>
      <c r="C174">
        <v>9</v>
      </c>
      <c r="D174">
        <v>0</v>
      </c>
      <c r="E174">
        <v>6</v>
      </c>
      <c r="F174">
        <v>0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20</v>
      </c>
      <c r="N174">
        <v>31</v>
      </c>
      <c r="O174">
        <v>19</v>
      </c>
      <c r="P174">
        <v>16</v>
      </c>
      <c r="Q174">
        <v>0</v>
      </c>
      <c r="R174">
        <v>1</v>
      </c>
      <c r="S174">
        <v>35</v>
      </c>
      <c r="T174">
        <v>0</v>
      </c>
      <c r="U174">
        <v>0</v>
      </c>
      <c r="V174">
        <v>8</v>
      </c>
      <c r="W174">
        <v>2</v>
      </c>
      <c r="X174">
        <v>2</v>
      </c>
      <c r="Y174">
        <v>2</v>
      </c>
      <c r="Z174">
        <v>12</v>
      </c>
      <c r="AA174">
        <v>1</v>
      </c>
      <c r="AB174">
        <v>25</v>
      </c>
      <c r="AC174">
        <v>0</v>
      </c>
      <c r="AD174">
        <v>0</v>
      </c>
      <c r="AE174">
        <v>0</v>
      </c>
      <c r="AF174">
        <v>0</v>
      </c>
      <c r="AG174">
        <v>12</v>
      </c>
      <c r="AH174">
        <v>12</v>
      </c>
      <c r="AI174">
        <v>0</v>
      </c>
      <c r="AJ174">
        <v>0</v>
      </c>
      <c r="AK174">
        <v>1</v>
      </c>
      <c r="AL174">
        <v>1</v>
      </c>
      <c r="AM174">
        <v>1</v>
      </c>
      <c r="AN174">
        <v>0</v>
      </c>
      <c r="AO174">
        <v>2</v>
      </c>
      <c r="AP174">
        <v>2</v>
      </c>
      <c r="AQ174">
        <v>1</v>
      </c>
      <c r="AR174">
        <v>0</v>
      </c>
      <c r="AS174">
        <v>1</v>
      </c>
      <c r="AT174">
        <v>1</v>
      </c>
      <c r="AU174" t="s">
        <v>468</v>
      </c>
      <c r="AV174">
        <v>4862.58984375</v>
      </c>
      <c r="AW174">
        <v>4859.33984375</v>
      </c>
      <c r="AX174">
        <v>4938.9599609375</v>
      </c>
      <c r="AY174">
        <v>4825.33984375</v>
      </c>
      <c r="AZ174">
        <v>4929.52978515625</v>
      </c>
      <c r="BA174" s="2">
        <f t="shared" si="52"/>
        <v>-6.6881512808381061E-4</v>
      </c>
      <c r="BB174" s="2">
        <f t="shared" si="53"/>
        <v>1.6120826614756889E-2</v>
      </c>
      <c r="BC174" s="2">
        <f t="shared" si="54"/>
        <v>6.9968351861066092E-3</v>
      </c>
      <c r="BD174" s="2">
        <f t="shared" si="55"/>
        <v>2.1135878257594776E-2</v>
      </c>
      <c r="BE174">
        <v>43</v>
      </c>
      <c r="BF174">
        <v>68</v>
      </c>
      <c r="BG174">
        <v>13</v>
      </c>
      <c r="BH174">
        <v>1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3</v>
      </c>
      <c r="BO174">
        <v>2</v>
      </c>
      <c r="BP174">
        <v>3</v>
      </c>
      <c r="BQ174">
        <v>0</v>
      </c>
      <c r="BR174">
        <v>1</v>
      </c>
      <c r="BS174">
        <v>1</v>
      </c>
      <c r="BT174">
        <v>9</v>
      </c>
      <c r="BU174">
        <v>0</v>
      </c>
      <c r="BV174">
        <v>0</v>
      </c>
      <c r="BW174">
        <v>2</v>
      </c>
      <c r="BX174">
        <v>0</v>
      </c>
      <c r="BY174">
        <v>1</v>
      </c>
      <c r="BZ174">
        <v>1</v>
      </c>
      <c r="CA174">
        <v>1</v>
      </c>
      <c r="CB174">
        <v>0</v>
      </c>
      <c r="CC174">
        <v>1</v>
      </c>
      <c r="CD174">
        <v>1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 t="s">
        <v>340</v>
      </c>
      <c r="CN174">
        <v>4929.52978515625</v>
      </c>
      <c r="CO174">
        <v>4938.5</v>
      </c>
      <c r="CP174">
        <v>5023</v>
      </c>
      <c r="CQ174">
        <v>4863.39990234375</v>
      </c>
      <c r="CR174">
        <v>4978.81005859375</v>
      </c>
      <c r="CS174" s="2">
        <f t="shared" si="56"/>
        <v>1.8163844980763066E-3</v>
      </c>
      <c r="CT174" s="2">
        <f t="shared" si="57"/>
        <v>1.6822615966553878E-2</v>
      </c>
      <c r="CU174" s="2">
        <f t="shared" si="58"/>
        <v>1.5207066448567397E-2</v>
      </c>
      <c r="CV174" s="2">
        <f t="shared" si="59"/>
        <v>2.3180268958201133E-2</v>
      </c>
      <c r="CW174">
        <v>17</v>
      </c>
      <c r="CX174">
        <v>19</v>
      </c>
      <c r="CY174">
        <v>93</v>
      </c>
      <c r="CZ174">
        <v>1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2</v>
      </c>
      <c r="DG174">
        <v>1</v>
      </c>
      <c r="DH174">
        <v>1</v>
      </c>
      <c r="DI174">
        <v>3</v>
      </c>
      <c r="DJ174">
        <v>10</v>
      </c>
      <c r="DK174">
        <v>1</v>
      </c>
      <c r="DL174">
        <v>17</v>
      </c>
      <c r="DM174">
        <v>0</v>
      </c>
      <c r="DN174">
        <v>0</v>
      </c>
      <c r="DO174">
        <v>0</v>
      </c>
      <c r="DP174">
        <v>0</v>
      </c>
      <c r="DQ174">
        <v>10</v>
      </c>
      <c r="DR174">
        <v>10</v>
      </c>
      <c r="DS174">
        <v>0</v>
      </c>
      <c r="DT174">
        <v>0</v>
      </c>
      <c r="DU174">
        <v>1</v>
      </c>
      <c r="DV174">
        <v>1</v>
      </c>
      <c r="DW174">
        <v>4</v>
      </c>
      <c r="DX174">
        <v>0</v>
      </c>
      <c r="DY174">
        <v>3</v>
      </c>
      <c r="DZ174">
        <v>3</v>
      </c>
      <c r="EA174">
        <v>2</v>
      </c>
      <c r="EB174">
        <v>0</v>
      </c>
      <c r="EC174">
        <v>2</v>
      </c>
      <c r="ED174">
        <v>1</v>
      </c>
      <c r="EE174" t="s">
        <v>627</v>
      </c>
      <c r="EF174">
        <v>4978.81005859375</v>
      </c>
      <c r="EG174">
        <v>4978.81005859375</v>
      </c>
      <c r="EH174">
        <v>5019.7998046875</v>
      </c>
      <c r="EI174">
        <v>4951.14990234375</v>
      </c>
      <c r="EJ174">
        <v>5005.6298828125</v>
      </c>
      <c r="EK174" s="2">
        <f t="shared" si="60"/>
        <v>0</v>
      </c>
      <c r="EL174" s="2">
        <f t="shared" si="61"/>
        <v>8.1656137074378465E-3</v>
      </c>
      <c r="EM174" s="2">
        <f t="shared" si="62"/>
        <v>5.5555757147748297E-3</v>
      </c>
      <c r="EN174" s="2">
        <f t="shared" si="63"/>
        <v>1.0883741256183188E-2</v>
      </c>
      <c r="EO174">
        <v>95</v>
      </c>
      <c r="EP174">
        <v>6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25</v>
      </c>
      <c r="EY174">
        <v>15</v>
      </c>
      <c r="EZ174">
        <v>6</v>
      </c>
      <c r="FA174">
        <v>5</v>
      </c>
      <c r="FB174">
        <v>2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2</v>
      </c>
      <c r="FJ174">
        <v>0</v>
      </c>
      <c r="FK174">
        <v>0</v>
      </c>
      <c r="FL174">
        <v>0</v>
      </c>
      <c r="FM174">
        <v>1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 t="s">
        <v>544</v>
      </c>
      <c r="FX174">
        <v>5005.6298828125</v>
      </c>
      <c r="FY174">
        <v>5020</v>
      </c>
      <c r="FZ174">
        <v>5107.10009765625</v>
      </c>
      <c r="GA174">
        <v>5000.31005859375</v>
      </c>
      <c r="GB174">
        <v>5023.91015625</v>
      </c>
      <c r="GC174">
        <v>442</v>
      </c>
      <c r="GD174">
        <v>105</v>
      </c>
      <c r="GE174">
        <v>231</v>
      </c>
      <c r="GF174">
        <v>70</v>
      </c>
      <c r="GG174">
        <v>0</v>
      </c>
      <c r="GH174">
        <v>18</v>
      </c>
      <c r="GI174">
        <v>0</v>
      </c>
      <c r="GJ174">
        <v>1</v>
      </c>
      <c r="GK174">
        <v>0</v>
      </c>
      <c r="GL174">
        <v>25</v>
      </c>
      <c r="GM174">
        <v>0</v>
      </c>
      <c r="GN174">
        <v>12</v>
      </c>
      <c r="GO174">
        <v>4</v>
      </c>
      <c r="GP174">
        <v>2</v>
      </c>
      <c r="GQ174">
        <v>3</v>
      </c>
      <c r="GR174">
        <v>1</v>
      </c>
      <c r="GS174">
        <v>3</v>
      </c>
      <c r="GT174">
        <v>2</v>
      </c>
      <c r="GU174">
        <v>2</v>
      </c>
      <c r="GV174">
        <v>1</v>
      </c>
      <c r="GW174">
        <v>2.7</v>
      </c>
      <c r="GX174" t="s">
        <v>315</v>
      </c>
      <c r="GY174">
        <v>20347</v>
      </c>
      <c r="GZ174">
        <v>23714</v>
      </c>
      <c r="HA174">
        <v>3.2029999999999998</v>
      </c>
      <c r="HB174">
        <v>5.7279999999999998</v>
      </c>
      <c r="HC174">
        <v>3.2</v>
      </c>
      <c r="HD174">
        <v>1.81</v>
      </c>
      <c r="HE174">
        <v>0</v>
      </c>
      <c r="HF174" s="2">
        <f t="shared" si="64"/>
        <v>2.8625731449203329E-3</v>
      </c>
      <c r="HG174" s="2">
        <f t="shared" si="65"/>
        <v>1.705470736636272E-2</v>
      </c>
      <c r="HH174" s="2">
        <f t="shared" si="66"/>
        <v>3.9222990849103745E-3</v>
      </c>
      <c r="HI174" s="2">
        <f t="shared" si="67"/>
        <v>4.6975556732220536E-3</v>
      </c>
      <c r="HJ174" s="3">
        <f t="shared" si="68"/>
        <v>5105.6146309791411</v>
      </c>
      <c r="HK174" t="str">
        <f t="shared" si="69"/>
        <v>NVR</v>
      </c>
    </row>
    <row r="175" spans="1:219" hidden="1" x14ac:dyDescent="0.3">
      <c r="A175">
        <v>166</v>
      </c>
      <c r="B175" t="s">
        <v>755</v>
      </c>
      <c r="C175">
        <v>9</v>
      </c>
      <c r="D175">
        <v>0</v>
      </c>
      <c r="E175">
        <v>5</v>
      </c>
      <c r="F175">
        <v>1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11</v>
      </c>
      <c r="N175">
        <v>10</v>
      </c>
      <c r="O175">
        <v>84</v>
      </c>
      <c r="P175">
        <v>79</v>
      </c>
      <c r="Q175">
        <v>7</v>
      </c>
      <c r="R175">
        <v>0</v>
      </c>
      <c r="S175">
        <v>0</v>
      </c>
      <c r="T175">
        <v>0</v>
      </c>
      <c r="U175">
        <v>0</v>
      </c>
      <c r="V175">
        <v>5</v>
      </c>
      <c r="W175">
        <v>0</v>
      </c>
      <c r="X175">
        <v>2</v>
      </c>
      <c r="Y175">
        <v>0</v>
      </c>
      <c r="Z175">
        <v>5</v>
      </c>
      <c r="AA175">
        <v>1</v>
      </c>
      <c r="AB175">
        <v>12</v>
      </c>
      <c r="AC175">
        <v>1</v>
      </c>
      <c r="AD175">
        <v>12</v>
      </c>
      <c r="AE175">
        <v>1</v>
      </c>
      <c r="AF175">
        <v>0</v>
      </c>
      <c r="AG175">
        <v>5</v>
      </c>
      <c r="AH175">
        <v>5</v>
      </c>
      <c r="AI175">
        <v>1</v>
      </c>
      <c r="AJ175">
        <v>0</v>
      </c>
      <c r="AK175">
        <v>2</v>
      </c>
      <c r="AL175">
        <v>1</v>
      </c>
      <c r="AM175">
        <v>1</v>
      </c>
      <c r="AN175">
        <v>0</v>
      </c>
      <c r="AO175">
        <v>3</v>
      </c>
      <c r="AP175">
        <v>3</v>
      </c>
      <c r="AQ175">
        <v>1</v>
      </c>
      <c r="AR175">
        <v>0</v>
      </c>
      <c r="AS175">
        <v>1</v>
      </c>
      <c r="AT175">
        <v>1</v>
      </c>
      <c r="AU175" t="s">
        <v>553</v>
      </c>
      <c r="AV175">
        <v>24.649999618530281</v>
      </c>
      <c r="AW175">
        <v>24.430000305175781</v>
      </c>
      <c r="AX175">
        <v>25.139999389648441</v>
      </c>
      <c r="AY175">
        <v>24.409999847412109</v>
      </c>
      <c r="AZ175">
        <v>24.899999618530281</v>
      </c>
      <c r="BA175" s="2">
        <f t="shared" si="52"/>
        <v>-9.0052931070938591E-3</v>
      </c>
      <c r="BB175" s="2">
        <f t="shared" si="53"/>
        <v>2.8241809932780138E-2</v>
      </c>
      <c r="BC175" s="2">
        <f t="shared" si="54"/>
        <v>8.1868430265363834E-4</v>
      </c>
      <c r="BD175" s="2">
        <f t="shared" si="55"/>
        <v>1.9678705968875554E-2</v>
      </c>
      <c r="BE175">
        <v>0</v>
      </c>
      <c r="BF175">
        <v>1</v>
      </c>
      <c r="BG175">
        <v>6</v>
      </c>
      <c r="BH175">
        <v>34</v>
      </c>
      <c r="BI175">
        <v>154</v>
      </c>
      <c r="BJ175">
        <v>0</v>
      </c>
      <c r="BK175">
        <v>0</v>
      </c>
      <c r="BL175">
        <v>0</v>
      </c>
      <c r="BM175">
        <v>0</v>
      </c>
      <c r="BN175">
        <v>1</v>
      </c>
      <c r="BO175">
        <v>0</v>
      </c>
      <c r="BP175">
        <v>0</v>
      </c>
      <c r="BQ175">
        <v>0</v>
      </c>
      <c r="BR175">
        <v>0</v>
      </c>
      <c r="BS175">
        <v>1</v>
      </c>
      <c r="BT175">
        <v>1</v>
      </c>
      <c r="BU175">
        <v>1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t="s">
        <v>756</v>
      </c>
      <c r="CN175">
        <v>24.899999618530281</v>
      </c>
      <c r="CO175">
        <v>25.110000610351559</v>
      </c>
      <c r="CP175">
        <v>25.399999618530281</v>
      </c>
      <c r="CQ175">
        <v>24.649999618530281</v>
      </c>
      <c r="CR175">
        <v>25.090000152587891</v>
      </c>
      <c r="CS175" s="2">
        <f t="shared" si="56"/>
        <v>8.3632412073580964E-3</v>
      </c>
      <c r="CT175" s="2">
        <f t="shared" si="57"/>
        <v>1.1417283958034208E-2</v>
      </c>
      <c r="CU175" s="2">
        <f t="shared" si="58"/>
        <v>1.8319433717243427E-2</v>
      </c>
      <c r="CV175" s="2">
        <f t="shared" si="59"/>
        <v>1.7536888456823219E-2</v>
      </c>
      <c r="CW175">
        <v>19</v>
      </c>
      <c r="CX175">
        <v>10</v>
      </c>
      <c r="CY175">
        <v>4</v>
      </c>
      <c r="CZ175">
        <v>0</v>
      </c>
      <c r="DA175">
        <v>0</v>
      </c>
      <c r="DB175">
        <v>2</v>
      </c>
      <c r="DC175">
        <v>4</v>
      </c>
      <c r="DD175">
        <v>0</v>
      </c>
      <c r="DE175">
        <v>0</v>
      </c>
      <c r="DF175">
        <v>14</v>
      </c>
      <c r="DG175">
        <v>22</v>
      </c>
      <c r="DH175">
        <v>21</v>
      </c>
      <c r="DI175">
        <v>17</v>
      </c>
      <c r="DJ175">
        <v>105</v>
      </c>
      <c r="DK175">
        <v>2</v>
      </c>
      <c r="DL175">
        <v>0</v>
      </c>
      <c r="DM175">
        <v>0</v>
      </c>
      <c r="DN175">
        <v>0</v>
      </c>
      <c r="DO175">
        <v>14</v>
      </c>
      <c r="DP175">
        <v>4</v>
      </c>
      <c r="DQ175">
        <v>4</v>
      </c>
      <c r="DR175">
        <v>0</v>
      </c>
      <c r="DS175">
        <v>2</v>
      </c>
      <c r="DT175">
        <v>2</v>
      </c>
      <c r="DU175">
        <v>1</v>
      </c>
      <c r="DV175">
        <v>1</v>
      </c>
      <c r="DW175">
        <v>29</v>
      </c>
      <c r="DX175">
        <v>14</v>
      </c>
      <c r="DY175">
        <v>61</v>
      </c>
      <c r="DZ175">
        <v>0</v>
      </c>
      <c r="EA175">
        <v>1</v>
      </c>
      <c r="EB175">
        <v>1</v>
      </c>
      <c r="EC175">
        <v>1</v>
      </c>
      <c r="ED175">
        <v>0</v>
      </c>
      <c r="EE175" t="s">
        <v>336</v>
      </c>
      <c r="EF175">
        <v>25.090000152587891</v>
      </c>
      <c r="EG175">
        <v>25.35000038146973</v>
      </c>
      <c r="EH175">
        <v>26.239999771118161</v>
      </c>
      <c r="EI175">
        <v>25.309999465942379</v>
      </c>
      <c r="EJ175">
        <v>26.10000038146973</v>
      </c>
      <c r="EK175" s="2">
        <f t="shared" si="60"/>
        <v>1.0256419130939887E-2</v>
      </c>
      <c r="EL175" s="2">
        <f t="shared" si="61"/>
        <v>3.3917659962331093E-2</v>
      </c>
      <c r="EM175" s="2">
        <f t="shared" si="62"/>
        <v>1.5779453619492179E-3</v>
      </c>
      <c r="EN175" s="2">
        <f t="shared" si="63"/>
        <v>3.0268233869001349E-2</v>
      </c>
      <c r="EO175">
        <v>0</v>
      </c>
      <c r="EP175">
        <v>3</v>
      </c>
      <c r="EQ175">
        <v>8</v>
      </c>
      <c r="ER175">
        <v>17</v>
      </c>
      <c r="ES175">
        <v>167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 t="s">
        <v>757</v>
      </c>
      <c r="FX175">
        <v>26.10000038146973</v>
      </c>
      <c r="FY175">
        <v>26.559999465942379</v>
      </c>
      <c r="FZ175">
        <v>26.979999542236332</v>
      </c>
      <c r="GA175">
        <v>25.659999847412109</v>
      </c>
      <c r="GB175">
        <v>25.940000534057621</v>
      </c>
      <c r="GC175">
        <v>614</v>
      </c>
      <c r="GD175">
        <v>192</v>
      </c>
      <c r="GE175">
        <v>228</v>
      </c>
      <c r="GF175">
        <v>179</v>
      </c>
      <c r="GG175">
        <v>0</v>
      </c>
      <c r="GH175">
        <v>458</v>
      </c>
      <c r="GI175">
        <v>0</v>
      </c>
      <c r="GJ175">
        <v>184</v>
      </c>
      <c r="GK175">
        <v>13</v>
      </c>
      <c r="GL175">
        <v>110</v>
      </c>
      <c r="GM175">
        <v>0</v>
      </c>
      <c r="GN175">
        <v>105</v>
      </c>
      <c r="GO175">
        <v>3</v>
      </c>
      <c r="GP175">
        <v>1</v>
      </c>
      <c r="GQ175">
        <v>2</v>
      </c>
      <c r="GR175">
        <v>1</v>
      </c>
      <c r="GS175">
        <v>2</v>
      </c>
      <c r="GT175">
        <v>1</v>
      </c>
      <c r="GU175">
        <v>1</v>
      </c>
      <c r="GV175">
        <v>0</v>
      </c>
      <c r="GW175">
        <v>2.9</v>
      </c>
      <c r="GX175" t="s">
        <v>315</v>
      </c>
      <c r="GY175">
        <v>20740971</v>
      </c>
      <c r="GZ175">
        <v>14722457</v>
      </c>
      <c r="HA175">
        <v>0.51500000000000001</v>
      </c>
      <c r="HB175">
        <v>1.0720000000000001</v>
      </c>
      <c r="HC175">
        <v>3.91</v>
      </c>
      <c r="HD175">
        <v>1.27</v>
      </c>
      <c r="HF175" s="2">
        <f t="shared" si="64"/>
        <v>1.7319242986525762E-2</v>
      </c>
      <c r="HG175" s="2">
        <f t="shared" si="65"/>
        <v>1.5567089822831726E-2</v>
      </c>
      <c r="HH175" s="2">
        <f t="shared" si="66"/>
        <v>3.3885528487465955E-2</v>
      </c>
      <c r="HI175" s="2">
        <f t="shared" si="67"/>
        <v>1.0794166572120401E-2</v>
      </c>
      <c r="HJ175" s="3">
        <f t="shared" si="68"/>
        <v>26.973461363323068</v>
      </c>
      <c r="HK175" t="str">
        <f t="shared" si="69"/>
        <v>OXY</v>
      </c>
    </row>
    <row r="176" spans="1:219" hidden="1" x14ac:dyDescent="0.3">
      <c r="A176">
        <v>167</v>
      </c>
      <c r="B176" t="s">
        <v>758</v>
      </c>
      <c r="C176">
        <v>10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7</v>
      </c>
      <c r="N176">
        <v>11</v>
      </c>
      <c r="O176">
        <v>11</v>
      </c>
      <c r="P176">
        <v>57</v>
      </c>
      <c r="Q176">
        <v>105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1</v>
      </c>
      <c r="X176">
        <v>1</v>
      </c>
      <c r="Y176">
        <v>1</v>
      </c>
      <c r="Z176">
        <v>0</v>
      </c>
      <c r="AA176">
        <v>1</v>
      </c>
      <c r="AB176">
        <v>4</v>
      </c>
      <c r="AC176">
        <v>1</v>
      </c>
      <c r="AD176">
        <v>4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 t="s">
        <v>759</v>
      </c>
      <c r="AV176">
        <v>15.02999973297119</v>
      </c>
      <c r="AW176">
        <v>15.55000019073486</v>
      </c>
      <c r="AX176">
        <v>16.059999465942379</v>
      </c>
      <c r="AY176">
        <v>15.52000045776367</v>
      </c>
      <c r="AZ176">
        <v>15.69999980926514</v>
      </c>
      <c r="BA176" s="2">
        <f t="shared" si="52"/>
        <v>3.3440543497452957E-2</v>
      </c>
      <c r="BB176" s="2">
        <f t="shared" si="53"/>
        <v>3.1755871243274281E-2</v>
      </c>
      <c r="BC176" s="2">
        <f t="shared" si="54"/>
        <v>1.929243254226054E-3</v>
      </c>
      <c r="BD176" s="2">
        <f t="shared" si="55"/>
        <v>1.1464926986511581E-2</v>
      </c>
      <c r="BE176">
        <v>4</v>
      </c>
      <c r="BF176">
        <v>46</v>
      </c>
      <c r="BG176">
        <v>125</v>
      </c>
      <c r="BH176">
        <v>6</v>
      </c>
      <c r="BI176">
        <v>14</v>
      </c>
      <c r="BJ176">
        <v>1</v>
      </c>
      <c r="BK176">
        <v>1</v>
      </c>
      <c r="BL176">
        <v>0</v>
      </c>
      <c r="BM176">
        <v>0</v>
      </c>
      <c r="BN176">
        <v>1</v>
      </c>
      <c r="BO176">
        <v>1</v>
      </c>
      <c r="BP176">
        <v>0</v>
      </c>
      <c r="BQ176">
        <v>0</v>
      </c>
      <c r="BR176">
        <v>0</v>
      </c>
      <c r="BS176">
        <v>1</v>
      </c>
      <c r="BT176">
        <v>2</v>
      </c>
      <c r="BU176">
        <v>1</v>
      </c>
      <c r="BV176">
        <v>2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 t="s">
        <v>760</v>
      </c>
      <c r="CN176">
        <v>15.69999980926514</v>
      </c>
      <c r="CO176">
        <v>15.689999580383301</v>
      </c>
      <c r="CP176">
        <v>16.360000610351559</v>
      </c>
      <c r="CQ176">
        <v>15.489999771118161</v>
      </c>
      <c r="CR176">
        <v>16.309999465942379</v>
      </c>
      <c r="CS176" s="2">
        <f t="shared" si="56"/>
        <v>-6.3736323449892218E-4</v>
      </c>
      <c r="CT176" s="2">
        <f t="shared" si="57"/>
        <v>4.0953606660889985E-2</v>
      </c>
      <c r="CU176" s="2">
        <f t="shared" si="58"/>
        <v>1.2746960778456162E-2</v>
      </c>
      <c r="CV176" s="2">
        <f t="shared" si="59"/>
        <v>5.0275887288439014E-2</v>
      </c>
      <c r="CW176">
        <v>7</v>
      </c>
      <c r="CX176">
        <v>23</v>
      </c>
      <c r="CY176">
        <v>8</v>
      </c>
      <c r="CZ176">
        <v>5</v>
      </c>
      <c r="DA176">
        <v>141</v>
      </c>
      <c r="DB176">
        <v>0</v>
      </c>
      <c r="DC176">
        <v>0</v>
      </c>
      <c r="DD176">
        <v>0</v>
      </c>
      <c r="DE176">
        <v>0</v>
      </c>
      <c r="DF176">
        <v>2</v>
      </c>
      <c r="DG176">
        <v>0</v>
      </c>
      <c r="DH176">
        <v>0</v>
      </c>
      <c r="DI176">
        <v>1</v>
      </c>
      <c r="DJ176">
        <v>11</v>
      </c>
      <c r="DK176">
        <v>1</v>
      </c>
      <c r="DL176">
        <v>14</v>
      </c>
      <c r="DM176">
        <v>1</v>
      </c>
      <c r="DN176">
        <v>14</v>
      </c>
      <c r="DO176">
        <v>1</v>
      </c>
      <c r="DP176">
        <v>0</v>
      </c>
      <c r="DQ176">
        <v>11</v>
      </c>
      <c r="DR176">
        <v>11</v>
      </c>
      <c r="DS176">
        <v>1</v>
      </c>
      <c r="DT176">
        <v>0</v>
      </c>
      <c r="DU176">
        <v>1</v>
      </c>
      <c r="DV176">
        <v>1</v>
      </c>
      <c r="DW176">
        <v>1</v>
      </c>
      <c r="DX176">
        <v>1</v>
      </c>
      <c r="DY176">
        <v>2</v>
      </c>
      <c r="DZ176">
        <v>2</v>
      </c>
      <c r="EA176">
        <v>1</v>
      </c>
      <c r="EB176">
        <v>1</v>
      </c>
      <c r="EC176">
        <v>1</v>
      </c>
      <c r="ED176">
        <v>1</v>
      </c>
      <c r="EE176" t="s">
        <v>395</v>
      </c>
      <c r="EF176">
        <v>16.309999465942379</v>
      </c>
      <c r="EG176">
        <v>16.170000076293949</v>
      </c>
      <c r="EH176">
        <v>16.579999923706051</v>
      </c>
      <c r="EI176">
        <v>15.77000045776367</v>
      </c>
      <c r="EJ176">
        <v>15.77999973297119</v>
      </c>
      <c r="EK176" s="2">
        <f t="shared" si="60"/>
        <v>-8.657970871235543E-3</v>
      </c>
      <c r="EL176" s="2">
        <f t="shared" si="61"/>
        <v>2.4728579571697384E-2</v>
      </c>
      <c r="EM176" s="2">
        <f t="shared" si="62"/>
        <v>2.4737143886393587E-2</v>
      </c>
      <c r="EN176" s="2">
        <f t="shared" si="63"/>
        <v>6.3366764111072449E-4</v>
      </c>
      <c r="EO176">
        <v>9</v>
      </c>
      <c r="EP176">
        <v>1</v>
      </c>
      <c r="EQ176">
        <v>1</v>
      </c>
      <c r="ER176">
        <v>0</v>
      </c>
      <c r="ES176">
        <v>2</v>
      </c>
      <c r="ET176">
        <v>1</v>
      </c>
      <c r="EU176">
        <v>3</v>
      </c>
      <c r="EV176">
        <v>1</v>
      </c>
      <c r="EW176">
        <v>2</v>
      </c>
      <c r="EX176">
        <v>5</v>
      </c>
      <c r="EY176">
        <v>0</v>
      </c>
      <c r="EZ176">
        <v>3</v>
      </c>
      <c r="FA176">
        <v>2</v>
      </c>
      <c r="FB176">
        <v>179</v>
      </c>
      <c r="FC176">
        <v>1</v>
      </c>
      <c r="FD176">
        <v>0</v>
      </c>
      <c r="FE176">
        <v>1</v>
      </c>
      <c r="FF176">
        <v>0</v>
      </c>
      <c r="FG176">
        <v>4</v>
      </c>
      <c r="FH176">
        <v>3</v>
      </c>
      <c r="FI176">
        <v>150</v>
      </c>
      <c r="FJ176">
        <v>0</v>
      </c>
      <c r="FK176">
        <v>2</v>
      </c>
      <c r="FL176">
        <v>1</v>
      </c>
      <c r="FM176">
        <v>1</v>
      </c>
      <c r="FN176">
        <v>1</v>
      </c>
      <c r="FO176">
        <v>14</v>
      </c>
      <c r="FP176">
        <v>5</v>
      </c>
      <c r="FQ176">
        <v>124</v>
      </c>
      <c r="FR176">
        <v>124</v>
      </c>
      <c r="FS176">
        <v>2</v>
      </c>
      <c r="FT176">
        <v>2</v>
      </c>
      <c r="FU176">
        <v>1</v>
      </c>
      <c r="FV176">
        <v>1</v>
      </c>
      <c r="FW176" t="s">
        <v>761</v>
      </c>
      <c r="FX176">
        <v>15.77999973297119</v>
      </c>
      <c r="FY176">
        <v>16.14999961853027</v>
      </c>
      <c r="FZ176">
        <v>16.739999771118161</v>
      </c>
      <c r="GA176">
        <v>15.930000305175779</v>
      </c>
      <c r="GB176">
        <v>16.45000076293945</v>
      </c>
      <c r="GC176">
        <v>583</v>
      </c>
      <c r="GD176">
        <v>209</v>
      </c>
      <c r="GE176">
        <v>197</v>
      </c>
      <c r="GF176">
        <v>203</v>
      </c>
      <c r="GG176">
        <v>2</v>
      </c>
      <c r="GH176">
        <v>330</v>
      </c>
      <c r="GI176">
        <v>2</v>
      </c>
      <c r="GJ176">
        <v>148</v>
      </c>
      <c r="GK176">
        <v>20</v>
      </c>
      <c r="GL176">
        <v>190</v>
      </c>
      <c r="GM176">
        <v>14</v>
      </c>
      <c r="GN176">
        <v>190</v>
      </c>
      <c r="GO176">
        <v>2</v>
      </c>
      <c r="GP176">
        <v>2</v>
      </c>
      <c r="GQ176">
        <v>2</v>
      </c>
      <c r="GR176">
        <v>2</v>
      </c>
      <c r="GS176">
        <v>2</v>
      </c>
      <c r="GT176">
        <v>2</v>
      </c>
      <c r="GU176">
        <v>2</v>
      </c>
      <c r="GV176">
        <v>2</v>
      </c>
      <c r="GW176">
        <v>2.8</v>
      </c>
      <c r="GX176" t="s">
        <v>315</v>
      </c>
      <c r="GY176">
        <v>1719430</v>
      </c>
      <c r="GZ176">
        <v>1320385</v>
      </c>
      <c r="HA176">
        <v>0.625</v>
      </c>
      <c r="HB176">
        <v>1.21</v>
      </c>
      <c r="HC176">
        <v>0.6</v>
      </c>
      <c r="HD176">
        <v>2.0099999999999998</v>
      </c>
      <c r="HE176">
        <v>3.1800000000000002E-2</v>
      </c>
      <c r="HF176" s="2">
        <f t="shared" si="64"/>
        <v>2.2910210173289869E-2</v>
      </c>
      <c r="HG176" s="2">
        <f t="shared" si="65"/>
        <v>3.5244931938758439E-2</v>
      </c>
      <c r="HH176" s="2">
        <f t="shared" si="66"/>
        <v>1.3622248826685168E-2</v>
      </c>
      <c r="HI176" s="2">
        <f t="shared" si="67"/>
        <v>3.1610968610724322E-2</v>
      </c>
      <c r="HJ176" s="3">
        <f t="shared" si="68"/>
        <v>16.719205255896345</v>
      </c>
      <c r="HK176" t="str">
        <f t="shared" si="69"/>
        <v>OI</v>
      </c>
    </row>
    <row r="177" spans="1:219" hidden="1" x14ac:dyDescent="0.3">
      <c r="A177">
        <v>168</v>
      </c>
      <c r="B177" t="s">
        <v>762</v>
      </c>
      <c r="C177">
        <v>9</v>
      </c>
      <c r="D177">
        <v>0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16</v>
      </c>
      <c r="N177">
        <v>21</v>
      </c>
      <c r="O177">
        <v>88</v>
      </c>
      <c r="P177">
        <v>65</v>
      </c>
      <c r="Q177">
        <v>3</v>
      </c>
      <c r="R177">
        <v>1</v>
      </c>
      <c r="S177">
        <v>27</v>
      </c>
      <c r="T177">
        <v>1</v>
      </c>
      <c r="U177">
        <v>3</v>
      </c>
      <c r="V177">
        <v>2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2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 t="s">
        <v>276</v>
      </c>
      <c r="AV177">
        <v>279.29998779296881</v>
      </c>
      <c r="AW177">
        <v>278.1300048828125</v>
      </c>
      <c r="AX177">
        <v>285.7349853515625</v>
      </c>
      <c r="AY177">
        <v>277.89199829101563</v>
      </c>
      <c r="AZ177">
        <v>285.35000610351563</v>
      </c>
      <c r="BA177" s="2">
        <f t="shared" si="52"/>
        <v>-4.2066044282034198E-3</v>
      </c>
      <c r="BB177" s="2">
        <f t="shared" si="53"/>
        <v>2.6615503381194228E-2</v>
      </c>
      <c r="BC177" s="2">
        <f t="shared" si="54"/>
        <v>8.5573863883248169E-4</v>
      </c>
      <c r="BD177" s="2">
        <f t="shared" si="55"/>
        <v>2.613635063247377E-2</v>
      </c>
      <c r="BE177">
        <v>8</v>
      </c>
      <c r="BF177">
        <v>9</v>
      </c>
      <c r="BG177">
        <v>13</v>
      </c>
      <c r="BH177">
        <v>13</v>
      </c>
      <c r="BI177">
        <v>149</v>
      </c>
      <c r="BJ177">
        <v>0</v>
      </c>
      <c r="BK177">
        <v>0</v>
      </c>
      <c r="BL177">
        <v>0</v>
      </c>
      <c r="BM177">
        <v>0</v>
      </c>
      <c r="BN177">
        <v>4</v>
      </c>
      <c r="BO177">
        <v>0</v>
      </c>
      <c r="BP177">
        <v>0</v>
      </c>
      <c r="BQ177">
        <v>0</v>
      </c>
      <c r="BR177">
        <v>0</v>
      </c>
      <c r="BS177">
        <v>1</v>
      </c>
      <c r="BT177">
        <v>4</v>
      </c>
      <c r="BU177">
        <v>1</v>
      </c>
      <c r="BV177">
        <v>4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 t="s">
        <v>763</v>
      </c>
      <c r="CN177">
        <v>285.35000610351563</v>
      </c>
      <c r="CO177">
        <v>284</v>
      </c>
      <c r="CP177">
        <v>286.260009765625</v>
      </c>
      <c r="CQ177">
        <v>279.57000732421881</v>
      </c>
      <c r="CR177">
        <v>283</v>
      </c>
      <c r="CS177" s="2">
        <f t="shared" si="56"/>
        <v>-4.7535426180127516E-3</v>
      </c>
      <c r="CT177" s="2">
        <f t="shared" si="57"/>
        <v>7.8949545466563409E-3</v>
      </c>
      <c r="CU177" s="2">
        <f t="shared" si="58"/>
        <v>1.5598565759792904E-2</v>
      </c>
      <c r="CV177" s="2">
        <f t="shared" si="59"/>
        <v>1.2120115462124326E-2</v>
      </c>
      <c r="CW177">
        <v>73</v>
      </c>
      <c r="CX177">
        <v>3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48</v>
      </c>
      <c r="DG177">
        <v>24</v>
      </c>
      <c r="DH177">
        <v>14</v>
      </c>
      <c r="DI177">
        <v>9</v>
      </c>
      <c r="DJ177">
        <v>44</v>
      </c>
      <c r="DK177">
        <v>0</v>
      </c>
      <c r="DL177">
        <v>0</v>
      </c>
      <c r="DM177">
        <v>0</v>
      </c>
      <c r="DN177">
        <v>0</v>
      </c>
      <c r="DO177">
        <v>3</v>
      </c>
      <c r="DP177">
        <v>0</v>
      </c>
      <c r="DQ177">
        <v>0</v>
      </c>
      <c r="DR177">
        <v>0</v>
      </c>
      <c r="DS177">
        <v>1</v>
      </c>
      <c r="DT177">
        <v>0</v>
      </c>
      <c r="DU177">
        <v>0</v>
      </c>
      <c r="DV177">
        <v>0</v>
      </c>
      <c r="DW177">
        <v>7</v>
      </c>
      <c r="DX177">
        <v>3</v>
      </c>
      <c r="DY177">
        <v>14</v>
      </c>
      <c r="DZ177">
        <v>0</v>
      </c>
      <c r="EA177">
        <v>1</v>
      </c>
      <c r="EB177">
        <v>1</v>
      </c>
      <c r="EC177">
        <v>1</v>
      </c>
      <c r="ED177">
        <v>1</v>
      </c>
      <c r="EE177" t="s">
        <v>280</v>
      </c>
      <c r="EF177">
        <v>283</v>
      </c>
      <c r="EG177">
        <v>282.67999267578119</v>
      </c>
      <c r="EH177">
        <v>285.08999633789063</v>
      </c>
      <c r="EI177">
        <v>278.15899658203119</v>
      </c>
      <c r="EJ177">
        <v>281.83999633789063</v>
      </c>
      <c r="EK177" s="2">
        <f t="shared" si="60"/>
        <v>-1.1320480136909339E-3</v>
      </c>
      <c r="EL177" s="2">
        <f t="shared" si="61"/>
        <v>8.453483787810967E-3</v>
      </c>
      <c r="EM177" s="2">
        <f t="shared" si="62"/>
        <v>1.599333596607011E-2</v>
      </c>
      <c r="EN177" s="2">
        <f t="shared" si="63"/>
        <v>1.3060601063329513E-2</v>
      </c>
      <c r="EO177">
        <v>121</v>
      </c>
      <c r="EP177">
        <v>39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31</v>
      </c>
      <c r="EY177">
        <v>6</v>
      </c>
      <c r="EZ177">
        <v>3</v>
      </c>
      <c r="FA177">
        <v>2</v>
      </c>
      <c r="FB177">
        <v>10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10</v>
      </c>
      <c r="FJ177">
        <v>0</v>
      </c>
      <c r="FK177">
        <v>0</v>
      </c>
      <c r="FL177">
        <v>0</v>
      </c>
      <c r="FM177">
        <v>1</v>
      </c>
      <c r="FN177">
        <v>0</v>
      </c>
      <c r="FO177">
        <v>1</v>
      </c>
      <c r="FP177">
        <v>0</v>
      </c>
      <c r="FQ177">
        <v>5</v>
      </c>
      <c r="FR177">
        <v>5</v>
      </c>
      <c r="FS177">
        <v>1</v>
      </c>
      <c r="FT177">
        <v>0</v>
      </c>
      <c r="FU177">
        <v>1</v>
      </c>
      <c r="FV177">
        <v>1</v>
      </c>
      <c r="FW177" t="s">
        <v>572</v>
      </c>
      <c r="FX177">
        <v>281.83999633789063</v>
      </c>
      <c r="FY177">
        <v>282.989990234375</v>
      </c>
      <c r="FZ177">
        <v>282.989990234375</v>
      </c>
      <c r="GA177">
        <v>271</v>
      </c>
      <c r="GB177">
        <v>273.6199951171875</v>
      </c>
      <c r="GC177">
        <v>621</v>
      </c>
      <c r="GD177">
        <v>197</v>
      </c>
      <c r="GE177">
        <v>236</v>
      </c>
      <c r="GF177">
        <v>191</v>
      </c>
      <c r="GG177">
        <v>3</v>
      </c>
      <c r="GH177">
        <v>230</v>
      </c>
      <c r="GI177">
        <v>0</v>
      </c>
      <c r="GJ177">
        <v>0</v>
      </c>
      <c r="GK177">
        <v>4</v>
      </c>
      <c r="GL177">
        <v>54</v>
      </c>
      <c r="GM177">
        <v>0</v>
      </c>
      <c r="GN177">
        <v>54</v>
      </c>
      <c r="GO177">
        <v>1</v>
      </c>
      <c r="GP177">
        <v>1</v>
      </c>
      <c r="GQ177">
        <v>0</v>
      </c>
      <c r="GR177">
        <v>0</v>
      </c>
      <c r="GS177">
        <v>2</v>
      </c>
      <c r="GT177">
        <v>2</v>
      </c>
      <c r="GU177">
        <v>2</v>
      </c>
      <c r="GV177">
        <v>2</v>
      </c>
      <c r="GW177">
        <v>2.1</v>
      </c>
      <c r="GX177" t="s">
        <v>218</v>
      </c>
      <c r="GY177">
        <v>877537</v>
      </c>
      <c r="GZ177">
        <v>1356071</v>
      </c>
      <c r="HA177">
        <v>1.8069999999999999</v>
      </c>
      <c r="HB177">
        <v>1.8620000000000001</v>
      </c>
      <c r="HC177">
        <v>23754.5</v>
      </c>
      <c r="HD177">
        <v>3.09</v>
      </c>
      <c r="HE177">
        <v>0</v>
      </c>
      <c r="HF177" s="2">
        <f t="shared" si="64"/>
        <v>4.0637264078914326E-3</v>
      </c>
      <c r="HG177" s="2">
        <f t="shared" si="65"/>
        <v>0</v>
      </c>
      <c r="HH177" s="2">
        <f t="shared" si="66"/>
        <v>4.2368955256844143E-2</v>
      </c>
      <c r="HI177" s="2">
        <f t="shared" si="67"/>
        <v>9.5753057669100139E-3</v>
      </c>
      <c r="HJ177" s="3">
        <f t="shared" si="68"/>
        <v>282.989990234375</v>
      </c>
      <c r="HK177" t="str">
        <f t="shared" si="69"/>
        <v>OKTA</v>
      </c>
    </row>
    <row r="178" spans="1:219" hidden="1" x14ac:dyDescent="0.3">
      <c r="A178">
        <v>169</v>
      </c>
      <c r="B178" t="s">
        <v>764</v>
      </c>
      <c r="C178">
        <v>9</v>
      </c>
      <c r="D178">
        <v>0</v>
      </c>
      <c r="E178">
        <v>6</v>
      </c>
      <c r="F178">
        <v>0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0</v>
      </c>
      <c r="N178">
        <v>2</v>
      </c>
      <c r="O178">
        <v>8</v>
      </c>
      <c r="P178">
        <v>76</v>
      </c>
      <c r="Q178">
        <v>105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 t="s">
        <v>642</v>
      </c>
      <c r="AV178">
        <v>257.760009765625</v>
      </c>
      <c r="AW178">
        <v>258.67001342773438</v>
      </c>
      <c r="AX178">
        <v>259.47000122070313</v>
      </c>
      <c r="AY178">
        <v>252.08999633789071</v>
      </c>
      <c r="AZ178">
        <v>253.49000549316409</v>
      </c>
      <c r="BA178" s="2">
        <f t="shared" si="52"/>
        <v>3.5180098769492796E-3</v>
      </c>
      <c r="BB178" s="2">
        <f t="shared" si="53"/>
        <v>3.0831610174784085E-3</v>
      </c>
      <c r="BC178" s="2">
        <f t="shared" si="54"/>
        <v>2.5437881270617191E-2</v>
      </c>
      <c r="BD178" s="2">
        <f t="shared" si="55"/>
        <v>5.5229363088681316E-3</v>
      </c>
      <c r="BE178">
        <v>4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4</v>
      </c>
      <c r="BO178">
        <v>2</v>
      </c>
      <c r="BP178">
        <v>3</v>
      </c>
      <c r="BQ178">
        <v>6</v>
      </c>
      <c r="BR178">
        <v>177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5</v>
      </c>
      <c r="CF178">
        <v>0</v>
      </c>
      <c r="CG178">
        <v>0</v>
      </c>
      <c r="CH178">
        <v>0</v>
      </c>
      <c r="CI178">
        <v>1</v>
      </c>
      <c r="CJ178">
        <v>0</v>
      </c>
      <c r="CK178">
        <v>0</v>
      </c>
      <c r="CL178">
        <v>0</v>
      </c>
      <c r="CM178" t="s">
        <v>765</v>
      </c>
      <c r="CN178">
        <v>253.49000549316409</v>
      </c>
      <c r="CO178">
        <v>254.91000366210929</v>
      </c>
      <c r="CP178">
        <v>258.66000366210938</v>
      </c>
      <c r="CQ178">
        <v>254.1000061035156</v>
      </c>
      <c r="CR178">
        <v>258.3599853515625</v>
      </c>
      <c r="CS178" s="2">
        <f t="shared" si="56"/>
        <v>5.5705862796481265E-3</v>
      </c>
      <c r="CT178" s="2">
        <f t="shared" si="57"/>
        <v>1.4497796129697593E-2</v>
      </c>
      <c r="CU178" s="2">
        <f t="shared" si="58"/>
        <v>3.1775824681535836E-3</v>
      </c>
      <c r="CV178" s="2">
        <f t="shared" si="59"/>
        <v>1.648854114250764E-2</v>
      </c>
      <c r="CW178">
        <v>6</v>
      </c>
      <c r="CX178">
        <v>90</v>
      </c>
      <c r="CY178">
        <v>82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3</v>
      </c>
      <c r="DG178">
        <v>0</v>
      </c>
      <c r="DH178">
        <v>1</v>
      </c>
      <c r="DI178">
        <v>0</v>
      </c>
      <c r="DJ178">
        <v>0</v>
      </c>
      <c r="DK178">
        <v>1</v>
      </c>
      <c r="DL178">
        <v>4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 t="s">
        <v>371</v>
      </c>
      <c r="EF178">
        <v>258.3599853515625</v>
      </c>
      <c r="EG178">
        <v>257.20999145507813</v>
      </c>
      <c r="EH178">
        <v>258.67999267578119</v>
      </c>
      <c r="EI178">
        <v>255.44000244140619</v>
      </c>
      <c r="EJ178">
        <v>257.22000122070313</v>
      </c>
      <c r="EK178" s="2">
        <f t="shared" si="60"/>
        <v>-4.4710311989775153E-3</v>
      </c>
      <c r="EL178" s="2">
        <f t="shared" si="61"/>
        <v>5.6827016480764936E-3</v>
      </c>
      <c r="EM178" s="2">
        <f t="shared" si="62"/>
        <v>6.8814940028527616E-3</v>
      </c>
      <c r="EN178" s="2">
        <f t="shared" si="63"/>
        <v>6.9201413997725947E-3</v>
      </c>
      <c r="EO178">
        <v>81</v>
      </c>
      <c r="EP178">
        <v>9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39</v>
      </c>
      <c r="EY178">
        <v>12</v>
      </c>
      <c r="EZ178">
        <v>16</v>
      </c>
      <c r="FA178">
        <v>21</v>
      </c>
      <c r="FB178">
        <v>31</v>
      </c>
      <c r="FC178">
        <v>0</v>
      </c>
      <c r="FD178">
        <v>0</v>
      </c>
      <c r="FE178">
        <v>0</v>
      </c>
      <c r="FF178">
        <v>0</v>
      </c>
      <c r="FG178">
        <v>9</v>
      </c>
      <c r="FH178">
        <v>0</v>
      </c>
      <c r="FI178">
        <v>4</v>
      </c>
      <c r="FJ178">
        <v>0</v>
      </c>
      <c r="FK178">
        <v>2</v>
      </c>
      <c r="FL178">
        <v>0</v>
      </c>
      <c r="FM178">
        <v>2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 t="s">
        <v>440</v>
      </c>
      <c r="FX178">
        <v>257.22000122070313</v>
      </c>
      <c r="FY178">
        <v>258.70999145507813</v>
      </c>
      <c r="FZ178">
        <v>260.10000610351563</v>
      </c>
      <c r="GA178">
        <v>256.1199951171875</v>
      </c>
      <c r="GB178">
        <v>259.30999755859381</v>
      </c>
      <c r="GC178">
        <v>463</v>
      </c>
      <c r="GD178">
        <v>315</v>
      </c>
      <c r="GE178">
        <v>268</v>
      </c>
      <c r="GF178">
        <v>123</v>
      </c>
      <c r="GG178">
        <v>0</v>
      </c>
      <c r="GH178">
        <v>181</v>
      </c>
      <c r="GI178">
        <v>0</v>
      </c>
      <c r="GJ178">
        <v>0</v>
      </c>
      <c r="GK178">
        <v>0</v>
      </c>
      <c r="GL178">
        <v>208</v>
      </c>
      <c r="GM178">
        <v>0</v>
      </c>
      <c r="GN178">
        <v>31</v>
      </c>
      <c r="GO178">
        <v>2</v>
      </c>
      <c r="GP178">
        <v>2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2.2999999999999998</v>
      </c>
      <c r="GX178" t="s">
        <v>218</v>
      </c>
      <c r="GY178">
        <v>496078</v>
      </c>
      <c r="GZ178">
        <v>743414</v>
      </c>
      <c r="HA178">
        <v>2.3809999999999998</v>
      </c>
      <c r="HB178">
        <v>2.3809999999999998</v>
      </c>
      <c r="HC178">
        <v>1.73</v>
      </c>
      <c r="HD178">
        <v>2.78</v>
      </c>
      <c r="HE178">
        <v>0.1037</v>
      </c>
      <c r="HF178" s="2">
        <f t="shared" si="64"/>
        <v>5.7593068825628757E-3</v>
      </c>
      <c r="HG178" s="2">
        <f t="shared" si="65"/>
        <v>5.3441546167604104E-3</v>
      </c>
      <c r="HH178" s="2">
        <f t="shared" si="66"/>
        <v>1.0011195637723791E-2</v>
      </c>
      <c r="HI178" s="2">
        <f t="shared" si="67"/>
        <v>1.2301887591840699E-2</v>
      </c>
      <c r="HJ178" s="3">
        <f t="shared" si="68"/>
        <v>260.09257765031481</v>
      </c>
      <c r="HK178" t="str">
        <f t="shared" si="69"/>
        <v>ODFL</v>
      </c>
    </row>
    <row r="179" spans="1:219" hidden="1" x14ac:dyDescent="0.3">
      <c r="A179">
        <v>170</v>
      </c>
      <c r="B179" t="s">
        <v>766</v>
      </c>
      <c r="C179">
        <v>10</v>
      </c>
      <c r="D179">
        <v>1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72</v>
      </c>
      <c r="N179">
        <v>9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54</v>
      </c>
      <c r="W179">
        <v>31</v>
      </c>
      <c r="X179">
        <v>19</v>
      </c>
      <c r="Y179">
        <v>16</v>
      </c>
      <c r="Z179">
        <v>10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10</v>
      </c>
      <c r="AH179">
        <v>0</v>
      </c>
      <c r="AI179">
        <v>0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 t="s">
        <v>630</v>
      </c>
      <c r="AV179">
        <v>81.230003356933594</v>
      </c>
      <c r="AW179">
        <v>81.599998474121094</v>
      </c>
      <c r="AX179">
        <v>81.849998474121094</v>
      </c>
      <c r="AY179">
        <v>80.430000305175781</v>
      </c>
      <c r="AZ179">
        <v>80.739997863769531</v>
      </c>
      <c r="BA179" s="2">
        <f t="shared" si="52"/>
        <v>4.534253971890001E-3</v>
      </c>
      <c r="BB179" s="2">
        <f t="shared" si="53"/>
        <v>3.0543678028173149E-3</v>
      </c>
      <c r="BC179" s="2">
        <f t="shared" si="54"/>
        <v>1.4338213122839338E-2</v>
      </c>
      <c r="BD179" s="2">
        <f t="shared" si="55"/>
        <v>3.8394546296223186E-3</v>
      </c>
      <c r="BE179">
        <v>7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18</v>
      </c>
      <c r="BO179">
        <v>7</v>
      </c>
      <c r="BP179">
        <v>9</v>
      </c>
      <c r="BQ179">
        <v>2</v>
      </c>
      <c r="BR179">
        <v>157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7</v>
      </c>
      <c r="CF179">
        <v>0</v>
      </c>
      <c r="CG179">
        <v>0</v>
      </c>
      <c r="CH179">
        <v>0</v>
      </c>
      <c r="CI179">
        <v>1</v>
      </c>
      <c r="CJ179">
        <v>0</v>
      </c>
      <c r="CK179">
        <v>0</v>
      </c>
      <c r="CL179">
        <v>0</v>
      </c>
      <c r="CM179" t="s">
        <v>360</v>
      </c>
      <c r="CN179">
        <v>80.739997863769531</v>
      </c>
      <c r="CO179">
        <v>80.230003356933594</v>
      </c>
      <c r="CP179">
        <v>81.370002746582031</v>
      </c>
      <c r="CQ179">
        <v>79.790000915527344</v>
      </c>
      <c r="CR179">
        <v>81.25</v>
      </c>
      <c r="CS179" s="2">
        <f t="shared" si="56"/>
        <v>-6.3566556836229804E-3</v>
      </c>
      <c r="CT179" s="2">
        <f t="shared" si="57"/>
        <v>1.4010069450271945E-2</v>
      </c>
      <c r="CU179" s="2">
        <f t="shared" si="58"/>
        <v>5.4842630312345042E-3</v>
      </c>
      <c r="CV179" s="2">
        <f t="shared" si="59"/>
        <v>1.7969219501201894E-2</v>
      </c>
      <c r="CW179">
        <v>11</v>
      </c>
      <c r="CX179">
        <v>50</v>
      </c>
      <c r="CY179">
        <v>123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5</v>
      </c>
      <c r="DG179">
        <v>2</v>
      </c>
      <c r="DH179">
        <v>5</v>
      </c>
      <c r="DI179">
        <v>2</v>
      </c>
      <c r="DJ179">
        <v>2</v>
      </c>
      <c r="DK179">
        <v>1</v>
      </c>
      <c r="DL179">
        <v>16</v>
      </c>
      <c r="DM179">
        <v>0</v>
      </c>
      <c r="DN179">
        <v>0</v>
      </c>
      <c r="DO179">
        <v>1</v>
      </c>
      <c r="DP179">
        <v>0</v>
      </c>
      <c r="DQ179">
        <v>2</v>
      </c>
      <c r="DR179">
        <v>2</v>
      </c>
      <c r="DS179">
        <v>1</v>
      </c>
      <c r="DT179">
        <v>0</v>
      </c>
      <c r="DU179">
        <v>1</v>
      </c>
      <c r="DV179">
        <v>1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 t="s">
        <v>375</v>
      </c>
      <c r="EF179">
        <v>81.25</v>
      </c>
      <c r="EG179">
        <v>81.699996948242188</v>
      </c>
      <c r="EH179">
        <v>82.349998474121094</v>
      </c>
      <c r="EI179">
        <v>81.19000244140625</v>
      </c>
      <c r="EJ179">
        <v>81.349998474121094</v>
      </c>
      <c r="EK179" s="2">
        <f t="shared" si="60"/>
        <v>5.5079187888742442E-3</v>
      </c>
      <c r="EL179" s="2">
        <f t="shared" si="61"/>
        <v>7.8931577161251987E-3</v>
      </c>
      <c r="EM179" s="2">
        <f t="shared" si="62"/>
        <v>6.2422830585786571E-3</v>
      </c>
      <c r="EN179" s="2">
        <f t="shared" si="63"/>
        <v>1.9667613486894497E-3</v>
      </c>
      <c r="EO179">
        <v>153</v>
      </c>
      <c r="EP179">
        <v>22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25</v>
      </c>
      <c r="EY179">
        <v>5</v>
      </c>
      <c r="EZ179">
        <v>5</v>
      </c>
      <c r="FA179">
        <v>2</v>
      </c>
      <c r="FB179">
        <v>6</v>
      </c>
      <c r="FC179">
        <v>0</v>
      </c>
      <c r="FD179">
        <v>0</v>
      </c>
      <c r="FE179">
        <v>0</v>
      </c>
      <c r="FF179">
        <v>0</v>
      </c>
      <c r="FG179">
        <v>22</v>
      </c>
      <c r="FH179">
        <v>0</v>
      </c>
      <c r="FI179">
        <v>0</v>
      </c>
      <c r="FJ179">
        <v>0</v>
      </c>
      <c r="FK179">
        <v>1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 t="s">
        <v>503</v>
      </c>
      <c r="FX179">
        <v>81.349998474121094</v>
      </c>
      <c r="FY179">
        <v>82.05999755859375</v>
      </c>
      <c r="FZ179">
        <v>83.239997863769531</v>
      </c>
      <c r="GA179">
        <v>81.779998779296875</v>
      </c>
      <c r="GB179">
        <v>82.879997253417969</v>
      </c>
      <c r="GC179">
        <v>447</v>
      </c>
      <c r="GD179">
        <v>382</v>
      </c>
      <c r="GE179">
        <v>359</v>
      </c>
      <c r="GF179">
        <v>59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175</v>
      </c>
      <c r="GM179">
        <v>0</v>
      </c>
      <c r="GN179">
        <v>8</v>
      </c>
      <c r="GO179">
        <v>2</v>
      </c>
      <c r="GP179">
        <v>1</v>
      </c>
      <c r="GQ179">
        <v>1</v>
      </c>
      <c r="GR179">
        <v>1</v>
      </c>
      <c r="GS179">
        <v>0</v>
      </c>
      <c r="GT179">
        <v>0</v>
      </c>
      <c r="GU179">
        <v>0</v>
      </c>
      <c r="GV179">
        <v>0</v>
      </c>
      <c r="GW179">
        <v>2.8</v>
      </c>
      <c r="GX179" t="s">
        <v>315</v>
      </c>
      <c r="GY179">
        <v>1469511</v>
      </c>
      <c r="GZ179">
        <v>2437957</v>
      </c>
      <c r="HA179">
        <v>0.85599999999999998</v>
      </c>
      <c r="HB179">
        <v>1.0189999999999999</v>
      </c>
      <c r="HC179">
        <v>1.41</v>
      </c>
      <c r="HD179">
        <v>4.97</v>
      </c>
      <c r="HE179">
        <v>0.58760000000000001</v>
      </c>
      <c r="HF179" s="2">
        <f t="shared" si="64"/>
        <v>8.652194803755564E-3</v>
      </c>
      <c r="HG179" s="2">
        <f t="shared" si="65"/>
        <v>1.4175881012238434E-2</v>
      </c>
      <c r="HH179" s="2">
        <f t="shared" si="66"/>
        <v>3.412122686171748E-3</v>
      </c>
      <c r="HI179" s="2">
        <f t="shared" si="67"/>
        <v>1.3272182801330024E-2</v>
      </c>
      <c r="HJ179" s="3">
        <f t="shared" si="68"/>
        <v>83.22327031984895</v>
      </c>
      <c r="HK179" t="str">
        <f t="shared" si="69"/>
        <v>OMC</v>
      </c>
    </row>
    <row r="180" spans="1:219" hidden="1" x14ac:dyDescent="0.3">
      <c r="A180">
        <v>171</v>
      </c>
      <c r="B180" t="s">
        <v>767</v>
      </c>
      <c r="C180">
        <v>9</v>
      </c>
      <c r="D180">
        <v>0</v>
      </c>
      <c r="E180">
        <v>6</v>
      </c>
      <c r="F180">
        <v>0</v>
      </c>
      <c r="G180" t="s">
        <v>218</v>
      </c>
      <c r="H180" t="s">
        <v>218</v>
      </c>
      <c r="I180">
        <v>6</v>
      </c>
      <c r="J180">
        <v>0</v>
      </c>
      <c r="K180" t="s">
        <v>218</v>
      </c>
      <c r="L180" t="s">
        <v>218</v>
      </c>
      <c r="M180">
        <v>3</v>
      </c>
      <c r="N180">
        <v>23</v>
      </c>
      <c r="O180">
        <v>6</v>
      </c>
      <c r="P180">
        <v>18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2</v>
      </c>
      <c r="W180">
        <v>0</v>
      </c>
      <c r="X180">
        <v>0</v>
      </c>
      <c r="Y180">
        <v>1</v>
      </c>
      <c r="Z180">
        <v>0</v>
      </c>
      <c r="AA180">
        <v>1</v>
      </c>
      <c r="AB180">
        <v>3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 t="s">
        <v>255</v>
      </c>
      <c r="AV180">
        <v>99.209999084472656</v>
      </c>
      <c r="AW180">
        <v>99.440002441406236</v>
      </c>
      <c r="AX180">
        <v>101</v>
      </c>
      <c r="AY180">
        <v>98.769996643066406</v>
      </c>
      <c r="AZ180">
        <v>99.800003051757798</v>
      </c>
      <c r="BA180" s="2">
        <f t="shared" si="52"/>
        <v>2.3129862357867959E-3</v>
      </c>
      <c r="BB180" s="2">
        <f t="shared" si="53"/>
        <v>1.544552038211644E-2</v>
      </c>
      <c r="BC180" s="2">
        <f t="shared" si="54"/>
        <v>6.737789439764108E-3</v>
      </c>
      <c r="BD180" s="2">
        <f t="shared" si="55"/>
        <v>1.0320705182315648E-2</v>
      </c>
      <c r="BE180">
        <v>18</v>
      </c>
      <c r="BF180">
        <v>47</v>
      </c>
      <c r="BG180">
        <v>20</v>
      </c>
      <c r="BH180">
        <v>2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4</v>
      </c>
      <c r="BO180">
        <v>1</v>
      </c>
      <c r="BP180">
        <v>0</v>
      </c>
      <c r="BQ180">
        <v>0</v>
      </c>
      <c r="BR180">
        <v>1</v>
      </c>
      <c r="BS180">
        <v>1</v>
      </c>
      <c r="BT180">
        <v>6</v>
      </c>
      <c r="BU180">
        <v>0</v>
      </c>
      <c r="BV180">
        <v>0</v>
      </c>
      <c r="BW180">
        <v>0</v>
      </c>
      <c r="BX180">
        <v>0</v>
      </c>
      <c r="BY180">
        <v>1</v>
      </c>
      <c r="BZ180">
        <v>1</v>
      </c>
      <c r="CA180">
        <v>0</v>
      </c>
      <c r="CB180">
        <v>0</v>
      </c>
      <c r="CC180">
        <v>1</v>
      </c>
      <c r="CD180">
        <v>1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 t="s">
        <v>430</v>
      </c>
      <c r="CN180">
        <v>99.800003051757798</v>
      </c>
      <c r="CO180">
        <v>100.63999938964839</v>
      </c>
      <c r="CP180">
        <v>101.6600036621094</v>
      </c>
      <c r="CQ180">
        <v>100</v>
      </c>
      <c r="CR180">
        <v>100.86000061035161</v>
      </c>
      <c r="CS180" s="2">
        <f t="shared" si="56"/>
        <v>8.346545538403416E-3</v>
      </c>
      <c r="CT180" s="2">
        <f t="shared" si="57"/>
        <v>1.0033486481578646E-2</v>
      </c>
      <c r="CU180" s="2">
        <f t="shared" si="58"/>
        <v>6.3592944508128468E-3</v>
      </c>
      <c r="CV180" s="2">
        <f t="shared" si="59"/>
        <v>8.526676632434449E-3</v>
      </c>
      <c r="CW180">
        <v>55</v>
      </c>
      <c r="CX180">
        <v>68</v>
      </c>
      <c r="CY180">
        <v>1</v>
      </c>
      <c r="CZ180">
        <v>0</v>
      </c>
      <c r="DA180">
        <v>0</v>
      </c>
      <c r="DB180">
        <v>1</v>
      </c>
      <c r="DC180">
        <v>1</v>
      </c>
      <c r="DD180">
        <v>0</v>
      </c>
      <c r="DE180">
        <v>0</v>
      </c>
      <c r="DF180">
        <v>19</v>
      </c>
      <c r="DG180">
        <v>12</v>
      </c>
      <c r="DH180">
        <v>2</v>
      </c>
      <c r="DI180">
        <v>6</v>
      </c>
      <c r="DJ180">
        <v>4</v>
      </c>
      <c r="DK180">
        <v>1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4</v>
      </c>
      <c r="DR180">
        <v>0</v>
      </c>
      <c r="DS180">
        <v>0</v>
      </c>
      <c r="DT180">
        <v>0</v>
      </c>
      <c r="DU180">
        <v>1</v>
      </c>
      <c r="DV180">
        <v>1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 t="s">
        <v>428</v>
      </c>
      <c r="EF180">
        <v>100.86000061035161</v>
      </c>
      <c r="EG180">
        <v>100.3000030517578</v>
      </c>
      <c r="EH180">
        <v>101.7799987792969</v>
      </c>
      <c r="EI180">
        <v>99.709999084472656</v>
      </c>
      <c r="EJ180">
        <v>100.88999938964839</v>
      </c>
      <c r="EK180" s="2">
        <f t="shared" si="60"/>
        <v>-5.5832257383365835E-3</v>
      </c>
      <c r="EL180" s="2">
        <f t="shared" si="61"/>
        <v>1.4541125420411638E-2</v>
      </c>
      <c r="EM180" s="2">
        <f t="shared" si="62"/>
        <v>5.882392316385876E-3</v>
      </c>
      <c r="EN180" s="2">
        <f t="shared" si="63"/>
        <v>1.1695909528341319E-2</v>
      </c>
      <c r="EO180">
        <v>22</v>
      </c>
      <c r="EP180">
        <v>75</v>
      </c>
      <c r="EQ180">
        <v>58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7</v>
      </c>
      <c r="EY180">
        <v>2</v>
      </c>
      <c r="EZ180">
        <v>1</v>
      </c>
      <c r="FA180">
        <v>1</v>
      </c>
      <c r="FB180">
        <v>2</v>
      </c>
      <c r="FC180">
        <v>1</v>
      </c>
      <c r="FD180">
        <v>13</v>
      </c>
      <c r="FE180">
        <v>0</v>
      </c>
      <c r="FF180">
        <v>0</v>
      </c>
      <c r="FG180">
        <v>16</v>
      </c>
      <c r="FH180">
        <v>0</v>
      </c>
      <c r="FI180">
        <v>2</v>
      </c>
      <c r="FJ180">
        <v>2</v>
      </c>
      <c r="FK180">
        <v>1</v>
      </c>
      <c r="FL180">
        <v>0</v>
      </c>
      <c r="FM180">
        <v>1</v>
      </c>
      <c r="FN180">
        <v>1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 t="s">
        <v>768</v>
      </c>
      <c r="FX180">
        <v>100.88999938964839</v>
      </c>
      <c r="FY180">
        <v>98.400001525878906</v>
      </c>
      <c r="FZ180">
        <v>101.48000335693359</v>
      </c>
      <c r="GA180">
        <v>95.709999084472656</v>
      </c>
      <c r="GB180">
        <v>96.879997253417969</v>
      </c>
      <c r="GC180">
        <v>416</v>
      </c>
      <c r="GD180">
        <v>65</v>
      </c>
      <c r="GE180">
        <v>279</v>
      </c>
      <c r="GF180">
        <v>56</v>
      </c>
      <c r="GG180">
        <v>0</v>
      </c>
      <c r="GH180">
        <v>20</v>
      </c>
      <c r="GI180">
        <v>0</v>
      </c>
      <c r="GJ180">
        <v>0</v>
      </c>
      <c r="GK180">
        <v>0</v>
      </c>
      <c r="GL180">
        <v>7</v>
      </c>
      <c r="GM180">
        <v>0</v>
      </c>
      <c r="GN180">
        <v>6</v>
      </c>
      <c r="GO180">
        <v>3</v>
      </c>
      <c r="GP180">
        <v>2</v>
      </c>
      <c r="GQ180">
        <v>3</v>
      </c>
      <c r="GR180">
        <v>2</v>
      </c>
      <c r="GS180">
        <v>0</v>
      </c>
      <c r="GT180">
        <v>0</v>
      </c>
      <c r="GU180">
        <v>0</v>
      </c>
      <c r="GV180">
        <v>0</v>
      </c>
      <c r="GW180">
        <v>2</v>
      </c>
      <c r="GX180" t="s">
        <v>218</v>
      </c>
      <c r="GY180">
        <v>144291</v>
      </c>
      <c r="GZ180">
        <v>68085</v>
      </c>
      <c r="HA180">
        <v>1.0069999999999999</v>
      </c>
      <c r="HB180">
        <v>1.903</v>
      </c>
      <c r="HC180">
        <v>2.39</v>
      </c>
      <c r="HD180">
        <v>11.02</v>
      </c>
      <c r="HE180">
        <v>0</v>
      </c>
      <c r="HF180" s="2">
        <f t="shared" si="64"/>
        <v>-2.530485594672105E-2</v>
      </c>
      <c r="HG180" s="2">
        <f t="shared" si="65"/>
        <v>3.0350825080498467E-2</v>
      </c>
      <c r="HH180" s="2">
        <f t="shared" si="66"/>
        <v>2.733742276110418E-2</v>
      </c>
      <c r="HI180" s="2">
        <f t="shared" si="67"/>
        <v>1.2076777478480349E-2</v>
      </c>
      <c r="HJ180" s="3">
        <f t="shared" si="68"/>
        <v>101.38652276011165</v>
      </c>
      <c r="HK180" t="str">
        <f t="shared" si="69"/>
        <v>OSIS</v>
      </c>
    </row>
    <row r="181" spans="1:219" hidden="1" x14ac:dyDescent="0.3">
      <c r="A181">
        <v>172</v>
      </c>
      <c r="B181" t="s">
        <v>769</v>
      </c>
      <c r="C181">
        <v>11</v>
      </c>
      <c r="D181">
        <v>0</v>
      </c>
      <c r="E181">
        <v>6</v>
      </c>
      <c r="F181">
        <v>0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74</v>
      </c>
      <c r="N181">
        <v>81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3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 t="s">
        <v>703</v>
      </c>
      <c r="AV181">
        <v>142.33000183105469</v>
      </c>
      <c r="AW181">
        <v>143.02000427246091</v>
      </c>
      <c r="AX181">
        <v>143.6000061035156</v>
      </c>
      <c r="AY181">
        <v>141.8800048828125</v>
      </c>
      <c r="AZ181">
        <v>143.1499938964844</v>
      </c>
      <c r="BA181" s="2">
        <f t="shared" si="52"/>
        <v>4.8245169961800283E-3</v>
      </c>
      <c r="BB181" s="2">
        <f t="shared" si="53"/>
        <v>4.039009793889492E-3</v>
      </c>
      <c r="BC181" s="2">
        <f t="shared" si="54"/>
        <v>7.9709086532863127E-3</v>
      </c>
      <c r="BD181" s="2">
        <f t="shared" si="55"/>
        <v>8.8717364150938671E-3</v>
      </c>
      <c r="BE181">
        <v>12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63</v>
      </c>
      <c r="BO181">
        <v>45</v>
      </c>
      <c r="BP181">
        <v>38</v>
      </c>
      <c r="BQ181">
        <v>17</v>
      </c>
      <c r="BR181">
        <v>18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 t="s">
        <v>770</v>
      </c>
      <c r="CN181">
        <v>143.1499938964844</v>
      </c>
      <c r="CO181">
        <v>142</v>
      </c>
      <c r="CP181">
        <v>147.16999816894531</v>
      </c>
      <c r="CQ181">
        <v>141.19999694824219</v>
      </c>
      <c r="CR181">
        <v>144.77000427246091</v>
      </c>
      <c r="CS181" s="2">
        <f t="shared" si="56"/>
        <v>-8.0985485667914858E-3</v>
      </c>
      <c r="CT181" s="2">
        <f t="shared" si="57"/>
        <v>3.5129430137047057E-2</v>
      </c>
      <c r="CU181" s="2">
        <f t="shared" si="58"/>
        <v>5.6338243081536232E-3</v>
      </c>
      <c r="CV181" s="2">
        <f t="shared" si="59"/>
        <v>2.4659855072601045E-2</v>
      </c>
      <c r="CW181">
        <v>1</v>
      </c>
      <c r="CX181">
        <v>5</v>
      </c>
      <c r="CY181">
        <v>1</v>
      </c>
      <c r="CZ181">
        <v>31</v>
      </c>
      <c r="DA181">
        <v>146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1</v>
      </c>
      <c r="DK181">
        <v>1</v>
      </c>
      <c r="DL181">
        <v>1</v>
      </c>
      <c r="DM181">
        <v>1</v>
      </c>
      <c r="DN181">
        <v>1</v>
      </c>
      <c r="DO181">
        <v>1</v>
      </c>
      <c r="DP181">
        <v>0</v>
      </c>
      <c r="DQ181">
        <v>1</v>
      </c>
      <c r="DR181">
        <v>1</v>
      </c>
      <c r="DS181">
        <v>1</v>
      </c>
      <c r="DT181">
        <v>0</v>
      </c>
      <c r="DU181">
        <v>1</v>
      </c>
      <c r="DV181">
        <v>1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 t="s">
        <v>771</v>
      </c>
      <c r="EF181">
        <v>144.77000427246091</v>
      </c>
      <c r="EG181">
        <v>145.96000671386719</v>
      </c>
      <c r="EH181">
        <v>147.0299987792969</v>
      </c>
      <c r="EI181">
        <v>144.94000244140619</v>
      </c>
      <c r="EJ181">
        <v>145.3699951171875</v>
      </c>
      <c r="EK181" s="2">
        <f t="shared" si="60"/>
        <v>8.1529349593625344E-3</v>
      </c>
      <c r="EL181" s="2">
        <f t="shared" si="61"/>
        <v>7.2773724703341092E-3</v>
      </c>
      <c r="EM181" s="2">
        <f t="shared" si="62"/>
        <v>6.9882448995810531E-3</v>
      </c>
      <c r="EN181" s="2">
        <f t="shared" si="63"/>
        <v>2.9579190357313934E-3</v>
      </c>
      <c r="EO181">
        <v>85</v>
      </c>
      <c r="EP181">
        <v>20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34</v>
      </c>
      <c r="EY181">
        <v>22</v>
      </c>
      <c r="EZ181">
        <v>11</v>
      </c>
      <c r="FA181">
        <v>15</v>
      </c>
      <c r="FB181">
        <v>19</v>
      </c>
      <c r="FC181">
        <v>0</v>
      </c>
      <c r="FD181">
        <v>0</v>
      </c>
      <c r="FE181">
        <v>0</v>
      </c>
      <c r="FF181">
        <v>0</v>
      </c>
      <c r="FG181">
        <v>20</v>
      </c>
      <c r="FH181">
        <v>0</v>
      </c>
      <c r="FI181">
        <v>1</v>
      </c>
      <c r="FJ181">
        <v>0</v>
      </c>
      <c r="FK181">
        <v>1</v>
      </c>
      <c r="FL181">
        <v>0</v>
      </c>
      <c r="FM181">
        <v>1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 t="s">
        <v>624</v>
      </c>
      <c r="FX181">
        <v>145.3699951171875</v>
      </c>
      <c r="FY181">
        <v>146.50999450683591</v>
      </c>
      <c r="FZ181">
        <v>150.07000732421881</v>
      </c>
      <c r="GA181">
        <v>146.50999450683591</v>
      </c>
      <c r="GB181">
        <v>150.00999450683591</v>
      </c>
      <c r="GC181">
        <v>456</v>
      </c>
      <c r="GD181">
        <v>287</v>
      </c>
      <c r="GE181">
        <v>289</v>
      </c>
      <c r="GF181">
        <v>102</v>
      </c>
      <c r="GG181">
        <v>0</v>
      </c>
      <c r="GH181">
        <v>177</v>
      </c>
      <c r="GI181">
        <v>0</v>
      </c>
      <c r="GJ181">
        <v>177</v>
      </c>
      <c r="GK181">
        <v>1</v>
      </c>
      <c r="GL181">
        <v>38</v>
      </c>
      <c r="GM181">
        <v>1</v>
      </c>
      <c r="GN181">
        <v>20</v>
      </c>
      <c r="GO181">
        <v>2</v>
      </c>
      <c r="GP181">
        <v>2</v>
      </c>
      <c r="GQ181">
        <v>1</v>
      </c>
      <c r="GR181">
        <v>1</v>
      </c>
      <c r="GS181">
        <v>0</v>
      </c>
      <c r="GT181">
        <v>0</v>
      </c>
      <c r="GU181">
        <v>0</v>
      </c>
      <c r="GV181">
        <v>0</v>
      </c>
      <c r="GW181">
        <v>2.8</v>
      </c>
      <c r="GX181" t="s">
        <v>315</v>
      </c>
      <c r="GY181">
        <v>580628</v>
      </c>
      <c r="GZ181">
        <v>450385</v>
      </c>
      <c r="HC181">
        <v>1.44</v>
      </c>
      <c r="HD181">
        <v>2.0499999999999998</v>
      </c>
      <c r="HE181">
        <v>0.70199995999999998</v>
      </c>
      <c r="HF181" s="2">
        <f t="shared" si="64"/>
        <v>7.7810349627391862E-3</v>
      </c>
      <c r="HG181" s="2">
        <f t="shared" si="65"/>
        <v>2.3722347195543669E-2</v>
      </c>
      <c r="HH181" s="2">
        <f t="shared" si="66"/>
        <v>0</v>
      </c>
      <c r="HI181" s="2">
        <f t="shared" si="67"/>
        <v>2.3331778735852904E-2</v>
      </c>
      <c r="HJ181" s="3">
        <f t="shared" si="68"/>
        <v>149.98555546414426</v>
      </c>
      <c r="HK181" t="str">
        <f t="shared" si="69"/>
        <v>PKG</v>
      </c>
    </row>
    <row r="182" spans="1:219" hidden="1" x14ac:dyDescent="0.3">
      <c r="A182">
        <v>173</v>
      </c>
      <c r="B182" t="s">
        <v>772</v>
      </c>
      <c r="C182">
        <v>10</v>
      </c>
      <c r="D182">
        <v>1</v>
      </c>
      <c r="E182">
        <v>5</v>
      </c>
      <c r="F182">
        <v>1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77</v>
      </c>
      <c r="N182">
        <v>69</v>
      </c>
      <c r="O182">
        <v>9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12</v>
      </c>
      <c r="W182">
        <v>9</v>
      </c>
      <c r="X182">
        <v>10</v>
      </c>
      <c r="Y182">
        <v>6</v>
      </c>
      <c r="Z182">
        <v>5</v>
      </c>
      <c r="AA182">
        <v>1</v>
      </c>
      <c r="AB182">
        <v>42</v>
      </c>
      <c r="AC182">
        <v>0</v>
      </c>
      <c r="AD182">
        <v>0</v>
      </c>
      <c r="AE182">
        <v>0</v>
      </c>
      <c r="AF182">
        <v>0</v>
      </c>
      <c r="AG182">
        <v>5</v>
      </c>
      <c r="AH182">
        <v>5</v>
      </c>
      <c r="AI182">
        <v>0</v>
      </c>
      <c r="AJ182">
        <v>0</v>
      </c>
      <c r="AK182">
        <v>1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 t="s">
        <v>773</v>
      </c>
      <c r="AV182">
        <v>358.42001342773438</v>
      </c>
      <c r="AW182">
        <v>360.8900146484375</v>
      </c>
      <c r="AX182">
        <v>363.27999877929688</v>
      </c>
      <c r="AY182">
        <v>357.45001220703119</v>
      </c>
      <c r="AZ182">
        <v>361.47000122070313</v>
      </c>
      <c r="BA182" s="2">
        <f t="shared" si="52"/>
        <v>6.8441938553198689E-3</v>
      </c>
      <c r="BB182" s="2">
        <f t="shared" si="53"/>
        <v>6.5789037075816292E-3</v>
      </c>
      <c r="BC182" s="2">
        <f t="shared" si="54"/>
        <v>9.5319967352308632E-3</v>
      </c>
      <c r="BD182" s="2">
        <f t="shared" si="55"/>
        <v>1.112122444489505E-2</v>
      </c>
      <c r="BE182">
        <v>151</v>
      </c>
      <c r="BF182">
        <v>21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13</v>
      </c>
      <c r="BO182">
        <v>3</v>
      </c>
      <c r="BP182">
        <v>3</v>
      </c>
      <c r="BQ182">
        <v>1</v>
      </c>
      <c r="BR182">
        <v>15</v>
      </c>
      <c r="BS182">
        <v>0</v>
      </c>
      <c r="BT182">
        <v>0</v>
      </c>
      <c r="BU182">
        <v>0</v>
      </c>
      <c r="BV182">
        <v>0</v>
      </c>
      <c r="BW182">
        <v>1</v>
      </c>
      <c r="BX182">
        <v>0</v>
      </c>
      <c r="BY182">
        <v>15</v>
      </c>
      <c r="BZ182">
        <v>0</v>
      </c>
      <c r="CA182">
        <v>1</v>
      </c>
      <c r="CB182">
        <v>0</v>
      </c>
      <c r="CC182">
        <v>1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 t="s">
        <v>514</v>
      </c>
      <c r="CN182">
        <v>361.47000122070313</v>
      </c>
      <c r="CO182">
        <v>361.07998657226563</v>
      </c>
      <c r="CP182">
        <v>361.70001220703131</v>
      </c>
      <c r="CQ182">
        <v>355.27999877929688</v>
      </c>
      <c r="CR182">
        <v>358.48001098632813</v>
      </c>
      <c r="CS182" s="2">
        <f t="shared" si="56"/>
        <v>-1.0801336627375147E-3</v>
      </c>
      <c r="CT182" s="2">
        <f t="shared" si="57"/>
        <v>1.71419854531496E-3</v>
      </c>
      <c r="CU182" s="2">
        <f t="shared" si="58"/>
        <v>1.6062889134421665E-2</v>
      </c>
      <c r="CV182" s="2">
        <f t="shared" si="59"/>
        <v>8.9266126672633561E-3</v>
      </c>
      <c r="CW182">
        <v>2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1</v>
      </c>
      <c r="DG182">
        <v>1</v>
      </c>
      <c r="DH182">
        <v>1</v>
      </c>
      <c r="DI182">
        <v>1</v>
      </c>
      <c r="DJ182">
        <v>187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2</v>
      </c>
      <c r="DX182">
        <v>0</v>
      </c>
      <c r="DY182">
        <v>0</v>
      </c>
      <c r="DZ182">
        <v>0</v>
      </c>
      <c r="EA182">
        <v>1</v>
      </c>
      <c r="EB182">
        <v>0</v>
      </c>
      <c r="EC182">
        <v>0</v>
      </c>
      <c r="ED182">
        <v>0</v>
      </c>
      <c r="EE182" t="s">
        <v>646</v>
      </c>
      <c r="EF182">
        <v>358.48001098632813</v>
      </c>
      <c r="EG182">
        <v>359.60000610351563</v>
      </c>
      <c r="EH182">
        <v>363</v>
      </c>
      <c r="EI182">
        <v>355.02999877929688</v>
      </c>
      <c r="EJ182">
        <v>360.16000366210938</v>
      </c>
      <c r="EK182" s="2">
        <f t="shared" si="60"/>
        <v>3.1145581150660018E-3</v>
      </c>
      <c r="EL182" s="2">
        <f t="shared" si="61"/>
        <v>9.3663743704803792E-3</v>
      </c>
      <c r="EM182" s="2">
        <f t="shared" si="62"/>
        <v>1.2708585224281754E-2</v>
      </c>
      <c r="EN182" s="2">
        <f t="shared" si="63"/>
        <v>1.4243682892743692E-2</v>
      </c>
      <c r="EO182">
        <v>77</v>
      </c>
      <c r="EP182">
        <v>29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23</v>
      </c>
      <c r="EY182">
        <v>25</v>
      </c>
      <c r="EZ182">
        <v>18</v>
      </c>
      <c r="FA182">
        <v>8</v>
      </c>
      <c r="FB182">
        <v>14</v>
      </c>
      <c r="FC182">
        <v>0</v>
      </c>
      <c r="FD182">
        <v>0</v>
      </c>
      <c r="FE182">
        <v>0</v>
      </c>
      <c r="FF182">
        <v>0</v>
      </c>
      <c r="FG182">
        <v>8</v>
      </c>
      <c r="FH182">
        <v>0</v>
      </c>
      <c r="FI182">
        <v>14</v>
      </c>
      <c r="FJ182">
        <v>0</v>
      </c>
      <c r="FK182">
        <v>1</v>
      </c>
      <c r="FL182">
        <v>0</v>
      </c>
      <c r="FM182">
        <v>2</v>
      </c>
      <c r="FN182">
        <v>0</v>
      </c>
      <c r="FO182">
        <v>1</v>
      </c>
      <c r="FP182">
        <v>0</v>
      </c>
      <c r="FQ182">
        <v>4</v>
      </c>
      <c r="FR182">
        <v>4</v>
      </c>
      <c r="FS182">
        <v>1</v>
      </c>
      <c r="FT182">
        <v>0</v>
      </c>
      <c r="FU182">
        <v>1</v>
      </c>
      <c r="FV182">
        <v>1</v>
      </c>
      <c r="FW182" t="s">
        <v>593</v>
      </c>
      <c r="FX182">
        <v>360.16000366210938</v>
      </c>
      <c r="FY182">
        <v>361.19000244140619</v>
      </c>
      <c r="FZ182">
        <v>361.19000244140619</v>
      </c>
      <c r="GA182">
        <v>352</v>
      </c>
      <c r="GB182">
        <v>355.14999389648438</v>
      </c>
      <c r="GC182">
        <v>435</v>
      </c>
      <c r="GD182">
        <v>356</v>
      </c>
      <c r="GE182">
        <v>108</v>
      </c>
      <c r="GF182">
        <v>279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221</v>
      </c>
      <c r="GM182">
        <v>0</v>
      </c>
      <c r="GN182">
        <v>201</v>
      </c>
      <c r="GO182">
        <v>4</v>
      </c>
      <c r="GP182">
        <v>2</v>
      </c>
      <c r="GQ182">
        <v>1</v>
      </c>
      <c r="GR182">
        <v>0</v>
      </c>
      <c r="GS182">
        <v>1</v>
      </c>
      <c r="GT182">
        <v>1</v>
      </c>
      <c r="GU182">
        <v>1</v>
      </c>
      <c r="GV182">
        <v>1</v>
      </c>
      <c r="GW182">
        <v>1.7</v>
      </c>
      <c r="GX182" t="s">
        <v>218</v>
      </c>
      <c r="GY182">
        <v>621590</v>
      </c>
      <c r="GZ182">
        <v>855500</v>
      </c>
      <c r="HA182">
        <v>0.88400000000000001</v>
      </c>
      <c r="HB182">
        <v>0.97699999999999998</v>
      </c>
      <c r="HC182">
        <v>2.25</v>
      </c>
      <c r="HD182">
        <v>4.5999999999999996</v>
      </c>
      <c r="HE182">
        <v>0</v>
      </c>
      <c r="HF182" s="2">
        <f t="shared" si="64"/>
        <v>2.851681309932963E-3</v>
      </c>
      <c r="HG182" s="2">
        <f t="shared" si="65"/>
        <v>0</v>
      </c>
      <c r="HH182" s="2">
        <f t="shared" si="66"/>
        <v>2.5443678892792865E-2</v>
      </c>
      <c r="HI182" s="2">
        <f t="shared" si="67"/>
        <v>8.8694747307316302E-3</v>
      </c>
      <c r="HJ182" s="3">
        <f t="shared" si="68"/>
        <v>361.19000244140619</v>
      </c>
      <c r="HK182" t="str">
        <f t="shared" si="69"/>
        <v>PANW</v>
      </c>
    </row>
    <row r="183" spans="1:219" hidden="1" x14ac:dyDescent="0.3">
      <c r="A183">
        <v>174</v>
      </c>
      <c r="B183" t="s">
        <v>774</v>
      </c>
      <c r="C183">
        <v>10</v>
      </c>
      <c r="D183">
        <v>0</v>
      </c>
      <c r="E183">
        <v>6</v>
      </c>
      <c r="F183">
        <v>0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9</v>
      </c>
      <c r="N183">
        <v>24</v>
      </c>
      <c r="O183">
        <v>68</v>
      </c>
      <c r="P183">
        <v>44</v>
      </c>
      <c r="Q183">
        <v>3</v>
      </c>
      <c r="R183">
        <v>0</v>
      </c>
      <c r="S183">
        <v>0</v>
      </c>
      <c r="T183">
        <v>0</v>
      </c>
      <c r="U183">
        <v>0</v>
      </c>
      <c r="V183">
        <v>5</v>
      </c>
      <c r="W183">
        <v>2</v>
      </c>
      <c r="X183">
        <v>1</v>
      </c>
      <c r="Y183">
        <v>1</v>
      </c>
      <c r="Z183">
        <v>5</v>
      </c>
      <c r="AA183">
        <v>1</v>
      </c>
      <c r="AB183">
        <v>14</v>
      </c>
      <c r="AC183">
        <v>1</v>
      </c>
      <c r="AD183">
        <v>0</v>
      </c>
      <c r="AE183">
        <v>0</v>
      </c>
      <c r="AF183">
        <v>0</v>
      </c>
      <c r="AG183">
        <v>5</v>
      </c>
      <c r="AH183">
        <v>5</v>
      </c>
      <c r="AI183">
        <v>0</v>
      </c>
      <c r="AJ183">
        <v>0</v>
      </c>
      <c r="AK183">
        <v>1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 t="s">
        <v>775</v>
      </c>
      <c r="AV183">
        <v>94.839996337890625</v>
      </c>
      <c r="AW183">
        <v>95.279998779296875</v>
      </c>
      <c r="AX183">
        <v>96.169998168945327</v>
      </c>
      <c r="AY183">
        <v>94.400001525878906</v>
      </c>
      <c r="AZ183">
        <v>94.819999694824219</v>
      </c>
      <c r="BA183" s="2">
        <f t="shared" si="52"/>
        <v>4.6179937766944734E-3</v>
      </c>
      <c r="BB183" s="2">
        <f t="shared" si="53"/>
        <v>9.2544390828099843E-3</v>
      </c>
      <c r="BC183" s="2">
        <f t="shared" si="54"/>
        <v>9.2359074799776009E-3</v>
      </c>
      <c r="BD183" s="2">
        <f t="shared" si="55"/>
        <v>4.4294259681192383E-3</v>
      </c>
      <c r="BE183">
        <v>59</v>
      </c>
      <c r="BF183">
        <v>14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31</v>
      </c>
      <c r="BO183">
        <v>4</v>
      </c>
      <c r="BP183">
        <v>9</v>
      </c>
      <c r="BQ183">
        <v>16</v>
      </c>
      <c r="BR183">
        <v>53</v>
      </c>
      <c r="BS183">
        <v>0</v>
      </c>
      <c r="BT183">
        <v>0</v>
      </c>
      <c r="BU183">
        <v>0</v>
      </c>
      <c r="BV183">
        <v>0</v>
      </c>
      <c r="BW183">
        <v>16</v>
      </c>
      <c r="BX183">
        <v>0</v>
      </c>
      <c r="BY183">
        <v>43</v>
      </c>
      <c r="BZ183">
        <v>0</v>
      </c>
      <c r="CA183">
        <v>2</v>
      </c>
      <c r="CB183">
        <v>0</v>
      </c>
      <c r="CC183">
        <v>1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 t="s">
        <v>776</v>
      </c>
      <c r="CN183">
        <v>94.819999694824219</v>
      </c>
      <c r="CO183">
        <v>94.930000305175781</v>
      </c>
      <c r="CP183">
        <v>96.5</v>
      </c>
      <c r="CQ183">
        <v>94.930000305175781</v>
      </c>
      <c r="CR183">
        <v>95.779998779296875</v>
      </c>
      <c r="CS183" s="2">
        <f t="shared" si="56"/>
        <v>1.1587549773299788E-3</v>
      </c>
      <c r="CT183" s="2">
        <f t="shared" si="57"/>
        <v>1.6269426889370164E-2</v>
      </c>
      <c r="CU183" s="2">
        <f t="shared" si="58"/>
        <v>0</v>
      </c>
      <c r="CV183" s="2">
        <f t="shared" si="59"/>
        <v>8.8744882538547287E-3</v>
      </c>
      <c r="CW183">
        <v>10</v>
      </c>
      <c r="CX183">
        <v>127</v>
      </c>
      <c r="CY183">
        <v>23</v>
      </c>
      <c r="CZ183">
        <v>2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 t="s">
        <v>756</v>
      </c>
      <c r="EF183">
        <v>95.779998779296875</v>
      </c>
      <c r="EG183">
        <v>96.25</v>
      </c>
      <c r="EH183">
        <v>97.040000915527344</v>
      </c>
      <c r="EI183">
        <v>95.099998474121094</v>
      </c>
      <c r="EJ183">
        <v>96</v>
      </c>
      <c r="EK183" s="2">
        <f t="shared" si="60"/>
        <v>4.8831295657467688E-3</v>
      </c>
      <c r="EL183" s="2">
        <f t="shared" si="61"/>
        <v>8.14098215245318E-3</v>
      </c>
      <c r="EM183" s="2">
        <f t="shared" si="62"/>
        <v>1.1948067801339279E-2</v>
      </c>
      <c r="EN183" s="2">
        <f t="shared" si="63"/>
        <v>9.3750158945719031E-3</v>
      </c>
      <c r="EO183">
        <v>75</v>
      </c>
      <c r="EP183">
        <v>42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23</v>
      </c>
      <c r="EY183">
        <v>4</v>
      </c>
      <c r="EZ183">
        <v>10</v>
      </c>
      <c r="FA183">
        <v>11</v>
      </c>
      <c r="FB183">
        <v>27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27</v>
      </c>
      <c r="FJ183">
        <v>0</v>
      </c>
      <c r="FK183">
        <v>0</v>
      </c>
      <c r="FL183">
        <v>0</v>
      </c>
      <c r="FM183">
        <v>1</v>
      </c>
      <c r="FN183">
        <v>0</v>
      </c>
      <c r="FO183">
        <v>5</v>
      </c>
      <c r="FP183">
        <v>0</v>
      </c>
      <c r="FQ183">
        <v>4</v>
      </c>
      <c r="FR183">
        <v>4</v>
      </c>
      <c r="FS183">
        <v>1</v>
      </c>
      <c r="FT183">
        <v>0</v>
      </c>
      <c r="FU183">
        <v>1</v>
      </c>
      <c r="FV183">
        <v>1</v>
      </c>
      <c r="FW183" t="s">
        <v>346</v>
      </c>
      <c r="FX183">
        <v>96</v>
      </c>
      <c r="FY183">
        <v>96.400001525878906</v>
      </c>
      <c r="FZ183">
        <v>97.800003051757813</v>
      </c>
      <c r="GA183">
        <v>95.239997863769531</v>
      </c>
      <c r="GB183">
        <v>97.699996948242188</v>
      </c>
      <c r="GC183">
        <v>500</v>
      </c>
      <c r="GD183">
        <v>202</v>
      </c>
      <c r="GE183">
        <v>279</v>
      </c>
      <c r="GF183">
        <v>75</v>
      </c>
      <c r="GG183">
        <v>0</v>
      </c>
      <c r="GH183">
        <v>49</v>
      </c>
      <c r="GI183">
        <v>0</v>
      </c>
      <c r="GJ183">
        <v>2</v>
      </c>
      <c r="GK183">
        <v>0</v>
      </c>
      <c r="GL183">
        <v>85</v>
      </c>
      <c r="GM183">
        <v>0</v>
      </c>
      <c r="GN183">
        <v>27</v>
      </c>
      <c r="GO183">
        <v>3</v>
      </c>
      <c r="GP183">
        <v>1</v>
      </c>
      <c r="GQ183">
        <v>1</v>
      </c>
      <c r="GR183">
        <v>0</v>
      </c>
      <c r="GS183">
        <v>1</v>
      </c>
      <c r="GT183">
        <v>1</v>
      </c>
      <c r="GU183">
        <v>1</v>
      </c>
      <c r="GV183">
        <v>1</v>
      </c>
      <c r="GW183">
        <v>1.8</v>
      </c>
      <c r="GX183" t="s">
        <v>218</v>
      </c>
      <c r="GY183">
        <v>363603</v>
      </c>
      <c r="GZ183">
        <v>247928</v>
      </c>
      <c r="HA183">
        <v>0.76700000000000002</v>
      </c>
      <c r="HB183">
        <v>1.0609999999999999</v>
      </c>
      <c r="HC183">
        <v>2.59</v>
      </c>
      <c r="HD183">
        <v>5.44</v>
      </c>
      <c r="HE183">
        <v>0.70309997000000002</v>
      </c>
      <c r="HF183" s="2">
        <f t="shared" si="64"/>
        <v>4.1493933563011565E-3</v>
      </c>
      <c r="HG183" s="2">
        <f t="shared" si="65"/>
        <v>1.4314943580707173E-2</v>
      </c>
      <c r="HH183" s="2">
        <f t="shared" si="66"/>
        <v>1.2033232818963846E-2</v>
      </c>
      <c r="HI183" s="2">
        <f t="shared" si="67"/>
        <v>2.5179111170043011E-2</v>
      </c>
      <c r="HJ183" s="3">
        <f t="shared" si="68"/>
        <v>97.779962108901941</v>
      </c>
      <c r="HK183" t="str">
        <f t="shared" si="69"/>
        <v>PZZA</v>
      </c>
    </row>
    <row r="184" spans="1:219" hidden="1" x14ac:dyDescent="0.3">
      <c r="A184">
        <v>175</v>
      </c>
      <c r="B184" t="s">
        <v>777</v>
      </c>
      <c r="C184">
        <v>9</v>
      </c>
      <c r="D184">
        <v>0</v>
      </c>
      <c r="E184">
        <v>6</v>
      </c>
      <c r="F184">
        <v>0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12</v>
      </c>
      <c r="N184">
        <v>167</v>
      </c>
      <c r="O184">
        <v>4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</v>
      </c>
      <c r="W184">
        <v>4</v>
      </c>
      <c r="X184">
        <v>4</v>
      </c>
      <c r="Y184">
        <v>3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 t="s">
        <v>567</v>
      </c>
      <c r="AV184">
        <v>318.1199951171875</v>
      </c>
      <c r="AW184">
        <v>319</v>
      </c>
      <c r="AX184">
        <v>321.489990234375</v>
      </c>
      <c r="AY184">
        <v>317.44000244140619</v>
      </c>
      <c r="AZ184">
        <v>319.1300048828125</v>
      </c>
      <c r="BA184" s="2">
        <f t="shared" si="52"/>
        <v>2.7586359962774587E-3</v>
      </c>
      <c r="BB184" s="2">
        <f t="shared" si="53"/>
        <v>7.7451563346022656E-3</v>
      </c>
      <c r="BC184" s="2">
        <f t="shared" si="54"/>
        <v>4.8902744783504426E-3</v>
      </c>
      <c r="BD184" s="2">
        <f t="shared" si="55"/>
        <v>5.2956551109222261E-3</v>
      </c>
      <c r="BE184">
        <v>163</v>
      </c>
      <c r="BF184">
        <v>18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17</v>
      </c>
      <c r="BO184">
        <v>1</v>
      </c>
      <c r="BP184">
        <v>1</v>
      </c>
      <c r="BQ184">
        <v>1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 t="s">
        <v>618</v>
      </c>
      <c r="CN184">
        <v>319.1300048828125</v>
      </c>
      <c r="CO184">
        <v>319.489990234375</v>
      </c>
      <c r="CP184">
        <v>321</v>
      </c>
      <c r="CQ184">
        <v>317.32998657226563</v>
      </c>
      <c r="CR184">
        <v>319.54000854492188</v>
      </c>
      <c r="CS184" s="2">
        <f t="shared" si="56"/>
        <v>1.1267500158562704E-3</v>
      </c>
      <c r="CT184" s="2">
        <f t="shared" si="57"/>
        <v>4.7040802667445147E-3</v>
      </c>
      <c r="CU184" s="2">
        <f t="shared" si="58"/>
        <v>6.7607866541447015E-3</v>
      </c>
      <c r="CV184" s="2">
        <f t="shared" si="59"/>
        <v>6.9162606044856911E-3</v>
      </c>
      <c r="CW184">
        <v>15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37</v>
      </c>
      <c r="DG184">
        <v>58</v>
      </c>
      <c r="DH184">
        <v>37</v>
      </c>
      <c r="DI184">
        <v>26</v>
      </c>
      <c r="DJ184">
        <v>32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 t="s">
        <v>524</v>
      </c>
      <c r="EF184">
        <v>319.54000854492188</v>
      </c>
      <c r="EG184">
        <v>319.260009765625</v>
      </c>
      <c r="EH184">
        <v>322.10000610351563</v>
      </c>
      <c r="EI184">
        <v>318</v>
      </c>
      <c r="EJ184">
        <v>318.94000244140619</v>
      </c>
      <c r="EK184" s="2">
        <f t="shared" si="60"/>
        <v>-8.7702427717895048E-4</v>
      </c>
      <c r="EL184" s="2">
        <f t="shared" si="61"/>
        <v>8.8171259983705896E-3</v>
      </c>
      <c r="EM184" s="2">
        <f t="shared" si="62"/>
        <v>3.9466570415442881E-3</v>
      </c>
      <c r="EN184" s="2">
        <f t="shared" si="63"/>
        <v>2.9472704402417893E-3</v>
      </c>
      <c r="EO184">
        <v>92</v>
      </c>
      <c r="EP184">
        <v>84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8</v>
      </c>
      <c r="EY184">
        <v>8</v>
      </c>
      <c r="EZ184">
        <v>6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 t="s">
        <v>705</v>
      </c>
      <c r="FX184">
        <v>318.94000244140619</v>
      </c>
      <c r="FY184">
        <v>317.76998901367188</v>
      </c>
      <c r="FZ184">
        <v>319.739990234375</v>
      </c>
      <c r="GA184">
        <v>309.260009765625</v>
      </c>
      <c r="GB184">
        <v>313.92999267578119</v>
      </c>
      <c r="GC184">
        <v>555</v>
      </c>
      <c r="GD184">
        <v>245</v>
      </c>
      <c r="GE184">
        <v>191</v>
      </c>
      <c r="GF184">
        <v>212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32</v>
      </c>
      <c r="GM184">
        <v>0</v>
      </c>
      <c r="GN184">
        <v>32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2</v>
      </c>
      <c r="GX184" t="s">
        <v>218</v>
      </c>
      <c r="GY184">
        <v>859639</v>
      </c>
      <c r="GZ184">
        <v>683700</v>
      </c>
      <c r="HA184">
        <v>0.81</v>
      </c>
      <c r="HB184">
        <v>1.4970000000000001</v>
      </c>
      <c r="HC184">
        <v>1.49</v>
      </c>
      <c r="HD184">
        <v>1.7</v>
      </c>
      <c r="HE184">
        <v>0.31969999999999998</v>
      </c>
      <c r="HF184" s="2">
        <f t="shared" si="64"/>
        <v>-3.6819506818939196E-3</v>
      </c>
      <c r="HG184" s="2">
        <f t="shared" si="65"/>
        <v>6.1612600264955297E-3</v>
      </c>
      <c r="HH184" s="2">
        <f t="shared" si="66"/>
        <v>2.6780311364396181E-2</v>
      </c>
      <c r="HI184" s="2">
        <f t="shared" si="67"/>
        <v>1.4875873663270034E-2</v>
      </c>
      <c r="HJ184" s="3">
        <f t="shared" si="68"/>
        <v>319.72785254460172</v>
      </c>
      <c r="HK184" t="str">
        <f t="shared" si="69"/>
        <v>PH</v>
      </c>
    </row>
    <row r="185" spans="1:219" hidden="1" x14ac:dyDescent="0.3">
      <c r="A185">
        <v>176</v>
      </c>
      <c r="B185" t="s">
        <v>778</v>
      </c>
      <c r="C185">
        <v>10</v>
      </c>
      <c r="D185">
        <v>0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0</v>
      </c>
      <c r="N185">
        <v>2</v>
      </c>
      <c r="O185">
        <v>26</v>
      </c>
      <c r="P185">
        <v>55</v>
      </c>
      <c r="Q185">
        <v>112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 t="s">
        <v>451</v>
      </c>
      <c r="AV185">
        <v>266.02999877929688</v>
      </c>
      <c r="AW185">
        <v>266.66000366210938</v>
      </c>
      <c r="AX185">
        <v>271.75</v>
      </c>
      <c r="AY185">
        <v>265.92001342773438</v>
      </c>
      <c r="AZ185">
        <v>271.72000122070313</v>
      </c>
      <c r="BA185" s="2">
        <f t="shared" si="52"/>
        <v>2.3625773425354213E-3</v>
      </c>
      <c r="BB185" s="2">
        <f t="shared" si="53"/>
        <v>1.8730437305945258E-2</v>
      </c>
      <c r="BC185" s="2">
        <f t="shared" si="54"/>
        <v>2.7750327166149447E-3</v>
      </c>
      <c r="BD185" s="2">
        <f t="shared" si="55"/>
        <v>2.1345457702459436E-2</v>
      </c>
      <c r="BE185">
        <v>1</v>
      </c>
      <c r="BF185">
        <v>56</v>
      </c>
      <c r="BG185">
        <v>112</v>
      </c>
      <c r="BH185">
        <v>26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1</v>
      </c>
      <c r="BP185">
        <v>0</v>
      </c>
      <c r="BQ185">
        <v>0</v>
      </c>
      <c r="BR185">
        <v>0</v>
      </c>
      <c r="BS185">
        <v>1</v>
      </c>
      <c r="BT185">
        <v>1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 t="s">
        <v>779</v>
      </c>
      <c r="CN185">
        <v>271.72000122070313</v>
      </c>
      <c r="CO185">
        <v>272.04998779296881</v>
      </c>
      <c r="CP185">
        <v>273.82000732421881</v>
      </c>
      <c r="CQ185">
        <v>268.02999877929688</v>
      </c>
      <c r="CR185">
        <v>268.82000732421881</v>
      </c>
      <c r="CS185" s="2">
        <f t="shared" si="56"/>
        <v>1.2129630107420297E-3</v>
      </c>
      <c r="CT185" s="2">
        <f t="shared" si="57"/>
        <v>6.4641716598677901E-3</v>
      </c>
      <c r="CU185" s="2">
        <f t="shared" si="58"/>
        <v>1.4776655739941247E-2</v>
      </c>
      <c r="CV185" s="2">
        <f t="shared" si="59"/>
        <v>2.9388011435068639E-3</v>
      </c>
      <c r="CW185">
        <v>4</v>
      </c>
      <c r="CX185">
        <v>2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1</v>
      </c>
      <c r="DG185">
        <v>1</v>
      </c>
      <c r="DH185">
        <v>0</v>
      </c>
      <c r="DI185">
        <v>0</v>
      </c>
      <c r="DJ185">
        <v>189</v>
      </c>
      <c r="DK185">
        <v>0</v>
      </c>
      <c r="DL185">
        <v>0</v>
      </c>
      <c r="DM185">
        <v>0</v>
      </c>
      <c r="DN185">
        <v>0</v>
      </c>
      <c r="DO185">
        <v>2</v>
      </c>
      <c r="DP185">
        <v>0</v>
      </c>
      <c r="DQ185">
        <v>0</v>
      </c>
      <c r="DR185">
        <v>0</v>
      </c>
      <c r="DS185">
        <v>1</v>
      </c>
      <c r="DT185">
        <v>0</v>
      </c>
      <c r="DU185">
        <v>0</v>
      </c>
      <c r="DV185">
        <v>0</v>
      </c>
      <c r="DW185">
        <v>6</v>
      </c>
      <c r="DX185">
        <v>3</v>
      </c>
      <c r="DY185">
        <v>0</v>
      </c>
      <c r="DZ185">
        <v>0</v>
      </c>
      <c r="EA185">
        <v>1</v>
      </c>
      <c r="EB185">
        <v>1</v>
      </c>
      <c r="EC185">
        <v>0</v>
      </c>
      <c r="ED185">
        <v>0</v>
      </c>
      <c r="EE185" t="s">
        <v>780</v>
      </c>
      <c r="EF185">
        <v>268.82000732421881</v>
      </c>
      <c r="EG185">
        <v>268.75799560546881</v>
      </c>
      <c r="EH185">
        <v>275.25</v>
      </c>
      <c r="EI185">
        <v>267.17001342773438</v>
      </c>
      <c r="EJ185">
        <v>271.08999633789063</v>
      </c>
      <c r="EK185" s="2">
        <f t="shared" si="60"/>
        <v>-2.3073441446941345E-4</v>
      </c>
      <c r="EL185" s="2">
        <f t="shared" si="61"/>
        <v>2.3585847028269602E-2</v>
      </c>
      <c r="EM185" s="2">
        <f t="shared" si="62"/>
        <v>5.9085951067501252E-3</v>
      </c>
      <c r="EN185" s="2">
        <f t="shared" si="63"/>
        <v>1.4460079542257698E-2</v>
      </c>
      <c r="EO185">
        <v>3</v>
      </c>
      <c r="EP185">
        <v>60</v>
      </c>
      <c r="EQ185">
        <v>108</v>
      </c>
      <c r="ER185">
        <v>8</v>
      </c>
      <c r="ES185">
        <v>12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2</v>
      </c>
      <c r="FA185">
        <v>2</v>
      </c>
      <c r="FB185">
        <v>2</v>
      </c>
      <c r="FC185">
        <v>1</v>
      </c>
      <c r="FD185">
        <v>6</v>
      </c>
      <c r="FE185">
        <v>1</v>
      </c>
      <c r="FF185">
        <v>6</v>
      </c>
      <c r="FG185">
        <v>0</v>
      </c>
      <c r="FH185">
        <v>0</v>
      </c>
      <c r="FI185">
        <v>2</v>
      </c>
      <c r="FJ185">
        <v>2</v>
      </c>
      <c r="FK185">
        <v>0</v>
      </c>
      <c r="FL185">
        <v>0</v>
      </c>
      <c r="FM185">
        <v>1</v>
      </c>
      <c r="FN185">
        <v>1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 t="s">
        <v>716</v>
      </c>
      <c r="FX185">
        <v>271.08999633789063</v>
      </c>
      <c r="FY185">
        <v>273.260009765625</v>
      </c>
      <c r="FZ185">
        <v>273.8699951171875</v>
      </c>
      <c r="GA185">
        <v>263.52999877929688</v>
      </c>
      <c r="GB185">
        <v>267.85000610351563</v>
      </c>
      <c r="GC185">
        <v>587</v>
      </c>
      <c r="GD185">
        <v>198</v>
      </c>
      <c r="GE185">
        <v>197</v>
      </c>
      <c r="GF185">
        <v>197</v>
      </c>
      <c r="GG185">
        <v>0</v>
      </c>
      <c r="GH185">
        <v>213</v>
      </c>
      <c r="GI185">
        <v>0</v>
      </c>
      <c r="GJ185">
        <v>20</v>
      </c>
      <c r="GK185">
        <v>6</v>
      </c>
      <c r="GL185">
        <v>191</v>
      </c>
      <c r="GM185">
        <v>6</v>
      </c>
      <c r="GN185">
        <v>191</v>
      </c>
      <c r="GO185">
        <v>1</v>
      </c>
      <c r="GP185">
        <v>1</v>
      </c>
      <c r="GQ185">
        <v>1</v>
      </c>
      <c r="GR185">
        <v>1</v>
      </c>
      <c r="GS185">
        <v>0</v>
      </c>
      <c r="GT185">
        <v>0</v>
      </c>
      <c r="GU185">
        <v>0</v>
      </c>
      <c r="GV185">
        <v>0</v>
      </c>
      <c r="GW185">
        <v>1.8</v>
      </c>
      <c r="GX185" t="s">
        <v>218</v>
      </c>
      <c r="GY185">
        <v>5442746</v>
      </c>
      <c r="GZ185">
        <v>5433800</v>
      </c>
      <c r="HA185">
        <v>0.35599999999999998</v>
      </c>
      <c r="HB185">
        <v>1.3260000000000001</v>
      </c>
      <c r="HC185">
        <v>2.59</v>
      </c>
      <c r="HD185">
        <v>1.98</v>
      </c>
      <c r="HE185">
        <v>0</v>
      </c>
      <c r="HF185" s="2">
        <f t="shared" si="64"/>
        <v>7.9412037992517837E-3</v>
      </c>
      <c r="HG185" s="2">
        <f t="shared" si="65"/>
        <v>2.2272806895164976E-3</v>
      </c>
      <c r="HH185" s="2">
        <f t="shared" si="66"/>
        <v>3.5607153035943861E-2</v>
      </c>
      <c r="HI185" s="2">
        <f t="shared" si="67"/>
        <v>1.6128457068428026E-2</v>
      </c>
      <c r="HJ185" s="3">
        <f t="shared" si="68"/>
        <v>273.86863650859306</v>
      </c>
      <c r="HK185" t="str">
        <f t="shared" si="69"/>
        <v>PYPL</v>
      </c>
    </row>
    <row r="186" spans="1:219" hidden="1" x14ac:dyDescent="0.3">
      <c r="A186">
        <v>177</v>
      </c>
      <c r="B186" t="s">
        <v>781</v>
      </c>
      <c r="C186">
        <v>9</v>
      </c>
      <c r="D186">
        <v>0</v>
      </c>
      <c r="E186">
        <v>6</v>
      </c>
      <c r="F186">
        <v>0</v>
      </c>
      <c r="G186" t="s">
        <v>218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2</v>
      </c>
      <c r="N186">
        <v>59</v>
      </c>
      <c r="O186">
        <v>93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2</v>
      </c>
      <c r="Y186">
        <v>2</v>
      </c>
      <c r="Z186">
        <v>2</v>
      </c>
      <c r="AA186">
        <v>1</v>
      </c>
      <c r="AB186">
        <v>7</v>
      </c>
      <c r="AC186">
        <v>0</v>
      </c>
      <c r="AD186">
        <v>0</v>
      </c>
      <c r="AE186">
        <v>0</v>
      </c>
      <c r="AF186">
        <v>0</v>
      </c>
      <c r="AG186">
        <v>2</v>
      </c>
      <c r="AH186">
        <v>2</v>
      </c>
      <c r="AI186">
        <v>0</v>
      </c>
      <c r="AJ186">
        <v>0</v>
      </c>
      <c r="AK186">
        <v>1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 t="s">
        <v>707</v>
      </c>
      <c r="AV186">
        <v>24.70000076293945</v>
      </c>
      <c r="AW186">
        <v>24.840000152587891</v>
      </c>
      <c r="AX186">
        <v>24.840000152587891</v>
      </c>
      <c r="AY186">
        <v>24.469999313354489</v>
      </c>
      <c r="AZ186">
        <v>24.479999542236332</v>
      </c>
      <c r="BA186" s="2">
        <f t="shared" si="52"/>
        <v>5.6360462475221196E-3</v>
      </c>
      <c r="BB186" s="2">
        <f t="shared" si="53"/>
        <v>0</v>
      </c>
      <c r="BC186" s="2">
        <f t="shared" si="54"/>
        <v>1.4895363806785467E-2</v>
      </c>
      <c r="BD186" s="2">
        <f t="shared" si="55"/>
        <v>4.0850608941345179E-4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2</v>
      </c>
      <c r="BO186">
        <v>1</v>
      </c>
      <c r="BP186">
        <v>5</v>
      </c>
      <c r="BQ186">
        <v>12</v>
      </c>
      <c r="BR186">
        <v>158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1</v>
      </c>
      <c r="CF186">
        <v>0</v>
      </c>
      <c r="CG186">
        <v>0</v>
      </c>
      <c r="CH186">
        <v>0</v>
      </c>
      <c r="CI186">
        <v>1</v>
      </c>
      <c r="CJ186">
        <v>0</v>
      </c>
      <c r="CK186">
        <v>0</v>
      </c>
      <c r="CL186">
        <v>0</v>
      </c>
      <c r="CM186" t="s">
        <v>782</v>
      </c>
      <c r="CN186">
        <v>24.479999542236332</v>
      </c>
      <c r="CO186">
        <v>24.440000534057621</v>
      </c>
      <c r="CP186">
        <v>24.54000091552734</v>
      </c>
      <c r="CQ186">
        <v>24.129999160766602</v>
      </c>
      <c r="CR186">
        <v>24.469999313354489</v>
      </c>
      <c r="CS186" s="2">
        <f t="shared" si="56"/>
        <v>-1.6366205934803535E-3</v>
      </c>
      <c r="CT186" s="2">
        <f t="shared" si="57"/>
        <v>4.0749950178871064E-3</v>
      </c>
      <c r="CU186" s="2">
        <f t="shared" si="58"/>
        <v>1.2684180299383674E-2</v>
      </c>
      <c r="CV186" s="2">
        <f t="shared" si="59"/>
        <v>1.3894571398795796E-2</v>
      </c>
      <c r="CW186">
        <v>45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32</v>
      </c>
      <c r="DG186">
        <v>20</v>
      </c>
      <c r="DH186">
        <v>34</v>
      </c>
      <c r="DI186">
        <v>21</v>
      </c>
      <c r="DJ186">
        <v>25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2</v>
      </c>
      <c r="DX186">
        <v>0</v>
      </c>
      <c r="DY186">
        <v>3</v>
      </c>
      <c r="DZ186">
        <v>0</v>
      </c>
      <c r="EA186">
        <v>1</v>
      </c>
      <c r="EB186">
        <v>0</v>
      </c>
      <c r="EC186">
        <v>1</v>
      </c>
      <c r="ED186">
        <v>0</v>
      </c>
      <c r="EE186" t="s">
        <v>260</v>
      </c>
      <c r="EF186">
        <v>24.469999313354489</v>
      </c>
      <c r="EG186">
        <v>24.530000686645511</v>
      </c>
      <c r="EH186">
        <v>24.940000534057621</v>
      </c>
      <c r="EI186">
        <v>24.530000686645511</v>
      </c>
      <c r="EJ186">
        <v>24.690000534057621</v>
      </c>
      <c r="EK186" s="2">
        <f t="shared" si="60"/>
        <v>2.4460404244378564E-3</v>
      </c>
      <c r="EL186" s="2">
        <f t="shared" si="61"/>
        <v>1.6439448221030384E-2</v>
      </c>
      <c r="EM186" s="2">
        <f t="shared" si="62"/>
        <v>0</v>
      </c>
      <c r="EN186" s="2">
        <f t="shared" si="63"/>
        <v>6.4803500992802743E-3</v>
      </c>
      <c r="EO186">
        <v>19</v>
      </c>
      <c r="EP186">
        <v>88</v>
      </c>
      <c r="EQ186">
        <v>73</v>
      </c>
      <c r="ER186">
        <v>3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 t="s">
        <v>783</v>
      </c>
      <c r="FX186">
        <v>24.690000534057621</v>
      </c>
      <c r="FY186">
        <v>24.559999465942379</v>
      </c>
      <c r="FZ186">
        <v>24.979999542236332</v>
      </c>
      <c r="GA186">
        <v>23.29999923706055</v>
      </c>
      <c r="GB186">
        <v>24.20000076293945</v>
      </c>
      <c r="GC186">
        <v>382</v>
      </c>
      <c r="GD186">
        <v>317</v>
      </c>
      <c r="GE186">
        <v>228</v>
      </c>
      <c r="GF186">
        <v>132</v>
      </c>
      <c r="GG186">
        <v>0</v>
      </c>
      <c r="GH186">
        <v>3</v>
      </c>
      <c r="GI186">
        <v>0</v>
      </c>
      <c r="GJ186">
        <v>3</v>
      </c>
      <c r="GK186">
        <v>0</v>
      </c>
      <c r="GL186">
        <v>185</v>
      </c>
      <c r="GM186">
        <v>0</v>
      </c>
      <c r="GN186">
        <v>25</v>
      </c>
      <c r="GO186">
        <v>1</v>
      </c>
      <c r="GP186">
        <v>0</v>
      </c>
      <c r="GQ186">
        <v>1</v>
      </c>
      <c r="GR186">
        <v>0</v>
      </c>
      <c r="GS186">
        <v>1</v>
      </c>
      <c r="GT186">
        <v>1</v>
      </c>
      <c r="GU186">
        <v>0</v>
      </c>
      <c r="GV186">
        <v>0</v>
      </c>
      <c r="GW186">
        <v>2</v>
      </c>
      <c r="GX186" t="s">
        <v>218</v>
      </c>
      <c r="GY186">
        <v>692460</v>
      </c>
      <c r="GZ186">
        <v>394485</v>
      </c>
      <c r="HA186">
        <v>0.68899999999999995</v>
      </c>
      <c r="HB186">
        <v>1.498</v>
      </c>
      <c r="HC186">
        <v>0.55000000000000004</v>
      </c>
      <c r="HD186">
        <v>2.52</v>
      </c>
      <c r="HE186">
        <v>0</v>
      </c>
      <c r="HF186" s="2">
        <f t="shared" si="64"/>
        <v>-5.2932032142556373E-3</v>
      </c>
      <c r="HG186" s="2">
        <f t="shared" si="65"/>
        <v>1.6813454122920013E-2</v>
      </c>
      <c r="HH186" s="2">
        <f t="shared" si="66"/>
        <v>5.1302942030967302E-2</v>
      </c>
      <c r="HI186" s="2">
        <f t="shared" si="67"/>
        <v>3.7190144525002911E-2</v>
      </c>
      <c r="HJ186" s="3">
        <f t="shared" si="68"/>
        <v>24.972937890221942</v>
      </c>
      <c r="HK186" t="str">
        <f t="shared" si="69"/>
        <v>PPC</v>
      </c>
    </row>
    <row r="187" spans="1:219" hidden="1" x14ac:dyDescent="0.3">
      <c r="A187">
        <v>178</v>
      </c>
      <c r="B187" t="s">
        <v>784</v>
      </c>
      <c r="C187">
        <v>9</v>
      </c>
      <c r="D187">
        <v>0</v>
      </c>
      <c r="E187">
        <v>5</v>
      </c>
      <c r="F187">
        <v>1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50</v>
      </c>
      <c r="N187">
        <v>28</v>
      </c>
      <c r="O187">
        <v>86</v>
      </c>
      <c r="P187">
        <v>20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 t="s">
        <v>785</v>
      </c>
      <c r="AV187">
        <v>166.80000305175781</v>
      </c>
      <c r="AW187">
        <v>166.77000427246091</v>
      </c>
      <c r="AX187">
        <v>167.17999267578119</v>
      </c>
      <c r="AY187">
        <v>166.03999328613281</v>
      </c>
      <c r="AZ187">
        <v>167.11000061035159</v>
      </c>
      <c r="BA187" s="2">
        <f t="shared" si="52"/>
        <v>-1.7988114486033879E-4</v>
      </c>
      <c r="BB187" s="2">
        <f t="shared" si="53"/>
        <v>2.4523772058979709E-3</v>
      </c>
      <c r="BC187" s="2">
        <f t="shared" si="54"/>
        <v>4.3773518476106776E-3</v>
      </c>
      <c r="BD187" s="2">
        <f t="shared" si="55"/>
        <v>6.4030119101829985E-3</v>
      </c>
      <c r="BE187">
        <v>41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76</v>
      </c>
      <c r="BO187">
        <v>35</v>
      </c>
      <c r="BP187">
        <v>14</v>
      </c>
      <c r="BQ187">
        <v>3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 t="s">
        <v>462</v>
      </c>
      <c r="CN187">
        <v>167.11000061035159</v>
      </c>
      <c r="CO187">
        <v>166.94999694824219</v>
      </c>
      <c r="CP187">
        <v>167.32000732421881</v>
      </c>
      <c r="CQ187">
        <v>165.83000183105469</v>
      </c>
      <c r="CR187">
        <v>166.19000244140619</v>
      </c>
      <c r="CS187" s="2">
        <f t="shared" si="56"/>
        <v>-9.5839272257669528E-4</v>
      </c>
      <c r="CT187" s="2">
        <f t="shared" si="57"/>
        <v>2.2113934961743853E-3</v>
      </c>
      <c r="CU187" s="2">
        <f t="shared" si="58"/>
        <v>6.7085662633148413E-3</v>
      </c>
      <c r="CV187" s="2">
        <f t="shared" si="59"/>
        <v>2.1661989594015107E-3</v>
      </c>
      <c r="CW187">
        <v>3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6</v>
      </c>
      <c r="DG187">
        <v>17</v>
      </c>
      <c r="DH187">
        <v>28</v>
      </c>
      <c r="DI187">
        <v>66</v>
      </c>
      <c r="DJ187">
        <v>77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 t="s">
        <v>786</v>
      </c>
      <c r="EF187">
        <v>166.19000244140619</v>
      </c>
      <c r="EG187">
        <v>166.5299987792969</v>
      </c>
      <c r="EH187">
        <v>167.71000671386719</v>
      </c>
      <c r="EI187">
        <v>165.9700012207031</v>
      </c>
      <c r="EJ187">
        <v>166.0899963378906</v>
      </c>
      <c r="EK187" s="2">
        <f t="shared" si="60"/>
        <v>2.0416521970993973E-3</v>
      </c>
      <c r="EL187" s="2">
        <f t="shared" si="61"/>
        <v>7.0360019517708983E-3</v>
      </c>
      <c r="EM187" s="2">
        <f t="shared" si="62"/>
        <v>3.3627428253090175E-3</v>
      </c>
      <c r="EN187" s="2">
        <f t="shared" si="63"/>
        <v>7.224704668147286E-4</v>
      </c>
      <c r="EO187">
        <v>145</v>
      </c>
      <c r="EP187">
        <v>11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60</v>
      </c>
      <c r="EY187">
        <v>9</v>
      </c>
      <c r="EZ187">
        <v>5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 t="s">
        <v>318</v>
      </c>
      <c r="FX187">
        <v>166.0899963378906</v>
      </c>
      <c r="FY187">
        <v>167.30000305175781</v>
      </c>
      <c r="FZ187">
        <v>168.5</v>
      </c>
      <c r="GA187">
        <v>165.50999450683591</v>
      </c>
      <c r="GB187">
        <v>166.49000549316409</v>
      </c>
      <c r="GC187">
        <v>384</v>
      </c>
      <c r="GD187">
        <v>397</v>
      </c>
      <c r="GE187">
        <v>159</v>
      </c>
      <c r="GF187">
        <v>268</v>
      </c>
      <c r="GG187">
        <v>0</v>
      </c>
      <c r="GH187">
        <v>20</v>
      </c>
      <c r="GI187">
        <v>0</v>
      </c>
      <c r="GJ187">
        <v>0</v>
      </c>
      <c r="GK187">
        <v>0</v>
      </c>
      <c r="GL187">
        <v>77</v>
      </c>
      <c r="GM187">
        <v>0</v>
      </c>
      <c r="GN187">
        <v>77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2.8</v>
      </c>
      <c r="GX187" t="s">
        <v>315</v>
      </c>
      <c r="GY187">
        <v>774095</v>
      </c>
      <c r="GZ187">
        <v>624242</v>
      </c>
      <c r="HA187">
        <v>1.075</v>
      </c>
      <c r="HB187">
        <v>1.1539999999999999</v>
      </c>
      <c r="HC187">
        <v>1.66</v>
      </c>
      <c r="HD187">
        <v>2.52</v>
      </c>
      <c r="HE187">
        <v>0</v>
      </c>
      <c r="HF187" s="2">
        <f t="shared" si="64"/>
        <v>7.2325564363132644E-3</v>
      </c>
      <c r="HG187" s="2">
        <f t="shared" si="65"/>
        <v>7.1216436097458757E-3</v>
      </c>
      <c r="HH187" s="2">
        <f t="shared" si="66"/>
        <v>1.0699393378780342E-2</v>
      </c>
      <c r="HI187" s="2">
        <f t="shared" si="67"/>
        <v>5.8863052074823452E-3</v>
      </c>
      <c r="HJ187" s="3">
        <f t="shared" si="68"/>
        <v>168.49145404940182</v>
      </c>
      <c r="HK187" t="str">
        <f t="shared" si="69"/>
        <v>PRAH</v>
      </c>
    </row>
    <row r="188" spans="1:219" hidden="1" x14ac:dyDescent="0.3">
      <c r="A188">
        <v>179</v>
      </c>
      <c r="B188" t="s">
        <v>787</v>
      </c>
      <c r="C188">
        <v>9</v>
      </c>
      <c r="D188">
        <v>1</v>
      </c>
      <c r="E188">
        <v>6</v>
      </c>
      <c r="F188">
        <v>0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6</v>
      </c>
      <c r="N188">
        <v>13</v>
      </c>
      <c r="O188">
        <v>38</v>
      </c>
      <c r="P188">
        <v>22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t="s">
        <v>426</v>
      </c>
      <c r="AV188">
        <v>160.13999938964841</v>
      </c>
      <c r="AW188">
        <v>161.3399963378906</v>
      </c>
      <c r="AX188">
        <v>163.2799987792969</v>
      </c>
      <c r="AY188">
        <v>160.77000427246091</v>
      </c>
      <c r="AZ188">
        <v>161.11000061035159</v>
      </c>
      <c r="BA188" s="2">
        <f t="shared" si="52"/>
        <v>7.437690439319633E-3</v>
      </c>
      <c r="BB188" s="2">
        <f t="shared" si="53"/>
        <v>1.1881445712334737E-2</v>
      </c>
      <c r="BC188" s="2">
        <f t="shared" si="54"/>
        <v>3.5328627641466603E-3</v>
      </c>
      <c r="BD188" s="2">
        <f t="shared" si="55"/>
        <v>2.110336643303512E-3</v>
      </c>
      <c r="BE188">
        <v>86</v>
      </c>
      <c r="BF188">
        <v>18</v>
      </c>
      <c r="BG188">
        <v>2</v>
      </c>
      <c r="BH188">
        <v>0</v>
      </c>
      <c r="BI188">
        <v>0</v>
      </c>
      <c r="BJ188">
        <v>1</v>
      </c>
      <c r="BK188">
        <v>2</v>
      </c>
      <c r="BL188">
        <v>0</v>
      </c>
      <c r="BM188">
        <v>0</v>
      </c>
      <c r="BN188">
        <v>16</v>
      </c>
      <c r="BO188">
        <v>6</v>
      </c>
      <c r="BP188">
        <v>1</v>
      </c>
      <c r="BQ188">
        <v>0</v>
      </c>
      <c r="BR188">
        <v>0</v>
      </c>
      <c r="BS188">
        <v>1</v>
      </c>
      <c r="BT188">
        <v>1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 t="s">
        <v>788</v>
      </c>
      <c r="CN188">
        <v>161.11000061035159</v>
      </c>
      <c r="CO188">
        <v>161.16999816894531</v>
      </c>
      <c r="CP188">
        <v>162</v>
      </c>
      <c r="CQ188">
        <v>160.33000183105469</v>
      </c>
      <c r="CR188">
        <v>161.5899963378906</v>
      </c>
      <c r="CS188" s="2">
        <f t="shared" si="56"/>
        <v>3.7226257538847118E-4</v>
      </c>
      <c r="CT188" s="2">
        <f t="shared" si="57"/>
        <v>5.1234680929301835E-3</v>
      </c>
      <c r="CU188" s="2">
        <f t="shared" si="58"/>
        <v>5.2118654056824143E-3</v>
      </c>
      <c r="CV188" s="2">
        <f t="shared" si="59"/>
        <v>7.7974784045493628E-3</v>
      </c>
      <c r="CW188">
        <v>67</v>
      </c>
      <c r="CX188">
        <v>2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62</v>
      </c>
      <c r="DG188">
        <v>7</v>
      </c>
      <c r="DH188">
        <v>3</v>
      </c>
      <c r="DI188">
        <v>1</v>
      </c>
      <c r="DJ188">
        <v>1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1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 t="s">
        <v>425</v>
      </c>
      <c r="EF188">
        <v>161.5899963378906</v>
      </c>
      <c r="EG188">
        <v>161.6499938964844</v>
      </c>
      <c r="EH188">
        <v>162.30999755859381</v>
      </c>
      <c r="EI188">
        <v>160.49000549316409</v>
      </c>
      <c r="EJ188">
        <v>160.71000671386719</v>
      </c>
      <c r="EK188" s="2">
        <f t="shared" si="60"/>
        <v>3.7115719677804915E-4</v>
      </c>
      <c r="EL188" s="2">
        <f t="shared" si="61"/>
        <v>4.0663155199121004E-3</v>
      </c>
      <c r="EM188" s="2">
        <f t="shared" si="62"/>
        <v>7.1759260570286587E-3</v>
      </c>
      <c r="EN188" s="2">
        <f t="shared" si="63"/>
        <v>1.3689329320656363E-3</v>
      </c>
      <c r="EO188">
        <v>25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39</v>
      </c>
      <c r="EY188">
        <v>23</v>
      </c>
      <c r="EZ188">
        <v>5</v>
      </c>
      <c r="FA188">
        <v>10</v>
      </c>
      <c r="FB188">
        <v>16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 t="s">
        <v>345</v>
      </c>
      <c r="FX188">
        <v>160.71000671386719</v>
      </c>
      <c r="FY188">
        <v>161.99000549316409</v>
      </c>
      <c r="FZ188">
        <v>163.30999755859381</v>
      </c>
      <c r="GA188">
        <v>161.30000305175781</v>
      </c>
      <c r="GB188">
        <v>163.05999755859381</v>
      </c>
      <c r="GC188">
        <v>279</v>
      </c>
      <c r="GD188">
        <v>191</v>
      </c>
      <c r="GE188">
        <v>94</v>
      </c>
      <c r="GF188">
        <v>167</v>
      </c>
      <c r="GG188">
        <v>0</v>
      </c>
      <c r="GH188">
        <v>22</v>
      </c>
      <c r="GI188">
        <v>0</v>
      </c>
      <c r="GJ188">
        <v>0</v>
      </c>
      <c r="GK188">
        <v>0</v>
      </c>
      <c r="GL188">
        <v>17</v>
      </c>
      <c r="GM188">
        <v>0</v>
      </c>
      <c r="GN188">
        <v>17</v>
      </c>
      <c r="GO188">
        <v>1</v>
      </c>
      <c r="GP188">
        <v>1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2.5</v>
      </c>
      <c r="GX188" t="s">
        <v>218</v>
      </c>
      <c r="GY188">
        <v>107077</v>
      </c>
      <c r="GZ188">
        <v>147414</v>
      </c>
      <c r="HA188">
        <v>0.55600000000000005</v>
      </c>
      <c r="HB188">
        <v>3.4089999999999998</v>
      </c>
      <c r="HC188">
        <v>1.07</v>
      </c>
      <c r="HD188">
        <v>1.7</v>
      </c>
      <c r="HE188">
        <v>0.16719999999999999</v>
      </c>
      <c r="HF188" s="2">
        <f t="shared" si="64"/>
        <v>7.9017145249181686E-3</v>
      </c>
      <c r="HG188" s="2">
        <f t="shared" si="65"/>
        <v>8.0827388718569537E-3</v>
      </c>
      <c r="HH188" s="2">
        <f t="shared" si="66"/>
        <v>4.2595371196243459E-3</v>
      </c>
      <c r="HI188" s="2">
        <f t="shared" si="67"/>
        <v>1.0793539391557805E-2</v>
      </c>
      <c r="HJ188" s="3">
        <f t="shared" si="68"/>
        <v>163.299328407416</v>
      </c>
      <c r="HK188" t="str">
        <f t="shared" si="69"/>
        <v>PRI</v>
      </c>
    </row>
    <row r="189" spans="1:219" hidden="1" x14ac:dyDescent="0.3">
      <c r="A189">
        <v>180</v>
      </c>
      <c r="B189" t="s">
        <v>789</v>
      </c>
      <c r="C189">
        <v>9</v>
      </c>
      <c r="D189">
        <v>0</v>
      </c>
      <c r="E189">
        <v>6</v>
      </c>
      <c r="F189">
        <v>0</v>
      </c>
      <c r="G189" t="s">
        <v>218</v>
      </c>
      <c r="H189" t="s">
        <v>218</v>
      </c>
      <c r="I189">
        <v>6</v>
      </c>
      <c r="J189">
        <v>0</v>
      </c>
      <c r="K189" t="s">
        <v>218</v>
      </c>
      <c r="L189" t="s">
        <v>218</v>
      </c>
      <c r="M189">
        <v>35</v>
      </c>
      <c r="N189">
        <v>81</v>
      </c>
      <c r="O189">
        <v>59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 t="s">
        <v>494</v>
      </c>
      <c r="AV189">
        <v>147.3399963378906</v>
      </c>
      <c r="AW189">
        <v>147.75999450683591</v>
      </c>
      <c r="AX189">
        <v>149.49000549316409</v>
      </c>
      <c r="AY189">
        <v>147.27000427246091</v>
      </c>
      <c r="AZ189">
        <v>148.8399963378906</v>
      </c>
      <c r="BA189" s="2">
        <f t="shared" si="52"/>
        <v>2.8424349252793579E-3</v>
      </c>
      <c r="BB189" s="2">
        <f t="shared" si="53"/>
        <v>1.1572753513660716E-2</v>
      </c>
      <c r="BC189" s="2">
        <f t="shared" si="54"/>
        <v>3.3161224457972649E-3</v>
      </c>
      <c r="BD189" s="2">
        <f t="shared" si="55"/>
        <v>1.0548186670641613E-2</v>
      </c>
      <c r="BE189">
        <v>13</v>
      </c>
      <c r="BF189">
        <v>170</v>
      </c>
      <c r="BG189">
        <v>2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1</v>
      </c>
      <c r="BQ189">
        <v>0</v>
      </c>
      <c r="BR189">
        <v>0</v>
      </c>
      <c r="BS189">
        <v>1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 t="s">
        <v>617</v>
      </c>
      <c r="CN189">
        <v>148.8399963378906</v>
      </c>
      <c r="CO189">
        <v>148.4100036621094</v>
      </c>
      <c r="CP189">
        <v>149.5</v>
      </c>
      <c r="CQ189">
        <v>146.05999755859381</v>
      </c>
      <c r="CR189">
        <v>147.78999328613281</v>
      </c>
      <c r="CS189" s="2">
        <f t="shared" si="56"/>
        <v>-2.8973294600824762E-3</v>
      </c>
      <c r="CT189" s="2">
        <f t="shared" si="57"/>
        <v>7.2909454039504773E-3</v>
      </c>
      <c r="CU189" s="2">
        <f t="shared" si="58"/>
        <v>1.583455323447025E-2</v>
      </c>
      <c r="CV189" s="2">
        <f t="shared" si="59"/>
        <v>1.1705770391298387E-2</v>
      </c>
      <c r="CW189">
        <v>6</v>
      </c>
      <c r="CX189">
        <v>1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1</v>
      </c>
      <c r="DG189">
        <v>2</v>
      </c>
      <c r="DH189">
        <v>20</v>
      </c>
      <c r="DI189">
        <v>35</v>
      </c>
      <c r="DJ189">
        <v>126</v>
      </c>
      <c r="DK189">
        <v>0</v>
      </c>
      <c r="DL189">
        <v>0</v>
      </c>
      <c r="DM189">
        <v>0</v>
      </c>
      <c r="DN189">
        <v>0</v>
      </c>
      <c r="DO189">
        <v>1</v>
      </c>
      <c r="DP189">
        <v>0</v>
      </c>
      <c r="DQ189">
        <v>0</v>
      </c>
      <c r="DR189">
        <v>0</v>
      </c>
      <c r="DS189">
        <v>1</v>
      </c>
      <c r="DT189">
        <v>0</v>
      </c>
      <c r="DU189">
        <v>0</v>
      </c>
      <c r="DV189">
        <v>0</v>
      </c>
      <c r="DW189">
        <v>7</v>
      </c>
      <c r="DX189">
        <v>1</v>
      </c>
      <c r="DY189">
        <v>0</v>
      </c>
      <c r="DZ189">
        <v>0</v>
      </c>
      <c r="EA189">
        <v>1</v>
      </c>
      <c r="EB189">
        <v>1</v>
      </c>
      <c r="EC189">
        <v>0</v>
      </c>
      <c r="ED189">
        <v>0</v>
      </c>
      <c r="EE189" t="s">
        <v>271</v>
      </c>
      <c r="EF189">
        <v>147.78999328613281</v>
      </c>
      <c r="EG189">
        <v>147.5</v>
      </c>
      <c r="EH189">
        <v>148.42999267578119</v>
      </c>
      <c r="EI189">
        <v>146.6499938964844</v>
      </c>
      <c r="EJ189">
        <v>148.28999328613281</v>
      </c>
      <c r="EK189" s="2">
        <f t="shared" si="60"/>
        <v>-1.9660561771717155E-3</v>
      </c>
      <c r="EL189" s="2">
        <f t="shared" si="61"/>
        <v>6.265530699126276E-3</v>
      </c>
      <c r="EM189" s="2">
        <f t="shared" si="62"/>
        <v>5.7627532441735241E-3</v>
      </c>
      <c r="EN189" s="2">
        <f t="shared" si="63"/>
        <v>1.1059406999122001E-2</v>
      </c>
      <c r="EO189">
        <v>137</v>
      </c>
      <c r="EP189">
        <v>14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37</v>
      </c>
      <c r="EY189">
        <v>7</v>
      </c>
      <c r="EZ189">
        <v>6</v>
      </c>
      <c r="FA189">
        <v>2</v>
      </c>
      <c r="FB189">
        <v>3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3</v>
      </c>
      <c r="FJ189">
        <v>0</v>
      </c>
      <c r="FK189">
        <v>0</v>
      </c>
      <c r="FL189">
        <v>0</v>
      </c>
      <c r="FM189">
        <v>1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 t="s">
        <v>790</v>
      </c>
      <c r="FX189">
        <v>148.28999328613281</v>
      </c>
      <c r="FY189">
        <v>141.53999328613281</v>
      </c>
      <c r="FZ189">
        <v>144.72999572753909</v>
      </c>
      <c r="GA189">
        <v>133.05999755859381</v>
      </c>
      <c r="GB189">
        <v>133.41999816894531</v>
      </c>
      <c r="GC189">
        <v>518</v>
      </c>
      <c r="GD189">
        <v>241</v>
      </c>
      <c r="GE189">
        <v>158</v>
      </c>
      <c r="GF189">
        <v>239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129</v>
      </c>
      <c r="GM189">
        <v>0</v>
      </c>
      <c r="GN189">
        <v>129</v>
      </c>
      <c r="GO189">
        <v>1</v>
      </c>
      <c r="GP189">
        <v>1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1.9</v>
      </c>
      <c r="GX189" t="s">
        <v>218</v>
      </c>
      <c r="GY189">
        <v>631662</v>
      </c>
      <c r="GZ189">
        <v>3936314</v>
      </c>
      <c r="HA189">
        <v>1.153</v>
      </c>
      <c r="HB189">
        <v>1.3140000000000001</v>
      </c>
      <c r="HC189">
        <v>2.21</v>
      </c>
      <c r="HD189">
        <v>2.36</v>
      </c>
      <c r="HE189">
        <v>0</v>
      </c>
      <c r="HF189" s="2">
        <f t="shared" si="64"/>
        <v>-4.7689701287143782E-2</v>
      </c>
      <c r="HG189" s="2">
        <f t="shared" si="65"/>
        <v>2.2041059459516621E-2</v>
      </c>
      <c r="HH189" s="2">
        <f t="shared" si="66"/>
        <v>5.9912364912976357E-2</v>
      </c>
      <c r="HI189" s="2">
        <f t="shared" si="67"/>
        <v>2.6982507517024912E-3</v>
      </c>
      <c r="HJ189" s="3">
        <f t="shared" si="68"/>
        <v>144.65968469405206</v>
      </c>
      <c r="HK189" t="str">
        <f t="shared" si="69"/>
        <v>PTC</v>
      </c>
    </row>
    <row r="190" spans="1:219" hidden="1" x14ac:dyDescent="0.3">
      <c r="A190">
        <v>181</v>
      </c>
      <c r="B190" t="s">
        <v>791</v>
      </c>
      <c r="C190">
        <v>9</v>
      </c>
      <c r="D190">
        <v>0</v>
      </c>
      <c r="E190">
        <v>6</v>
      </c>
      <c r="F190">
        <v>0</v>
      </c>
      <c r="G190" t="s">
        <v>218</v>
      </c>
      <c r="H190" t="s">
        <v>218</v>
      </c>
      <c r="I190">
        <v>6</v>
      </c>
      <c r="J190">
        <v>0</v>
      </c>
      <c r="K190" t="s">
        <v>218</v>
      </c>
      <c r="L190" t="s">
        <v>218</v>
      </c>
      <c r="M190">
        <v>40</v>
      </c>
      <c r="N190">
        <v>14</v>
      </c>
      <c r="O190">
        <v>9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16</v>
      </c>
      <c r="W190">
        <v>13</v>
      </c>
      <c r="X190">
        <v>22</v>
      </c>
      <c r="Y190">
        <v>19</v>
      </c>
      <c r="Z190">
        <v>70</v>
      </c>
      <c r="AA190">
        <v>1</v>
      </c>
      <c r="AB190">
        <v>140</v>
      </c>
      <c r="AC190">
        <v>0</v>
      </c>
      <c r="AD190">
        <v>0</v>
      </c>
      <c r="AE190">
        <v>2</v>
      </c>
      <c r="AF190">
        <v>0</v>
      </c>
      <c r="AG190">
        <v>70</v>
      </c>
      <c r="AH190">
        <v>70</v>
      </c>
      <c r="AI190">
        <v>1</v>
      </c>
      <c r="AJ190">
        <v>0</v>
      </c>
      <c r="AK190">
        <v>2</v>
      </c>
      <c r="AL190">
        <v>1</v>
      </c>
      <c r="AM190">
        <v>32</v>
      </c>
      <c r="AN190">
        <v>2</v>
      </c>
      <c r="AO190">
        <v>21</v>
      </c>
      <c r="AP190">
        <v>21</v>
      </c>
      <c r="AQ190">
        <v>2</v>
      </c>
      <c r="AR190">
        <v>1</v>
      </c>
      <c r="AS190">
        <v>2</v>
      </c>
      <c r="AT190">
        <v>2</v>
      </c>
      <c r="AU190" t="s">
        <v>488</v>
      </c>
      <c r="AV190">
        <v>109.44000244140619</v>
      </c>
      <c r="AW190">
        <v>110</v>
      </c>
      <c r="AX190">
        <v>112.34999847412109</v>
      </c>
      <c r="AY190">
        <v>107.4899978637695</v>
      </c>
      <c r="AZ190">
        <v>108.4899978637695</v>
      </c>
      <c r="BA190" s="2">
        <f t="shared" si="52"/>
        <v>5.0908868963073228E-3</v>
      </c>
      <c r="BB190" s="2">
        <f t="shared" si="53"/>
        <v>2.0916764628727602E-2</v>
      </c>
      <c r="BC190" s="2">
        <f t="shared" si="54"/>
        <v>2.2818201238459013E-2</v>
      </c>
      <c r="BD190" s="2">
        <f t="shared" si="55"/>
        <v>9.2174395768326312E-3</v>
      </c>
      <c r="BE190">
        <v>8</v>
      </c>
      <c r="BF190">
        <v>13</v>
      </c>
      <c r="BG190">
        <v>10</v>
      </c>
      <c r="BH190">
        <v>7</v>
      </c>
      <c r="BI190">
        <v>1</v>
      </c>
      <c r="BJ190">
        <v>1</v>
      </c>
      <c r="BK190">
        <v>18</v>
      </c>
      <c r="BL190">
        <v>1</v>
      </c>
      <c r="BM190">
        <v>1</v>
      </c>
      <c r="BN190">
        <v>2</v>
      </c>
      <c r="BO190">
        <v>4</v>
      </c>
      <c r="BP190">
        <v>5</v>
      </c>
      <c r="BQ190">
        <v>4</v>
      </c>
      <c r="BR190">
        <v>140</v>
      </c>
      <c r="BS190">
        <v>1</v>
      </c>
      <c r="BT190">
        <v>1</v>
      </c>
      <c r="BU190">
        <v>1</v>
      </c>
      <c r="BV190">
        <v>0</v>
      </c>
      <c r="BW190">
        <v>31</v>
      </c>
      <c r="BX190">
        <v>18</v>
      </c>
      <c r="BY190">
        <v>0</v>
      </c>
      <c r="BZ190">
        <v>0</v>
      </c>
      <c r="CA190">
        <v>1</v>
      </c>
      <c r="CB190">
        <v>1</v>
      </c>
      <c r="CC190">
        <v>0</v>
      </c>
      <c r="CD190">
        <v>0</v>
      </c>
      <c r="CE190">
        <v>39</v>
      </c>
      <c r="CF190">
        <v>31</v>
      </c>
      <c r="CG190">
        <v>0</v>
      </c>
      <c r="CH190">
        <v>0</v>
      </c>
      <c r="CI190">
        <v>1</v>
      </c>
      <c r="CJ190">
        <v>1</v>
      </c>
      <c r="CK190">
        <v>0</v>
      </c>
      <c r="CL190">
        <v>0</v>
      </c>
      <c r="CM190" t="s">
        <v>792</v>
      </c>
      <c r="CN190">
        <v>108.4899978637695</v>
      </c>
      <c r="CO190">
        <v>108.4899978637695</v>
      </c>
      <c r="CP190">
        <v>111.80999755859381</v>
      </c>
      <c r="CQ190">
        <v>107.86000061035161</v>
      </c>
      <c r="CR190">
        <v>111.44000244140619</v>
      </c>
      <c r="CS190" s="2">
        <f t="shared" si="56"/>
        <v>0</v>
      </c>
      <c r="CT190" s="2">
        <f t="shared" si="57"/>
        <v>2.969322750485226E-2</v>
      </c>
      <c r="CU190" s="2">
        <f t="shared" si="58"/>
        <v>5.806961616950046E-3</v>
      </c>
      <c r="CV190" s="2">
        <f t="shared" si="59"/>
        <v>3.2124925992683018E-2</v>
      </c>
      <c r="CW190">
        <v>4</v>
      </c>
      <c r="CX190">
        <v>3</v>
      </c>
      <c r="CY190">
        <v>5</v>
      </c>
      <c r="CZ190">
        <v>27</v>
      </c>
      <c r="DA190">
        <v>148</v>
      </c>
      <c r="DB190">
        <v>0</v>
      </c>
      <c r="DC190">
        <v>0</v>
      </c>
      <c r="DD190">
        <v>0</v>
      </c>
      <c r="DE190">
        <v>0</v>
      </c>
      <c r="DF190">
        <v>3</v>
      </c>
      <c r="DG190">
        <v>0</v>
      </c>
      <c r="DH190">
        <v>0</v>
      </c>
      <c r="DI190">
        <v>0</v>
      </c>
      <c r="DJ190">
        <v>1</v>
      </c>
      <c r="DK190">
        <v>1</v>
      </c>
      <c r="DL190">
        <v>4</v>
      </c>
      <c r="DM190">
        <v>1</v>
      </c>
      <c r="DN190">
        <v>4</v>
      </c>
      <c r="DO190">
        <v>0</v>
      </c>
      <c r="DP190">
        <v>0</v>
      </c>
      <c r="DQ190">
        <v>1</v>
      </c>
      <c r="DR190">
        <v>1</v>
      </c>
      <c r="DS190">
        <v>0</v>
      </c>
      <c r="DT190">
        <v>0</v>
      </c>
      <c r="DU190">
        <v>1</v>
      </c>
      <c r="DV190">
        <v>1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 t="s">
        <v>793</v>
      </c>
      <c r="EF190">
        <v>111.44000244140619</v>
      </c>
      <c r="EG190">
        <v>111.2799987792969</v>
      </c>
      <c r="EH190">
        <v>114.2399978637695</v>
      </c>
      <c r="EI190">
        <v>110.69000244140619</v>
      </c>
      <c r="EJ190">
        <v>113.5</v>
      </c>
      <c r="EK190" s="2">
        <f t="shared" si="60"/>
        <v>-1.4378474466614222E-3</v>
      </c>
      <c r="EL190" s="2">
        <f t="shared" si="61"/>
        <v>2.5910356616098529E-2</v>
      </c>
      <c r="EM190" s="2">
        <f t="shared" si="62"/>
        <v>5.3019081988027184E-3</v>
      </c>
      <c r="EN190" s="2">
        <f t="shared" si="63"/>
        <v>2.475768774091458E-2</v>
      </c>
      <c r="EO190">
        <v>11</v>
      </c>
      <c r="EP190">
        <v>17</v>
      </c>
      <c r="EQ190">
        <v>13</v>
      </c>
      <c r="ER190">
        <v>24</v>
      </c>
      <c r="ES190">
        <v>119</v>
      </c>
      <c r="ET190">
        <v>0</v>
      </c>
      <c r="EU190">
        <v>0</v>
      </c>
      <c r="EV190">
        <v>0</v>
      </c>
      <c r="EW190">
        <v>0</v>
      </c>
      <c r="EX190">
        <v>5</v>
      </c>
      <c r="EY190">
        <v>5</v>
      </c>
      <c r="EZ190">
        <v>2</v>
      </c>
      <c r="FA190">
        <v>1</v>
      </c>
      <c r="FB190">
        <v>1</v>
      </c>
      <c r="FC190">
        <v>1</v>
      </c>
      <c r="FD190">
        <v>14</v>
      </c>
      <c r="FE190">
        <v>1</v>
      </c>
      <c r="FF190">
        <v>14</v>
      </c>
      <c r="FG190">
        <v>3</v>
      </c>
      <c r="FH190">
        <v>0</v>
      </c>
      <c r="FI190">
        <v>1</v>
      </c>
      <c r="FJ190">
        <v>1</v>
      </c>
      <c r="FK190">
        <v>1</v>
      </c>
      <c r="FL190">
        <v>0</v>
      </c>
      <c r="FM190">
        <v>1</v>
      </c>
      <c r="FN190">
        <v>1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 t="s">
        <v>715</v>
      </c>
      <c r="FX190">
        <v>113.5</v>
      </c>
      <c r="FY190">
        <v>114.9899978637695</v>
      </c>
      <c r="FZ190">
        <v>116</v>
      </c>
      <c r="GA190">
        <v>113.379997253418</v>
      </c>
      <c r="GB190">
        <v>114.0500030517578</v>
      </c>
      <c r="GC190">
        <v>473</v>
      </c>
      <c r="GD190">
        <v>313</v>
      </c>
      <c r="GE190">
        <v>371</v>
      </c>
      <c r="GF190">
        <v>18</v>
      </c>
      <c r="GG190">
        <v>1</v>
      </c>
      <c r="GH190">
        <v>326</v>
      </c>
      <c r="GI190">
        <v>0</v>
      </c>
      <c r="GJ190">
        <v>318</v>
      </c>
      <c r="GK190">
        <v>18</v>
      </c>
      <c r="GL190">
        <v>212</v>
      </c>
      <c r="GM190">
        <v>18</v>
      </c>
      <c r="GN190">
        <v>2</v>
      </c>
      <c r="GO190">
        <v>4</v>
      </c>
      <c r="GP190">
        <v>2</v>
      </c>
      <c r="GQ190">
        <v>3</v>
      </c>
      <c r="GR190">
        <v>2</v>
      </c>
      <c r="GS190">
        <v>2</v>
      </c>
      <c r="GT190">
        <v>0</v>
      </c>
      <c r="GU190">
        <v>2</v>
      </c>
      <c r="GV190">
        <v>0</v>
      </c>
      <c r="GW190">
        <v>2.4</v>
      </c>
      <c r="GX190" t="s">
        <v>218</v>
      </c>
      <c r="GY190">
        <v>1280838</v>
      </c>
      <c r="GZ190">
        <v>1044857</v>
      </c>
      <c r="HA190">
        <v>0.89800000000000002</v>
      </c>
      <c r="HB190">
        <v>1.5269999999999999</v>
      </c>
      <c r="HC190">
        <v>-3.53</v>
      </c>
      <c r="HD190">
        <v>1.66</v>
      </c>
      <c r="HE190">
        <v>1.34000005E-2</v>
      </c>
      <c r="HF190" s="2">
        <f t="shared" si="64"/>
        <v>1.2957630154361133E-2</v>
      </c>
      <c r="HG190" s="2">
        <f t="shared" si="65"/>
        <v>8.7069149675043089E-3</v>
      </c>
      <c r="HH190" s="2">
        <f t="shared" si="66"/>
        <v>1.4001223065147839E-2</v>
      </c>
      <c r="HI190" s="2">
        <f t="shared" si="67"/>
        <v>5.8746670794540545E-3</v>
      </c>
      <c r="HJ190" s="3">
        <f t="shared" si="68"/>
        <v>115.99120599728285</v>
      </c>
      <c r="HK190" t="str">
        <f t="shared" si="69"/>
        <v>PVH</v>
      </c>
    </row>
    <row r="191" spans="1:219" hidden="1" x14ac:dyDescent="0.3">
      <c r="A191">
        <v>182</v>
      </c>
      <c r="B191" t="s">
        <v>794</v>
      </c>
      <c r="C191">
        <v>10</v>
      </c>
      <c r="D191">
        <v>0</v>
      </c>
      <c r="E191">
        <v>6</v>
      </c>
      <c r="F191">
        <v>0</v>
      </c>
      <c r="G191" t="s">
        <v>218</v>
      </c>
      <c r="H191" t="s">
        <v>218</v>
      </c>
      <c r="I191">
        <v>6</v>
      </c>
      <c r="J191">
        <v>0</v>
      </c>
      <c r="K191" t="s">
        <v>218</v>
      </c>
      <c r="L191" t="s">
        <v>218</v>
      </c>
      <c r="M191">
        <v>0</v>
      </c>
      <c r="N191">
        <v>1</v>
      </c>
      <c r="O191">
        <v>10</v>
      </c>
      <c r="P191">
        <v>79</v>
      </c>
      <c r="Q191">
        <v>102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1</v>
      </c>
      <c r="AC191">
        <v>1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 t="s">
        <v>528</v>
      </c>
      <c r="AV191">
        <v>193.91999816894531</v>
      </c>
      <c r="AW191">
        <v>194.44000244140619</v>
      </c>
      <c r="AX191">
        <v>199.8800048828125</v>
      </c>
      <c r="AY191">
        <v>193.5</v>
      </c>
      <c r="AZ191">
        <v>198.9700012207031</v>
      </c>
      <c r="BA191" s="2">
        <f t="shared" si="52"/>
        <v>2.6743687817921691E-3</v>
      </c>
      <c r="BB191" s="2">
        <f t="shared" si="53"/>
        <v>2.7216341347378492E-2</v>
      </c>
      <c r="BC191" s="2">
        <f t="shared" si="54"/>
        <v>4.83440871015961E-3</v>
      </c>
      <c r="BD191" s="2">
        <f t="shared" si="55"/>
        <v>2.7491587611921497E-2</v>
      </c>
      <c r="BE191">
        <v>2</v>
      </c>
      <c r="BF191">
        <v>3</v>
      </c>
      <c r="BG191">
        <v>8</v>
      </c>
      <c r="BH191">
        <v>27</v>
      </c>
      <c r="BI191">
        <v>153</v>
      </c>
      <c r="BJ191">
        <v>0</v>
      </c>
      <c r="BK191">
        <v>0</v>
      </c>
      <c r="BL191">
        <v>0</v>
      </c>
      <c r="BM191">
        <v>0</v>
      </c>
      <c r="BN191">
        <v>1</v>
      </c>
      <c r="BO191">
        <v>0</v>
      </c>
      <c r="BP191">
        <v>0</v>
      </c>
      <c r="BQ191">
        <v>1</v>
      </c>
      <c r="BR191">
        <v>0</v>
      </c>
      <c r="BS191">
        <v>1</v>
      </c>
      <c r="BT191">
        <v>2</v>
      </c>
      <c r="BU191">
        <v>1</v>
      </c>
      <c r="BV191">
        <v>2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 t="s">
        <v>795</v>
      </c>
      <c r="CN191">
        <v>198.9700012207031</v>
      </c>
      <c r="CO191">
        <v>200.36000061035159</v>
      </c>
      <c r="CP191">
        <v>201.5</v>
      </c>
      <c r="CQ191">
        <v>197.05999755859369</v>
      </c>
      <c r="CR191">
        <v>198.3800048828125</v>
      </c>
      <c r="CS191" s="2">
        <f t="shared" si="56"/>
        <v>6.9375094101326029E-3</v>
      </c>
      <c r="CT191" s="2">
        <f t="shared" si="57"/>
        <v>5.6575652091732653E-3</v>
      </c>
      <c r="CU191" s="2">
        <f t="shared" si="58"/>
        <v>1.6470368545144609E-2</v>
      </c>
      <c r="CV191" s="2">
        <f t="shared" si="59"/>
        <v>6.6539333185244853E-3</v>
      </c>
      <c r="CW191">
        <v>5</v>
      </c>
      <c r="CX191">
        <v>1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2</v>
      </c>
      <c r="DG191">
        <v>0</v>
      </c>
      <c r="DH191">
        <v>1</v>
      </c>
      <c r="DI191">
        <v>1</v>
      </c>
      <c r="DJ191">
        <v>180</v>
      </c>
      <c r="DK191">
        <v>0</v>
      </c>
      <c r="DL191">
        <v>0</v>
      </c>
      <c r="DM191">
        <v>0</v>
      </c>
      <c r="DN191">
        <v>0</v>
      </c>
      <c r="DO191">
        <v>1</v>
      </c>
      <c r="DP191">
        <v>0</v>
      </c>
      <c r="DQ191">
        <v>0</v>
      </c>
      <c r="DR191">
        <v>0</v>
      </c>
      <c r="DS191">
        <v>1</v>
      </c>
      <c r="DT191">
        <v>0</v>
      </c>
      <c r="DU191">
        <v>0</v>
      </c>
      <c r="DV191">
        <v>0</v>
      </c>
      <c r="DW191">
        <v>6</v>
      </c>
      <c r="DX191">
        <v>1</v>
      </c>
      <c r="DY191">
        <v>0</v>
      </c>
      <c r="DZ191">
        <v>0</v>
      </c>
      <c r="EA191">
        <v>1</v>
      </c>
      <c r="EB191">
        <v>1</v>
      </c>
      <c r="EC191">
        <v>0</v>
      </c>
      <c r="ED191">
        <v>0</v>
      </c>
      <c r="EE191" t="s">
        <v>309</v>
      </c>
      <c r="EF191">
        <v>198.3800048828125</v>
      </c>
      <c r="EG191">
        <v>197.7380065917969</v>
      </c>
      <c r="EH191">
        <v>198.77000427246091</v>
      </c>
      <c r="EI191">
        <v>195.30999755859369</v>
      </c>
      <c r="EJ191">
        <v>197.05000305175781</v>
      </c>
      <c r="EK191" s="2">
        <f t="shared" si="60"/>
        <v>-3.2467116569092624E-3</v>
      </c>
      <c r="EL191" s="2">
        <f t="shared" si="61"/>
        <v>5.191918591747946E-3</v>
      </c>
      <c r="EM191" s="2">
        <f t="shared" si="62"/>
        <v>1.2278919339039907E-2</v>
      </c>
      <c r="EN191" s="2">
        <f t="shared" si="63"/>
        <v>8.8302738706736994E-3</v>
      </c>
      <c r="EO191">
        <v>122</v>
      </c>
      <c r="EP191">
        <v>1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39</v>
      </c>
      <c r="EY191">
        <v>21</v>
      </c>
      <c r="EZ191">
        <v>15</v>
      </c>
      <c r="FA191">
        <v>5</v>
      </c>
      <c r="FB191">
        <v>10</v>
      </c>
      <c r="FC191">
        <v>0</v>
      </c>
      <c r="FD191">
        <v>0</v>
      </c>
      <c r="FE191">
        <v>0</v>
      </c>
      <c r="FF191">
        <v>0</v>
      </c>
      <c r="FG191">
        <v>1</v>
      </c>
      <c r="FH191">
        <v>0</v>
      </c>
      <c r="FI191">
        <v>0</v>
      </c>
      <c r="FJ191">
        <v>0</v>
      </c>
      <c r="FK191">
        <v>1</v>
      </c>
      <c r="FL191">
        <v>0</v>
      </c>
      <c r="FM191">
        <v>1</v>
      </c>
      <c r="FN191">
        <v>0</v>
      </c>
      <c r="FO191">
        <v>1</v>
      </c>
      <c r="FP191">
        <v>0</v>
      </c>
      <c r="FQ191">
        <v>1</v>
      </c>
      <c r="FR191">
        <v>0</v>
      </c>
      <c r="FS191">
        <v>1</v>
      </c>
      <c r="FT191">
        <v>0</v>
      </c>
      <c r="FU191">
        <v>1</v>
      </c>
      <c r="FV191">
        <v>1</v>
      </c>
      <c r="FW191" t="s">
        <v>492</v>
      </c>
      <c r="FX191">
        <v>197.05000305175781</v>
      </c>
      <c r="FY191">
        <v>200.75999450683591</v>
      </c>
      <c r="FZ191">
        <v>201.67999267578119</v>
      </c>
      <c r="GA191">
        <v>195.00999450683591</v>
      </c>
      <c r="GB191">
        <v>199.53999328613281</v>
      </c>
      <c r="GC191">
        <v>514</v>
      </c>
      <c r="GD191">
        <v>277</v>
      </c>
      <c r="GE191">
        <v>129</v>
      </c>
      <c r="GF191">
        <v>274</v>
      </c>
      <c r="GG191">
        <v>0</v>
      </c>
      <c r="GH191">
        <v>361</v>
      </c>
      <c r="GI191">
        <v>0</v>
      </c>
      <c r="GJ191">
        <v>0</v>
      </c>
      <c r="GK191">
        <v>3</v>
      </c>
      <c r="GL191">
        <v>190</v>
      </c>
      <c r="GM191">
        <v>0</v>
      </c>
      <c r="GN191">
        <v>190</v>
      </c>
      <c r="GO191">
        <v>1</v>
      </c>
      <c r="GP191">
        <v>1</v>
      </c>
      <c r="GQ191">
        <v>0</v>
      </c>
      <c r="GR191">
        <v>0</v>
      </c>
      <c r="GS191">
        <v>1</v>
      </c>
      <c r="GT191">
        <v>1</v>
      </c>
      <c r="GU191">
        <v>1</v>
      </c>
      <c r="GV191">
        <v>1</v>
      </c>
      <c r="GW191">
        <v>2.2000000000000002</v>
      </c>
      <c r="GX191" t="s">
        <v>218</v>
      </c>
      <c r="GY191">
        <v>656401</v>
      </c>
      <c r="GZ191">
        <v>831985</v>
      </c>
      <c r="HA191">
        <v>2.8570000000000002</v>
      </c>
      <c r="HB191">
        <v>3.7829999999999999</v>
      </c>
      <c r="HC191">
        <v>1.1299999999999999</v>
      </c>
      <c r="HD191">
        <v>2.85</v>
      </c>
      <c r="HE191">
        <v>0</v>
      </c>
      <c r="HF191" s="2">
        <f t="shared" si="64"/>
        <v>1.8479734790746716E-2</v>
      </c>
      <c r="HG191" s="2">
        <f t="shared" si="65"/>
        <v>4.5616729589249561E-3</v>
      </c>
      <c r="HH191" s="2">
        <f t="shared" si="66"/>
        <v>2.8641164362077198E-2</v>
      </c>
      <c r="HI191" s="2">
        <f t="shared" si="67"/>
        <v>2.2702209740986912E-2</v>
      </c>
      <c r="HJ191" s="3">
        <f t="shared" si="68"/>
        <v>201.67579594501166</v>
      </c>
      <c r="HK191" t="str">
        <f t="shared" si="69"/>
        <v>QRVO</v>
      </c>
    </row>
    <row r="192" spans="1:219" hidden="1" x14ac:dyDescent="0.3">
      <c r="A192">
        <v>183</v>
      </c>
      <c r="B192" t="s">
        <v>796</v>
      </c>
      <c r="C192">
        <v>10</v>
      </c>
      <c r="D192">
        <v>0</v>
      </c>
      <c r="E192">
        <v>6</v>
      </c>
      <c r="F192">
        <v>0</v>
      </c>
      <c r="G192" t="s">
        <v>218</v>
      </c>
      <c r="H192" t="s">
        <v>218</v>
      </c>
      <c r="I192">
        <v>6</v>
      </c>
      <c r="J192">
        <v>0</v>
      </c>
      <c r="K192" t="s">
        <v>218</v>
      </c>
      <c r="L192" t="s">
        <v>218</v>
      </c>
      <c r="M192">
        <v>14</v>
      </c>
      <c r="N192">
        <v>23</v>
      </c>
      <c r="O192">
        <v>107</v>
      </c>
      <c r="P192">
        <v>41</v>
      </c>
      <c r="Q192">
        <v>10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1</v>
      </c>
      <c r="X192">
        <v>1</v>
      </c>
      <c r="Y192">
        <v>0</v>
      </c>
      <c r="Z192">
        <v>0</v>
      </c>
      <c r="AA192">
        <v>1</v>
      </c>
      <c r="AB192">
        <v>3</v>
      </c>
      <c r="AC192">
        <v>1</v>
      </c>
      <c r="AD192">
        <v>3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 t="s">
        <v>797</v>
      </c>
      <c r="AV192">
        <v>97.639999389648438</v>
      </c>
      <c r="AW192">
        <v>98.470001220703125</v>
      </c>
      <c r="AX192">
        <v>98.949996948242202</v>
      </c>
      <c r="AY192">
        <v>97.349998474121094</v>
      </c>
      <c r="AZ192">
        <v>97.720001220703125</v>
      </c>
      <c r="BA192" s="2">
        <f t="shared" si="52"/>
        <v>8.4289816265400441E-3</v>
      </c>
      <c r="BB192" s="2">
        <f t="shared" si="53"/>
        <v>4.8508917871937784E-3</v>
      </c>
      <c r="BC192" s="2">
        <f t="shared" si="54"/>
        <v>1.1374050296513616E-2</v>
      </c>
      <c r="BD192" s="2">
        <f t="shared" si="55"/>
        <v>3.7863563442490644E-3</v>
      </c>
      <c r="BE192">
        <v>41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33</v>
      </c>
      <c r="BO192">
        <v>14</v>
      </c>
      <c r="BP192">
        <v>29</v>
      </c>
      <c r="BQ192">
        <v>27</v>
      </c>
      <c r="BR192">
        <v>64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44</v>
      </c>
      <c r="CF192">
        <v>2</v>
      </c>
      <c r="CG192">
        <v>0</v>
      </c>
      <c r="CH192">
        <v>0</v>
      </c>
      <c r="CI192">
        <v>1</v>
      </c>
      <c r="CJ192">
        <v>1</v>
      </c>
      <c r="CK192">
        <v>0</v>
      </c>
      <c r="CL192">
        <v>0</v>
      </c>
      <c r="CM192" t="s">
        <v>704</v>
      </c>
      <c r="CN192">
        <v>97.720001220703125</v>
      </c>
      <c r="CO192">
        <v>97.760002136230483</v>
      </c>
      <c r="CP192">
        <v>98.370002746582045</v>
      </c>
      <c r="CQ192">
        <v>97.019996643066406</v>
      </c>
      <c r="CR192">
        <v>98.180000305175781</v>
      </c>
      <c r="CS192" s="2">
        <f t="shared" si="56"/>
        <v>4.0917465889189764E-4</v>
      </c>
      <c r="CT192" s="2">
        <f t="shared" si="57"/>
        <v>6.201083595809509E-3</v>
      </c>
      <c r="CU192" s="2">
        <f t="shared" si="58"/>
        <v>7.5696141263670302E-3</v>
      </c>
      <c r="CV192" s="2">
        <f t="shared" si="59"/>
        <v>1.1815070874961364E-2</v>
      </c>
      <c r="CW192">
        <v>135</v>
      </c>
      <c r="CX192">
        <v>21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43</v>
      </c>
      <c r="DG192">
        <v>1</v>
      </c>
      <c r="DH192">
        <v>1</v>
      </c>
      <c r="DI192">
        <v>3</v>
      </c>
      <c r="DJ192">
        <v>5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5</v>
      </c>
      <c r="DR192">
        <v>0</v>
      </c>
      <c r="DS192">
        <v>0</v>
      </c>
      <c r="DT192">
        <v>0</v>
      </c>
      <c r="DU192">
        <v>1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 t="s">
        <v>593</v>
      </c>
      <c r="EF192">
        <v>98.180000305175781</v>
      </c>
      <c r="EG192">
        <v>98.25</v>
      </c>
      <c r="EH192">
        <v>98.419998168945327</v>
      </c>
      <c r="EI192">
        <v>97.699996948242202</v>
      </c>
      <c r="EJ192">
        <v>97.849998474121094</v>
      </c>
      <c r="EK192" s="2">
        <f t="shared" si="60"/>
        <v>7.1246508726940938E-4</v>
      </c>
      <c r="EL192" s="2">
        <f t="shared" si="61"/>
        <v>1.7272726286126083E-3</v>
      </c>
      <c r="EM192" s="2">
        <f t="shared" si="62"/>
        <v>5.5979954377384233E-3</v>
      </c>
      <c r="EN192" s="2">
        <f t="shared" si="63"/>
        <v>1.5329742280840719E-3</v>
      </c>
      <c r="EO192">
        <v>30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71</v>
      </c>
      <c r="EY192">
        <v>60</v>
      </c>
      <c r="EZ192">
        <v>22</v>
      </c>
      <c r="FA192">
        <v>19</v>
      </c>
      <c r="FB192">
        <v>5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 t="s">
        <v>753</v>
      </c>
      <c r="FX192">
        <v>97.849998474121094</v>
      </c>
      <c r="FY192">
        <v>98.629997253417969</v>
      </c>
      <c r="FZ192">
        <v>98.919998168945313</v>
      </c>
      <c r="GA192">
        <v>97.379997253417969</v>
      </c>
      <c r="GB192">
        <v>98.739997863769531</v>
      </c>
      <c r="GC192">
        <v>422</v>
      </c>
      <c r="GD192">
        <v>400</v>
      </c>
      <c r="GE192">
        <v>186</v>
      </c>
      <c r="GF192">
        <v>230</v>
      </c>
      <c r="GG192">
        <v>0</v>
      </c>
      <c r="GH192">
        <v>51</v>
      </c>
      <c r="GI192">
        <v>0</v>
      </c>
      <c r="GJ192">
        <v>0</v>
      </c>
      <c r="GK192">
        <v>3</v>
      </c>
      <c r="GL192">
        <v>74</v>
      </c>
      <c r="GM192">
        <v>0</v>
      </c>
      <c r="GN192">
        <v>10</v>
      </c>
      <c r="GO192">
        <v>1</v>
      </c>
      <c r="GP192">
        <v>1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1.9</v>
      </c>
      <c r="GX192" t="s">
        <v>218</v>
      </c>
      <c r="GY192">
        <v>581496</v>
      </c>
      <c r="GZ192">
        <v>901342</v>
      </c>
      <c r="HA192">
        <v>1.569</v>
      </c>
      <c r="HB192">
        <v>1.6779999999999999</v>
      </c>
      <c r="HC192">
        <v>1.25</v>
      </c>
      <c r="HD192">
        <v>2.0299999999999998</v>
      </c>
      <c r="HE192">
        <v>6.8400000000000002E-2</v>
      </c>
      <c r="HF192" s="2">
        <f t="shared" si="64"/>
        <v>7.9083321607802404E-3</v>
      </c>
      <c r="HG192" s="2">
        <f t="shared" si="65"/>
        <v>2.931671258546209E-3</v>
      </c>
      <c r="HH192" s="2">
        <f t="shared" si="66"/>
        <v>1.2673629066299874E-2</v>
      </c>
      <c r="HI192" s="2">
        <f t="shared" si="67"/>
        <v>1.3773553167663044E-2</v>
      </c>
      <c r="HJ192" s="3">
        <f t="shared" si="68"/>
        <v>98.919147981596311</v>
      </c>
      <c r="HK192" t="str">
        <f t="shared" si="69"/>
        <v>PWR</v>
      </c>
    </row>
    <row r="193" spans="1:219" hidden="1" x14ac:dyDescent="0.3">
      <c r="A193">
        <v>184</v>
      </c>
      <c r="B193" t="s">
        <v>798</v>
      </c>
      <c r="C193">
        <v>9</v>
      </c>
      <c r="D193">
        <v>0</v>
      </c>
      <c r="E193">
        <v>6</v>
      </c>
      <c r="F193">
        <v>0</v>
      </c>
      <c r="G193" t="s">
        <v>218</v>
      </c>
      <c r="H193" t="s">
        <v>218</v>
      </c>
      <c r="I193">
        <v>6</v>
      </c>
      <c r="J193">
        <v>0</v>
      </c>
      <c r="K193" t="s">
        <v>218</v>
      </c>
      <c r="L193" t="s">
        <v>218</v>
      </c>
      <c r="M193">
        <v>48</v>
      </c>
      <c r="N193">
        <v>38</v>
      </c>
      <c r="O193">
        <v>9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35</v>
      </c>
      <c r="W193">
        <v>18</v>
      </c>
      <c r="X193">
        <v>7</v>
      </c>
      <c r="Y193">
        <v>10</v>
      </c>
      <c r="Z193">
        <v>43</v>
      </c>
      <c r="AA193">
        <v>1</v>
      </c>
      <c r="AB193">
        <v>113</v>
      </c>
      <c r="AC193">
        <v>0</v>
      </c>
      <c r="AD193">
        <v>0</v>
      </c>
      <c r="AE193">
        <v>0</v>
      </c>
      <c r="AF193">
        <v>0</v>
      </c>
      <c r="AG193">
        <v>43</v>
      </c>
      <c r="AH193">
        <v>43</v>
      </c>
      <c r="AI193">
        <v>0</v>
      </c>
      <c r="AJ193">
        <v>0</v>
      </c>
      <c r="AK193">
        <v>1</v>
      </c>
      <c r="AL193">
        <v>1</v>
      </c>
      <c r="AM193">
        <v>1</v>
      </c>
      <c r="AN193">
        <v>0</v>
      </c>
      <c r="AO193">
        <v>6</v>
      </c>
      <c r="AP193">
        <v>6</v>
      </c>
      <c r="AQ193">
        <v>1</v>
      </c>
      <c r="AR193">
        <v>0</v>
      </c>
      <c r="AS193">
        <v>1</v>
      </c>
      <c r="AT193">
        <v>1</v>
      </c>
      <c r="AU193" t="s">
        <v>354</v>
      </c>
      <c r="AV193">
        <v>12.260000228881839</v>
      </c>
      <c r="AW193">
        <v>12.35999965667725</v>
      </c>
      <c r="AX193">
        <v>12.439999580383301</v>
      </c>
      <c r="AY193">
        <v>12.180000305175779</v>
      </c>
      <c r="AZ193">
        <v>12.39999961853027</v>
      </c>
      <c r="BA193" s="2">
        <f t="shared" si="52"/>
        <v>8.0905688165927581E-3</v>
      </c>
      <c r="BB193" s="2">
        <f t="shared" si="53"/>
        <v>6.4308622511695113E-3</v>
      </c>
      <c r="BC193" s="2">
        <f t="shared" si="54"/>
        <v>1.45630547331147E-2</v>
      </c>
      <c r="BD193" s="2">
        <f t="shared" si="55"/>
        <v>1.7741880655038789E-2</v>
      </c>
      <c r="BE193">
        <v>15</v>
      </c>
      <c r="BF193">
        <v>7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10</v>
      </c>
      <c r="BO193">
        <v>11</v>
      </c>
      <c r="BP193">
        <v>11</v>
      </c>
      <c r="BQ193">
        <v>22</v>
      </c>
      <c r="BR193">
        <v>125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1</v>
      </c>
      <c r="CD193">
        <v>0</v>
      </c>
      <c r="CE193">
        <v>6</v>
      </c>
      <c r="CF193">
        <v>0</v>
      </c>
      <c r="CG193">
        <v>26</v>
      </c>
      <c r="CH193">
        <v>26</v>
      </c>
      <c r="CI193">
        <v>2</v>
      </c>
      <c r="CJ193">
        <v>0</v>
      </c>
      <c r="CK193">
        <v>2</v>
      </c>
      <c r="CL193">
        <v>1</v>
      </c>
      <c r="CM193" t="s">
        <v>464</v>
      </c>
      <c r="CN193">
        <v>12.39999961853027</v>
      </c>
      <c r="CO193">
        <v>12.409999847412109</v>
      </c>
      <c r="CP193">
        <v>12.689999580383301</v>
      </c>
      <c r="CQ193">
        <v>12.310000419616699</v>
      </c>
      <c r="CR193">
        <v>12.560000419616699</v>
      </c>
      <c r="CS193" s="2">
        <f t="shared" si="56"/>
        <v>8.0582022601116687E-4</v>
      </c>
      <c r="CT193" s="2">
        <f t="shared" si="57"/>
        <v>2.2064597496443294E-2</v>
      </c>
      <c r="CU193" s="2">
        <f t="shared" si="58"/>
        <v>8.0579717183689725E-3</v>
      </c>
      <c r="CV193" s="2">
        <f t="shared" si="59"/>
        <v>1.9904457933738628E-2</v>
      </c>
      <c r="CW193">
        <v>7</v>
      </c>
      <c r="CX193">
        <v>70</v>
      </c>
      <c r="CY193">
        <v>62</v>
      </c>
      <c r="CZ193">
        <v>41</v>
      </c>
      <c r="DA193">
        <v>7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3</v>
      </c>
      <c r="DI193">
        <v>3</v>
      </c>
      <c r="DJ193">
        <v>4</v>
      </c>
      <c r="DK193">
        <v>1</v>
      </c>
      <c r="DL193">
        <v>10</v>
      </c>
      <c r="DM193">
        <v>1</v>
      </c>
      <c r="DN193">
        <v>10</v>
      </c>
      <c r="DO193">
        <v>0</v>
      </c>
      <c r="DP193">
        <v>0</v>
      </c>
      <c r="DQ193">
        <v>4</v>
      </c>
      <c r="DR193">
        <v>4</v>
      </c>
      <c r="DS193">
        <v>0</v>
      </c>
      <c r="DT193">
        <v>0</v>
      </c>
      <c r="DU193">
        <v>1</v>
      </c>
      <c r="DV193">
        <v>1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 t="s">
        <v>799</v>
      </c>
      <c r="EF193">
        <v>12.560000419616699</v>
      </c>
      <c r="EG193">
        <v>12.569999694824221</v>
      </c>
      <c r="EH193">
        <v>12.659999847412109</v>
      </c>
      <c r="EI193">
        <v>12.340000152587891</v>
      </c>
      <c r="EJ193">
        <v>12.489999771118161</v>
      </c>
      <c r="EK193" s="2">
        <f t="shared" si="60"/>
        <v>7.9548730710299331E-4</v>
      </c>
      <c r="EL193" s="2">
        <f t="shared" si="61"/>
        <v>7.1090168777755425E-3</v>
      </c>
      <c r="EM193" s="2">
        <f t="shared" si="62"/>
        <v>1.829749783773138E-2</v>
      </c>
      <c r="EN193" s="2">
        <f t="shared" si="63"/>
        <v>1.2009577364214929E-2</v>
      </c>
      <c r="EO193">
        <v>38</v>
      </c>
      <c r="EP193">
        <v>17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30</v>
      </c>
      <c r="EY193">
        <v>12</v>
      </c>
      <c r="EZ193">
        <v>31</v>
      </c>
      <c r="FA193">
        <v>14</v>
      </c>
      <c r="FB193">
        <v>65</v>
      </c>
      <c r="FC193">
        <v>0</v>
      </c>
      <c r="FD193">
        <v>0</v>
      </c>
      <c r="FE193">
        <v>0</v>
      </c>
      <c r="FF193">
        <v>0</v>
      </c>
      <c r="FG193">
        <v>17</v>
      </c>
      <c r="FH193">
        <v>0</v>
      </c>
      <c r="FI193">
        <v>59</v>
      </c>
      <c r="FJ193">
        <v>0</v>
      </c>
      <c r="FK193">
        <v>1</v>
      </c>
      <c r="FL193">
        <v>0</v>
      </c>
      <c r="FM193">
        <v>1</v>
      </c>
      <c r="FN193">
        <v>0</v>
      </c>
      <c r="FO193">
        <v>8</v>
      </c>
      <c r="FP193">
        <v>0</v>
      </c>
      <c r="FQ193">
        <v>20</v>
      </c>
      <c r="FR193">
        <v>20</v>
      </c>
      <c r="FS193">
        <v>2</v>
      </c>
      <c r="FT193">
        <v>0</v>
      </c>
      <c r="FU193">
        <v>2</v>
      </c>
      <c r="FV193">
        <v>1</v>
      </c>
      <c r="FW193" t="s">
        <v>800</v>
      </c>
      <c r="FX193">
        <v>12.489999771118161</v>
      </c>
      <c r="FY193">
        <v>12.560000419616699</v>
      </c>
      <c r="FZ193">
        <v>12.60000038146973</v>
      </c>
      <c r="GA193">
        <v>12.079999923706049</v>
      </c>
      <c r="GB193">
        <v>12.310000419616699</v>
      </c>
      <c r="GC193">
        <v>359</v>
      </c>
      <c r="GD193">
        <v>454</v>
      </c>
      <c r="GE193">
        <v>242</v>
      </c>
      <c r="GF193">
        <v>162</v>
      </c>
      <c r="GG193">
        <v>0</v>
      </c>
      <c r="GH193">
        <v>48</v>
      </c>
      <c r="GI193">
        <v>0</v>
      </c>
      <c r="GJ193">
        <v>48</v>
      </c>
      <c r="GK193">
        <v>10</v>
      </c>
      <c r="GL193">
        <v>237</v>
      </c>
      <c r="GM193">
        <v>10</v>
      </c>
      <c r="GN193">
        <v>69</v>
      </c>
      <c r="GO193">
        <v>4</v>
      </c>
      <c r="GP193">
        <v>2</v>
      </c>
      <c r="GQ193">
        <v>2</v>
      </c>
      <c r="GR193">
        <v>1</v>
      </c>
      <c r="GS193">
        <v>5</v>
      </c>
      <c r="GT193">
        <v>2</v>
      </c>
      <c r="GU193">
        <v>3</v>
      </c>
      <c r="GV193">
        <v>1</v>
      </c>
      <c r="GW193">
        <v>2.5</v>
      </c>
      <c r="GX193" t="s">
        <v>218</v>
      </c>
      <c r="GY193">
        <v>2209657</v>
      </c>
      <c r="GZ193">
        <v>2526528</v>
      </c>
      <c r="HA193">
        <v>0.59299999999999997</v>
      </c>
      <c r="HB193">
        <v>0.97</v>
      </c>
      <c r="HC193">
        <v>-0.81</v>
      </c>
      <c r="HD193">
        <v>6.47</v>
      </c>
      <c r="HE193">
        <v>0</v>
      </c>
      <c r="HF193" s="2">
        <f t="shared" si="64"/>
        <v>5.5732998534943068E-3</v>
      </c>
      <c r="HG193" s="2">
        <f t="shared" si="65"/>
        <v>3.1746000509537131E-3</v>
      </c>
      <c r="HH193" s="2">
        <f t="shared" si="66"/>
        <v>3.8216598716108829E-2</v>
      </c>
      <c r="HI193" s="2">
        <f t="shared" si="67"/>
        <v>1.8684036398904591E-2</v>
      </c>
      <c r="HJ193" s="3">
        <f t="shared" si="68"/>
        <v>12.599873397588793</v>
      </c>
      <c r="HK193" t="str">
        <f t="shared" si="69"/>
        <v>QRTEA</v>
      </c>
    </row>
    <row r="194" spans="1:219" hidden="1" x14ac:dyDescent="0.3">
      <c r="A194">
        <v>185</v>
      </c>
      <c r="B194" t="s">
        <v>801</v>
      </c>
      <c r="C194">
        <v>9</v>
      </c>
      <c r="D194">
        <v>0</v>
      </c>
      <c r="E194">
        <v>6</v>
      </c>
      <c r="F194">
        <v>0</v>
      </c>
      <c r="G194" t="s">
        <v>218</v>
      </c>
      <c r="H194" t="s">
        <v>218</v>
      </c>
      <c r="I194">
        <v>6</v>
      </c>
      <c r="J194">
        <v>0</v>
      </c>
      <c r="K194" t="s">
        <v>218</v>
      </c>
      <c r="L194" t="s">
        <v>218</v>
      </c>
      <c r="M194">
        <v>29</v>
      </c>
      <c r="N194">
        <v>14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13</v>
      </c>
      <c r="W194">
        <v>7</v>
      </c>
      <c r="X194">
        <v>15</v>
      </c>
      <c r="Y194">
        <v>13</v>
      </c>
      <c r="Z194">
        <v>110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110</v>
      </c>
      <c r="AH194">
        <v>0</v>
      </c>
      <c r="AI194">
        <v>0</v>
      </c>
      <c r="AJ194">
        <v>0</v>
      </c>
      <c r="AK194">
        <v>1</v>
      </c>
      <c r="AL194">
        <v>0</v>
      </c>
      <c r="AM194">
        <v>4</v>
      </c>
      <c r="AN194">
        <v>0</v>
      </c>
      <c r="AO194">
        <v>8</v>
      </c>
      <c r="AP194">
        <v>8</v>
      </c>
      <c r="AQ194">
        <v>2</v>
      </c>
      <c r="AR194">
        <v>0</v>
      </c>
      <c r="AS194">
        <v>2</v>
      </c>
      <c r="AT194">
        <v>1</v>
      </c>
      <c r="AU194" t="s">
        <v>322</v>
      </c>
      <c r="AV194">
        <v>125.48000335693359</v>
      </c>
      <c r="AW194">
        <v>126.30999755859381</v>
      </c>
      <c r="AX194">
        <v>128.25999450683591</v>
      </c>
      <c r="AY194">
        <v>125.4899978637695</v>
      </c>
      <c r="AZ194">
        <v>125.8300018310547</v>
      </c>
      <c r="BA194" s="2">
        <f t="shared" si="52"/>
        <v>6.5710887317148581E-3</v>
      </c>
      <c r="BB194" s="2">
        <f t="shared" si="53"/>
        <v>1.5203469762648192E-2</v>
      </c>
      <c r="BC194" s="2">
        <f t="shared" si="54"/>
        <v>6.4919619244225846E-3</v>
      </c>
      <c r="BD194" s="2">
        <f t="shared" si="55"/>
        <v>2.7020898222802625E-3</v>
      </c>
      <c r="BE194">
        <v>57</v>
      </c>
      <c r="BF194">
        <v>31</v>
      </c>
      <c r="BG194">
        <v>3</v>
      </c>
      <c r="BH194">
        <v>1</v>
      </c>
      <c r="BI194">
        <v>0</v>
      </c>
      <c r="BJ194">
        <v>1</v>
      </c>
      <c r="BK194">
        <v>4</v>
      </c>
      <c r="BL194">
        <v>0</v>
      </c>
      <c r="BM194">
        <v>0</v>
      </c>
      <c r="BN194">
        <v>45</v>
      </c>
      <c r="BO194">
        <v>21</v>
      </c>
      <c r="BP194">
        <v>16</v>
      </c>
      <c r="BQ194">
        <v>27</v>
      </c>
      <c r="BR194">
        <v>13</v>
      </c>
      <c r="BS194">
        <v>0</v>
      </c>
      <c r="BT194">
        <v>0</v>
      </c>
      <c r="BU194">
        <v>0</v>
      </c>
      <c r="BV194">
        <v>0</v>
      </c>
      <c r="BW194">
        <v>35</v>
      </c>
      <c r="BX194">
        <v>4</v>
      </c>
      <c r="BY194">
        <v>0</v>
      </c>
      <c r="BZ194">
        <v>0</v>
      </c>
      <c r="CA194">
        <v>1</v>
      </c>
      <c r="CB194">
        <v>1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 t="s">
        <v>513</v>
      </c>
      <c r="CN194">
        <v>125.8300018310547</v>
      </c>
      <c r="CO194">
        <v>126.379997253418</v>
      </c>
      <c r="CP194">
        <v>129.13999938964841</v>
      </c>
      <c r="CQ194">
        <v>125.5800018310547</v>
      </c>
      <c r="CR194">
        <v>128.8500061035156</v>
      </c>
      <c r="CS194" s="2">
        <f t="shared" si="56"/>
        <v>4.3519182965358061E-3</v>
      </c>
      <c r="CT194" s="2">
        <f t="shared" si="57"/>
        <v>2.1372170894184195E-2</v>
      </c>
      <c r="CU194" s="2">
        <f t="shared" si="58"/>
        <v>6.3300794409667516E-3</v>
      </c>
      <c r="CV194" s="2">
        <f t="shared" si="59"/>
        <v>2.5378378871273255E-2</v>
      </c>
      <c r="CW194">
        <v>4</v>
      </c>
      <c r="CX194">
        <v>2</v>
      </c>
      <c r="CY194">
        <v>13</v>
      </c>
      <c r="CZ194">
        <v>118</v>
      </c>
      <c r="DA194">
        <v>52</v>
      </c>
      <c r="DB194">
        <v>0</v>
      </c>
      <c r="DC194">
        <v>0</v>
      </c>
      <c r="DD194">
        <v>0</v>
      </c>
      <c r="DE194">
        <v>0</v>
      </c>
      <c r="DF194">
        <v>2</v>
      </c>
      <c r="DG194">
        <v>2</v>
      </c>
      <c r="DH194">
        <v>0</v>
      </c>
      <c r="DI194">
        <v>0</v>
      </c>
      <c r="DJ194">
        <v>1</v>
      </c>
      <c r="DK194">
        <v>1</v>
      </c>
      <c r="DL194">
        <v>5</v>
      </c>
      <c r="DM194">
        <v>1</v>
      </c>
      <c r="DN194">
        <v>5</v>
      </c>
      <c r="DO194">
        <v>0</v>
      </c>
      <c r="DP194">
        <v>0</v>
      </c>
      <c r="DQ194">
        <v>1</v>
      </c>
      <c r="DR194">
        <v>1</v>
      </c>
      <c r="DS194">
        <v>0</v>
      </c>
      <c r="DT194">
        <v>0</v>
      </c>
      <c r="DU194">
        <v>1</v>
      </c>
      <c r="DV194">
        <v>1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 t="s">
        <v>367</v>
      </c>
      <c r="EF194">
        <v>128.8500061035156</v>
      </c>
      <c r="EG194">
        <v>134.47999572753909</v>
      </c>
      <c r="EH194">
        <v>135.25</v>
      </c>
      <c r="EI194">
        <v>131.32000732421881</v>
      </c>
      <c r="EJ194">
        <v>132.28999328613281</v>
      </c>
      <c r="EK194" s="2">
        <f t="shared" si="60"/>
        <v>4.1864885506317506E-2</v>
      </c>
      <c r="EL194" s="2">
        <f t="shared" si="61"/>
        <v>5.6931924026684122E-3</v>
      </c>
      <c r="EM194" s="2">
        <f t="shared" si="62"/>
        <v>2.3497832419050124E-2</v>
      </c>
      <c r="EN194" s="2">
        <f t="shared" si="63"/>
        <v>7.332270097073823E-3</v>
      </c>
      <c r="EO194">
        <v>0</v>
      </c>
      <c r="EP194">
        <v>1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5</v>
      </c>
      <c r="FB194">
        <v>190</v>
      </c>
      <c r="FC194">
        <v>0</v>
      </c>
      <c r="FD194">
        <v>0</v>
      </c>
      <c r="FE194">
        <v>0</v>
      </c>
      <c r="FF194">
        <v>0</v>
      </c>
      <c r="FG194">
        <v>1</v>
      </c>
      <c r="FH194">
        <v>0</v>
      </c>
      <c r="FI194">
        <v>0</v>
      </c>
      <c r="FJ194">
        <v>0</v>
      </c>
      <c r="FK194">
        <v>1</v>
      </c>
      <c r="FL194">
        <v>0</v>
      </c>
      <c r="FM194">
        <v>0</v>
      </c>
      <c r="FN194">
        <v>0</v>
      </c>
      <c r="FO194">
        <v>1</v>
      </c>
      <c r="FP194">
        <v>1</v>
      </c>
      <c r="FQ194">
        <v>0</v>
      </c>
      <c r="FR194">
        <v>0</v>
      </c>
      <c r="FS194">
        <v>1</v>
      </c>
      <c r="FT194">
        <v>1</v>
      </c>
      <c r="FU194">
        <v>0</v>
      </c>
      <c r="FV194">
        <v>0</v>
      </c>
      <c r="FW194" t="s">
        <v>802</v>
      </c>
      <c r="FX194">
        <v>132.28999328613281</v>
      </c>
      <c r="FY194">
        <v>133.28999328613281</v>
      </c>
      <c r="FZ194">
        <v>135.05000305175781</v>
      </c>
      <c r="GA194">
        <v>130.3800048828125</v>
      </c>
      <c r="GB194">
        <v>133.4100036621094</v>
      </c>
      <c r="GC194">
        <v>325</v>
      </c>
      <c r="GD194">
        <v>480</v>
      </c>
      <c r="GE194">
        <v>190</v>
      </c>
      <c r="GF194">
        <v>200</v>
      </c>
      <c r="GG194">
        <v>0</v>
      </c>
      <c r="GH194">
        <v>171</v>
      </c>
      <c r="GI194">
        <v>0</v>
      </c>
      <c r="GJ194">
        <v>170</v>
      </c>
      <c r="GK194">
        <v>5</v>
      </c>
      <c r="GL194">
        <v>314</v>
      </c>
      <c r="GM194">
        <v>5</v>
      </c>
      <c r="GN194">
        <v>191</v>
      </c>
      <c r="GO194">
        <v>2</v>
      </c>
      <c r="GP194">
        <v>1</v>
      </c>
      <c r="GQ194">
        <v>1</v>
      </c>
      <c r="GR194">
        <v>1</v>
      </c>
      <c r="GS194">
        <v>2</v>
      </c>
      <c r="GT194">
        <v>0</v>
      </c>
      <c r="GU194">
        <v>1</v>
      </c>
      <c r="GV194">
        <v>0</v>
      </c>
      <c r="GW194">
        <v>2.4</v>
      </c>
      <c r="GX194" t="s">
        <v>218</v>
      </c>
      <c r="GY194">
        <v>1405511</v>
      </c>
      <c r="GZ194">
        <v>977814</v>
      </c>
      <c r="HA194">
        <v>1.968</v>
      </c>
      <c r="HB194">
        <v>2.5499999999999998</v>
      </c>
      <c r="HC194">
        <v>33.5</v>
      </c>
      <c r="HD194">
        <v>2.48</v>
      </c>
      <c r="HF194" s="2">
        <f t="shared" si="64"/>
        <v>7.5024386703457235E-3</v>
      </c>
      <c r="HG194" s="2">
        <f t="shared" si="65"/>
        <v>1.3032282309171639E-2</v>
      </c>
      <c r="HH194" s="2">
        <f t="shared" si="66"/>
        <v>2.1832009527327778E-2</v>
      </c>
      <c r="HI194" s="2">
        <f t="shared" si="67"/>
        <v>2.2711930860680019E-2</v>
      </c>
      <c r="HJ194" s="3">
        <f t="shared" si="68"/>
        <v>135.02706610762527</v>
      </c>
      <c r="HK194" t="str">
        <f t="shared" si="69"/>
        <v>RL</v>
      </c>
    </row>
    <row r="195" spans="1:219" s="15" customFormat="1" x14ac:dyDescent="0.3">
      <c r="A195" s="15">
        <v>186</v>
      </c>
      <c r="B195" s="15" t="s">
        <v>803</v>
      </c>
      <c r="C195" s="15">
        <v>9</v>
      </c>
      <c r="D195" s="15">
        <v>0</v>
      </c>
      <c r="E195" s="15">
        <v>6</v>
      </c>
      <c r="F195" s="15">
        <v>0</v>
      </c>
      <c r="G195" s="15" t="s">
        <v>218</v>
      </c>
      <c r="H195" s="15" t="s">
        <v>218</v>
      </c>
      <c r="I195" s="15">
        <v>6</v>
      </c>
      <c r="J195" s="15">
        <v>0</v>
      </c>
      <c r="K195" s="15" t="s">
        <v>218</v>
      </c>
      <c r="L195" s="15" t="s">
        <v>218</v>
      </c>
      <c r="M195" s="15">
        <v>28</v>
      </c>
      <c r="N195" s="15">
        <v>46</v>
      </c>
      <c r="O195" s="15">
        <v>78</v>
      </c>
      <c r="P195" s="15">
        <v>24</v>
      </c>
      <c r="Q195" s="15">
        <v>17</v>
      </c>
      <c r="R195" s="15">
        <v>1</v>
      </c>
      <c r="S195" s="15">
        <v>47</v>
      </c>
      <c r="T195" s="15">
        <v>1</v>
      </c>
      <c r="U195" s="15">
        <v>16</v>
      </c>
      <c r="V195" s="15">
        <v>3</v>
      </c>
      <c r="W195" s="15">
        <v>2</v>
      </c>
      <c r="X195" s="15">
        <v>0</v>
      </c>
      <c r="Y195" s="15">
        <v>0</v>
      </c>
      <c r="Z195" s="15">
        <v>2</v>
      </c>
      <c r="AA195" s="15">
        <v>2</v>
      </c>
      <c r="AB195" s="15">
        <v>7</v>
      </c>
      <c r="AC195" s="15">
        <v>2</v>
      </c>
      <c r="AD195" s="15">
        <v>3</v>
      </c>
      <c r="AE195" s="15">
        <v>1</v>
      </c>
      <c r="AF195" s="15">
        <v>0</v>
      </c>
      <c r="AG195" s="15">
        <v>2</v>
      </c>
      <c r="AH195" s="15">
        <v>2</v>
      </c>
      <c r="AI195" s="15">
        <v>1</v>
      </c>
      <c r="AJ195" s="15">
        <v>0</v>
      </c>
      <c r="AK195" s="15">
        <v>1</v>
      </c>
      <c r="AL195" s="15">
        <v>1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 t="s">
        <v>804</v>
      </c>
      <c r="AV195" s="15">
        <v>8.8299999237060547</v>
      </c>
      <c r="AW195" s="15">
        <v>8.7399997711181641</v>
      </c>
      <c r="AX195" s="15">
        <v>9.4300003051757795</v>
      </c>
      <c r="AY195" s="15">
        <v>8.7100000381469727</v>
      </c>
      <c r="AZ195" s="15">
        <v>9.3500003814697283</v>
      </c>
      <c r="BA195" s="16">
        <f t="shared" si="52"/>
        <v>-1.0297500565766837E-2</v>
      </c>
      <c r="BB195" s="16">
        <f t="shared" si="53"/>
        <v>7.3170785973241115E-2</v>
      </c>
      <c r="BC195" s="16">
        <f t="shared" si="54"/>
        <v>3.4324638165698085E-3</v>
      </c>
      <c r="BD195" s="16">
        <f t="shared" si="55"/>
        <v>6.844923178732043E-2</v>
      </c>
      <c r="BE195" s="15">
        <v>1</v>
      </c>
      <c r="BF195" s="15">
        <v>1</v>
      </c>
      <c r="BG195" s="15">
        <v>1</v>
      </c>
      <c r="BH195" s="15">
        <v>2</v>
      </c>
      <c r="BI195" s="15">
        <v>190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1</v>
      </c>
      <c r="BP195" s="15">
        <v>1</v>
      </c>
      <c r="BQ195" s="15">
        <v>0</v>
      </c>
      <c r="BR195" s="15">
        <v>0</v>
      </c>
      <c r="BS195" s="15">
        <v>1</v>
      </c>
      <c r="BT195" s="15">
        <v>2</v>
      </c>
      <c r="BU195" s="15">
        <v>1</v>
      </c>
      <c r="BV195" s="15">
        <v>2</v>
      </c>
      <c r="BW195" s="15">
        <v>0</v>
      </c>
      <c r="BX195" s="15">
        <v>0</v>
      </c>
      <c r="BY195" s="15">
        <v>0</v>
      </c>
      <c r="BZ195" s="15">
        <v>0</v>
      </c>
      <c r="CA195" s="15">
        <v>0</v>
      </c>
      <c r="CB195" s="15">
        <v>0</v>
      </c>
      <c r="CC195" s="15">
        <v>0</v>
      </c>
      <c r="CD195" s="15">
        <v>0</v>
      </c>
      <c r="CE195" s="15">
        <v>0</v>
      </c>
      <c r="CF195" s="15">
        <v>0</v>
      </c>
      <c r="CG195" s="15">
        <v>0</v>
      </c>
      <c r="CH195" s="15">
        <v>0</v>
      </c>
      <c r="CI195" s="15">
        <v>0</v>
      </c>
      <c r="CJ195" s="15">
        <v>0</v>
      </c>
      <c r="CK195" s="15">
        <v>0</v>
      </c>
      <c r="CL195" s="15">
        <v>0</v>
      </c>
      <c r="CM195" s="15" t="s">
        <v>805</v>
      </c>
      <c r="CN195" s="15">
        <v>9.3500003814697283</v>
      </c>
      <c r="CO195" s="15">
        <v>9.6700000762939435</v>
      </c>
      <c r="CP195" s="15">
        <v>9.9399995803833008</v>
      </c>
      <c r="CQ195" s="15">
        <v>9.380000114440918</v>
      </c>
      <c r="CR195" s="15">
        <v>9.7399997711181641</v>
      </c>
      <c r="CS195" s="16">
        <f t="shared" si="56"/>
        <v>3.3092005408427716E-2</v>
      </c>
      <c r="CT195" s="16">
        <f t="shared" si="57"/>
        <v>2.7162929123478508E-2</v>
      </c>
      <c r="CU195" s="16">
        <f t="shared" si="58"/>
        <v>2.9989654556876633E-2</v>
      </c>
      <c r="CV195" s="16">
        <f t="shared" si="59"/>
        <v>3.6960951246092E-2</v>
      </c>
      <c r="CW195" s="15">
        <v>16</v>
      </c>
      <c r="CX195" s="15">
        <v>14</v>
      </c>
      <c r="CY195" s="15">
        <v>3</v>
      </c>
      <c r="CZ195" s="15">
        <v>2</v>
      </c>
      <c r="DA195" s="15">
        <v>2</v>
      </c>
      <c r="DB195" s="15">
        <v>2</v>
      </c>
      <c r="DC195" s="15">
        <v>7</v>
      </c>
      <c r="DD195" s="15">
        <v>1</v>
      </c>
      <c r="DE195" s="15">
        <v>2</v>
      </c>
      <c r="DF195" s="15">
        <v>5</v>
      </c>
      <c r="DG195" s="15">
        <v>5</v>
      </c>
      <c r="DH195" s="15">
        <v>10</v>
      </c>
      <c r="DI195" s="15">
        <v>1</v>
      </c>
      <c r="DJ195" s="15">
        <v>152</v>
      </c>
      <c r="DK195" s="15">
        <v>2</v>
      </c>
      <c r="DL195" s="15">
        <v>1</v>
      </c>
      <c r="DM195" s="15">
        <v>1</v>
      </c>
      <c r="DN195" s="15">
        <v>0</v>
      </c>
      <c r="DO195" s="15">
        <v>13</v>
      </c>
      <c r="DP195" s="15">
        <v>7</v>
      </c>
      <c r="DQ195" s="15">
        <v>152</v>
      </c>
      <c r="DR195" s="15">
        <v>1</v>
      </c>
      <c r="DS195" s="15">
        <v>2</v>
      </c>
      <c r="DT195" s="15">
        <v>2</v>
      </c>
      <c r="DU195" s="15">
        <v>3</v>
      </c>
      <c r="DV195" s="15">
        <v>2</v>
      </c>
      <c r="DW195" s="15">
        <v>22</v>
      </c>
      <c r="DX195" s="15">
        <v>13</v>
      </c>
      <c r="DY195" s="15">
        <v>138</v>
      </c>
      <c r="DZ195" s="15">
        <v>138</v>
      </c>
      <c r="EA195" s="15">
        <v>2</v>
      </c>
      <c r="EB195" s="15">
        <v>2</v>
      </c>
      <c r="EC195" s="15">
        <v>3</v>
      </c>
      <c r="ED195" s="15">
        <v>3</v>
      </c>
      <c r="EE195" s="15" t="s">
        <v>806</v>
      </c>
      <c r="EF195" s="15">
        <v>9.7399997711181641</v>
      </c>
      <c r="EG195" s="15">
        <v>9.8299999237060565</v>
      </c>
      <c r="EH195" s="15">
        <v>10.439999580383301</v>
      </c>
      <c r="EI195" s="15">
        <v>9.7899999618530273</v>
      </c>
      <c r="EJ195" s="15">
        <v>10.340000152587891</v>
      </c>
      <c r="EK195" s="16">
        <f t="shared" si="60"/>
        <v>9.1556615754235793E-3</v>
      </c>
      <c r="EL195" s="16">
        <f t="shared" si="61"/>
        <v>5.8429088237075266E-2</v>
      </c>
      <c r="EM195" s="16">
        <f t="shared" si="62"/>
        <v>4.0691721427754679E-3</v>
      </c>
      <c r="EN195" s="16">
        <f t="shared" si="63"/>
        <v>5.3191507023064188E-2</v>
      </c>
      <c r="EO195" s="15">
        <v>0</v>
      </c>
      <c r="EP195" s="15">
        <v>10</v>
      </c>
      <c r="EQ195" s="15">
        <v>6</v>
      </c>
      <c r="ER195" s="15">
        <v>6</v>
      </c>
      <c r="ES195" s="15">
        <v>173</v>
      </c>
      <c r="ET195" s="15">
        <v>0</v>
      </c>
      <c r="EU195" s="15">
        <v>0</v>
      </c>
      <c r="EV195" s="15">
        <v>0</v>
      </c>
      <c r="EW195" s="15">
        <v>0</v>
      </c>
      <c r="EX195" s="15">
        <v>0</v>
      </c>
      <c r="EY195" s="15">
        <v>0</v>
      </c>
      <c r="EZ195" s="15">
        <v>0</v>
      </c>
      <c r="FA195" s="15">
        <v>1</v>
      </c>
      <c r="FB195" s="15">
        <v>0</v>
      </c>
      <c r="FC195" s="15">
        <v>1</v>
      </c>
      <c r="FD195" s="15">
        <v>1</v>
      </c>
      <c r="FE195" s="15">
        <v>1</v>
      </c>
      <c r="FF195" s="15">
        <v>1</v>
      </c>
      <c r="FG195" s="15">
        <v>0</v>
      </c>
      <c r="FH195" s="15">
        <v>0</v>
      </c>
      <c r="FI195" s="15">
        <v>0</v>
      </c>
      <c r="FJ195" s="15">
        <v>0</v>
      </c>
      <c r="FK195" s="15">
        <v>0</v>
      </c>
      <c r="FL195" s="15">
        <v>0</v>
      </c>
      <c r="FM195" s="15">
        <v>0</v>
      </c>
      <c r="FN195" s="15">
        <v>0</v>
      </c>
      <c r="FO195" s="15">
        <v>0</v>
      </c>
      <c r="FP195" s="15">
        <v>0</v>
      </c>
      <c r="FQ195" s="15">
        <v>0</v>
      </c>
      <c r="FR195" s="15">
        <v>0</v>
      </c>
      <c r="FS195" s="15">
        <v>0</v>
      </c>
      <c r="FT195" s="15">
        <v>0</v>
      </c>
      <c r="FU195" s="15">
        <v>0</v>
      </c>
      <c r="FV195" s="15">
        <v>0</v>
      </c>
      <c r="FW195" s="15" t="s">
        <v>807</v>
      </c>
      <c r="FX195" s="15">
        <v>10.340000152587891</v>
      </c>
      <c r="FY195" s="15">
        <v>10.5</v>
      </c>
      <c r="FZ195" s="15">
        <v>10.5</v>
      </c>
      <c r="GA195" s="15">
        <v>9.5500001907348633</v>
      </c>
      <c r="GB195" s="15">
        <v>9.75</v>
      </c>
      <c r="GC195" s="15">
        <v>620</v>
      </c>
      <c r="GD195" s="15">
        <v>183</v>
      </c>
      <c r="GE195" s="15">
        <v>232</v>
      </c>
      <c r="GF195" s="15">
        <v>174</v>
      </c>
      <c r="GG195" s="15">
        <v>18</v>
      </c>
      <c r="GH195" s="15">
        <v>416</v>
      </c>
      <c r="GI195" s="15">
        <v>2</v>
      </c>
      <c r="GJ195" s="15">
        <v>183</v>
      </c>
      <c r="GK195" s="15">
        <v>6</v>
      </c>
      <c r="GL195" s="15">
        <v>154</v>
      </c>
      <c r="GM195" s="15">
        <v>1</v>
      </c>
      <c r="GN195" s="15">
        <v>152</v>
      </c>
      <c r="GO195" s="15">
        <v>4</v>
      </c>
      <c r="GP195" s="15">
        <v>3</v>
      </c>
      <c r="GQ195" s="15">
        <v>3</v>
      </c>
      <c r="GR195" s="15">
        <v>2</v>
      </c>
      <c r="GS195" s="15">
        <v>3</v>
      </c>
      <c r="GT195" s="15">
        <v>3</v>
      </c>
      <c r="GU195" s="15">
        <v>3</v>
      </c>
      <c r="GV195" s="15">
        <v>3</v>
      </c>
      <c r="GW195" s="15">
        <v>2.9</v>
      </c>
      <c r="GX195" s="15" t="s">
        <v>315</v>
      </c>
      <c r="GY195" s="15">
        <v>4109880</v>
      </c>
      <c r="GZ195" s="15">
        <v>4126314</v>
      </c>
      <c r="HA195" s="15">
        <v>0.41299999999999998</v>
      </c>
      <c r="HB195" s="15">
        <v>0.44400000000000001</v>
      </c>
      <c r="HC195" s="15">
        <v>0.26</v>
      </c>
      <c r="HD195" s="15">
        <v>6.54</v>
      </c>
      <c r="HE195" s="15">
        <v>0</v>
      </c>
      <c r="HF195" s="16">
        <f t="shared" si="64"/>
        <v>1.5238080705915147E-2</v>
      </c>
      <c r="HG195" s="16">
        <f t="shared" si="65"/>
        <v>0</v>
      </c>
      <c r="HH195" s="16">
        <f t="shared" si="66"/>
        <v>9.0476172310965386E-2</v>
      </c>
      <c r="HI195" s="16">
        <f t="shared" si="67"/>
        <v>2.0512800950270416E-2</v>
      </c>
      <c r="HJ195" s="17">
        <f t="shared" si="68"/>
        <v>10.5</v>
      </c>
      <c r="HK195" s="15" t="str">
        <f t="shared" si="69"/>
        <v>RRC</v>
      </c>
    </row>
    <row r="196" spans="1:219" hidden="1" x14ac:dyDescent="0.3">
      <c r="A196">
        <v>187</v>
      </c>
      <c r="B196" t="s">
        <v>808</v>
      </c>
      <c r="C196">
        <v>9</v>
      </c>
      <c r="D196">
        <v>0</v>
      </c>
      <c r="E196">
        <v>6</v>
      </c>
      <c r="F196">
        <v>0</v>
      </c>
      <c r="G196" t="s">
        <v>218</v>
      </c>
      <c r="H196" t="s">
        <v>218</v>
      </c>
      <c r="I196">
        <v>6</v>
      </c>
      <c r="J196">
        <v>0</v>
      </c>
      <c r="K196" t="s">
        <v>218</v>
      </c>
      <c r="L196" t="s">
        <v>218</v>
      </c>
      <c r="M196">
        <v>1</v>
      </c>
      <c r="N196">
        <v>0</v>
      </c>
      <c r="O196">
        <v>4</v>
      </c>
      <c r="P196">
        <v>1</v>
      </c>
      <c r="Q196">
        <v>106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 t="s">
        <v>809</v>
      </c>
      <c r="AV196">
        <v>40.520000457763672</v>
      </c>
      <c r="AW196">
        <v>41.090000152587891</v>
      </c>
      <c r="AX196">
        <v>41.470001220703118</v>
      </c>
      <c r="AY196">
        <v>40.200000762939453</v>
      </c>
      <c r="AZ196">
        <v>40.290000915527337</v>
      </c>
      <c r="BA196" s="2">
        <f t="shared" si="52"/>
        <v>1.3871980839803455E-2</v>
      </c>
      <c r="BB196" s="2">
        <f t="shared" si="53"/>
        <v>9.1632760291677773E-3</v>
      </c>
      <c r="BC196" s="2">
        <f t="shared" si="54"/>
        <v>2.1659756299426181E-2</v>
      </c>
      <c r="BD196" s="2">
        <f t="shared" si="55"/>
        <v>2.2338086508505439E-3</v>
      </c>
      <c r="BE196">
        <v>5</v>
      </c>
      <c r="BF196">
        <v>4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4</v>
      </c>
      <c r="BO196">
        <v>2</v>
      </c>
      <c r="BP196">
        <v>2</v>
      </c>
      <c r="BQ196">
        <v>3</v>
      </c>
      <c r="BR196">
        <v>104</v>
      </c>
      <c r="BS196">
        <v>0</v>
      </c>
      <c r="BT196">
        <v>0</v>
      </c>
      <c r="BU196">
        <v>0</v>
      </c>
      <c r="BV196">
        <v>0</v>
      </c>
      <c r="BW196">
        <v>4</v>
      </c>
      <c r="BX196">
        <v>0</v>
      </c>
      <c r="BY196">
        <v>1</v>
      </c>
      <c r="BZ196">
        <v>0</v>
      </c>
      <c r="CA196">
        <v>1</v>
      </c>
      <c r="CB196">
        <v>0</v>
      </c>
      <c r="CC196">
        <v>1</v>
      </c>
      <c r="CD196">
        <v>0</v>
      </c>
      <c r="CE196">
        <v>12</v>
      </c>
      <c r="CF196">
        <v>4</v>
      </c>
      <c r="CG196">
        <v>0</v>
      </c>
      <c r="CH196">
        <v>0</v>
      </c>
      <c r="CI196">
        <v>1</v>
      </c>
      <c r="CJ196">
        <v>1</v>
      </c>
      <c r="CK196">
        <v>0</v>
      </c>
      <c r="CL196">
        <v>0</v>
      </c>
      <c r="CM196" t="s">
        <v>810</v>
      </c>
      <c r="CN196">
        <v>40.290000915527337</v>
      </c>
      <c r="CO196">
        <v>40.430000305175781</v>
      </c>
      <c r="CP196">
        <v>40.700000762939453</v>
      </c>
      <c r="CQ196">
        <v>39.830001831054688</v>
      </c>
      <c r="CR196">
        <v>40.520000457763672</v>
      </c>
      <c r="CS196" s="2">
        <f t="shared" si="56"/>
        <v>3.4627600443160045E-3</v>
      </c>
      <c r="CT196" s="2">
        <f t="shared" si="57"/>
        <v>6.6339177568155439E-3</v>
      </c>
      <c r="CU196" s="2">
        <f t="shared" si="58"/>
        <v>1.4840427147963298E-2</v>
      </c>
      <c r="CV196" s="2">
        <f t="shared" si="59"/>
        <v>1.7028593754045196E-2</v>
      </c>
      <c r="CW196">
        <v>10</v>
      </c>
      <c r="CX196">
        <v>2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15</v>
      </c>
      <c r="DG196">
        <v>13</v>
      </c>
      <c r="DH196">
        <v>19</v>
      </c>
      <c r="DI196">
        <v>8</v>
      </c>
      <c r="DJ196">
        <v>55</v>
      </c>
      <c r="DK196">
        <v>0</v>
      </c>
      <c r="DL196">
        <v>0</v>
      </c>
      <c r="DM196">
        <v>0</v>
      </c>
      <c r="DN196">
        <v>0</v>
      </c>
      <c r="DO196">
        <v>2</v>
      </c>
      <c r="DP196">
        <v>0</v>
      </c>
      <c r="DQ196">
        <v>0</v>
      </c>
      <c r="DR196">
        <v>0</v>
      </c>
      <c r="DS196">
        <v>1</v>
      </c>
      <c r="DT196">
        <v>0</v>
      </c>
      <c r="DU196">
        <v>1</v>
      </c>
      <c r="DV196">
        <v>0</v>
      </c>
      <c r="DW196">
        <v>7</v>
      </c>
      <c r="DX196">
        <v>2</v>
      </c>
      <c r="DY196">
        <v>10</v>
      </c>
      <c r="DZ196">
        <v>0</v>
      </c>
      <c r="EA196">
        <v>2</v>
      </c>
      <c r="EB196">
        <v>1</v>
      </c>
      <c r="EC196">
        <v>3</v>
      </c>
      <c r="ED196">
        <v>1</v>
      </c>
      <c r="EE196" t="s">
        <v>811</v>
      </c>
      <c r="EF196">
        <v>40.520000457763672</v>
      </c>
      <c r="EG196">
        <v>40.279998779296882</v>
      </c>
      <c r="EH196">
        <v>40.889999389648438</v>
      </c>
      <c r="EI196">
        <v>40.209999084472663</v>
      </c>
      <c r="EJ196">
        <v>40.779998779296882</v>
      </c>
      <c r="EK196" s="2">
        <f t="shared" si="60"/>
        <v>-5.9583338068556202E-3</v>
      </c>
      <c r="EL196" s="2">
        <f t="shared" si="61"/>
        <v>1.4918088027802257E-2</v>
      </c>
      <c r="EM196" s="2">
        <f t="shared" si="62"/>
        <v>1.737827630228117E-3</v>
      </c>
      <c r="EN196" s="2">
        <f t="shared" si="63"/>
        <v>1.3977432856461913E-2</v>
      </c>
      <c r="EO196">
        <v>24</v>
      </c>
      <c r="EP196">
        <v>25</v>
      </c>
      <c r="EQ196">
        <v>40</v>
      </c>
      <c r="ER196">
        <v>2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4</v>
      </c>
      <c r="EY196">
        <v>0</v>
      </c>
      <c r="EZ196">
        <v>0</v>
      </c>
      <c r="FA196">
        <v>0</v>
      </c>
      <c r="FB196">
        <v>0</v>
      </c>
      <c r="FC196">
        <v>1</v>
      </c>
      <c r="FD196">
        <v>4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 t="s">
        <v>221</v>
      </c>
      <c r="FX196">
        <v>40.779998779296882</v>
      </c>
      <c r="FY196">
        <v>41.150001525878913</v>
      </c>
      <c r="FZ196">
        <v>41.279998779296882</v>
      </c>
      <c r="GA196">
        <v>40.540000915527337</v>
      </c>
      <c r="GB196">
        <v>40.819999694824219</v>
      </c>
      <c r="GC196">
        <v>224</v>
      </c>
      <c r="GD196">
        <v>229</v>
      </c>
      <c r="GE196">
        <v>103</v>
      </c>
      <c r="GF196">
        <v>114</v>
      </c>
      <c r="GG196">
        <v>0</v>
      </c>
      <c r="GH196">
        <v>109</v>
      </c>
      <c r="GI196">
        <v>0</v>
      </c>
      <c r="GJ196">
        <v>2</v>
      </c>
      <c r="GK196">
        <v>0</v>
      </c>
      <c r="GL196">
        <v>159</v>
      </c>
      <c r="GM196">
        <v>0</v>
      </c>
      <c r="GN196">
        <v>55</v>
      </c>
      <c r="GO196">
        <v>2</v>
      </c>
      <c r="GP196">
        <v>1</v>
      </c>
      <c r="GQ196">
        <v>0</v>
      </c>
      <c r="GR196">
        <v>0</v>
      </c>
      <c r="GS196">
        <v>3</v>
      </c>
      <c r="GT196">
        <v>3</v>
      </c>
      <c r="GU196">
        <v>1</v>
      </c>
      <c r="GV196">
        <v>1</v>
      </c>
      <c r="GW196">
        <v>1.7</v>
      </c>
      <c r="GX196" t="s">
        <v>218</v>
      </c>
      <c r="GY196">
        <v>102168</v>
      </c>
      <c r="GZ196">
        <v>194528</v>
      </c>
      <c r="HA196">
        <v>1.5960000000000001</v>
      </c>
      <c r="HB196">
        <v>2.6920000000000002</v>
      </c>
      <c r="HC196">
        <v>6.3</v>
      </c>
      <c r="HD196">
        <v>1.38</v>
      </c>
      <c r="HE196">
        <v>0.5</v>
      </c>
      <c r="HF196" s="2">
        <f t="shared" si="64"/>
        <v>8.9915609443984579E-3</v>
      </c>
      <c r="HG196" s="2">
        <f t="shared" si="65"/>
        <v>3.1491583639088327E-3</v>
      </c>
      <c r="HH196" s="2">
        <f t="shared" si="66"/>
        <v>1.4823829592520266E-2</v>
      </c>
      <c r="HI196" s="2">
        <f t="shared" si="67"/>
        <v>6.8593528023074279E-3</v>
      </c>
      <c r="HJ196" s="3">
        <f t="shared" si="68"/>
        <v>41.279589397358997</v>
      </c>
      <c r="HK196" t="str">
        <f t="shared" si="69"/>
        <v>RAVN</v>
      </c>
    </row>
    <row r="197" spans="1:219" hidden="1" x14ac:dyDescent="0.3">
      <c r="A197">
        <v>188</v>
      </c>
      <c r="B197" t="s">
        <v>812</v>
      </c>
      <c r="C197">
        <v>10</v>
      </c>
      <c r="D197">
        <v>0</v>
      </c>
      <c r="E197">
        <v>6</v>
      </c>
      <c r="F197">
        <v>0</v>
      </c>
      <c r="G197" t="s">
        <v>218</v>
      </c>
      <c r="H197" t="s">
        <v>218</v>
      </c>
      <c r="I197">
        <v>6</v>
      </c>
      <c r="J197">
        <v>0</v>
      </c>
      <c r="K197" t="s">
        <v>218</v>
      </c>
      <c r="L197" t="s">
        <v>218</v>
      </c>
      <c r="M197">
        <v>2</v>
      </c>
      <c r="N197">
        <v>3</v>
      </c>
      <c r="O197">
        <v>7</v>
      </c>
      <c r="P197">
        <v>10</v>
      </c>
      <c r="Q197">
        <v>157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 t="s">
        <v>532</v>
      </c>
      <c r="AV197">
        <v>129.55000305175781</v>
      </c>
      <c r="AW197">
        <v>130.55999755859381</v>
      </c>
      <c r="AX197">
        <v>131.44999694824219</v>
      </c>
      <c r="AY197">
        <v>129.47999572753909</v>
      </c>
      <c r="AZ197">
        <v>129.91999816894531</v>
      </c>
      <c r="BA197" s="2">
        <f t="shared" si="52"/>
        <v>7.7358649335353968E-3</v>
      </c>
      <c r="BB197" s="2">
        <f t="shared" si="53"/>
        <v>6.7706307364830964E-3</v>
      </c>
      <c r="BC197" s="2">
        <f t="shared" si="54"/>
        <v>8.2720730028355005E-3</v>
      </c>
      <c r="BD197" s="2">
        <f t="shared" si="55"/>
        <v>3.3867183467325424E-3</v>
      </c>
      <c r="BE197">
        <v>32</v>
      </c>
      <c r="BF197">
        <v>6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26</v>
      </c>
      <c r="BO197">
        <v>17</v>
      </c>
      <c r="BP197">
        <v>30</v>
      </c>
      <c r="BQ197">
        <v>16</v>
      </c>
      <c r="BR197">
        <v>48</v>
      </c>
      <c r="BS197">
        <v>0</v>
      </c>
      <c r="BT197">
        <v>0</v>
      </c>
      <c r="BU197">
        <v>0</v>
      </c>
      <c r="BV197">
        <v>0</v>
      </c>
      <c r="BW197">
        <v>6</v>
      </c>
      <c r="BX197">
        <v>0</v>
      </c>
      <c r="BY197">
        <v>0</v>
      </c>
      <c r="BZ197">
        <v>0</v>
      </c>
      <c r="CA197">
        <v>1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 t="s">
        <v>382</v>
      </c>
      <c r="CN197">
        <v>129.91999816894531</v>
      </c>
      <c r="CO197">
        <v>129.9100036621094</v>
      </c>
      <c r="CP197">
        <v>130.6300048828125</v>
      </c>
      <c r="CQ197">
        <v>129.2200012207031</v>
      </c>
      <c r="CR197">
        <v>130.6300048828125</v>
      </c>
      <c r="CS197" s="2">
        <f t="shared" si="56"/>
        <v>-7.6934081703949886E-5</v>
      </c>
      <c r="CT197" s="2">
        <f t="shared" si="57"/>
        <v>5.5117598850968896E-3</v>
      </c>
      <c r="CU197" s="2">
        <f t="shared" si="58"/>
        <v>5.3113880529245261E-3</v>
      </c>
      <c r="CV197" s="2">
        <f t="shared" si="59"/>
        <v>1.0793872842417063E-2</v>
      </c>
      <c r="CW197">
        <v>73</v>
      </c>
      <c r="CX197">
        <v>2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80</v>
      </c>
      <c r="DG197">
        <v>21</v>
      </c>
      <c r="DH197">
        <v>10</v>
      </c>
      <c r="DI197">
        <v>0</v>
      </c>
      <c r="DJ197">
        <v>1</v>
      </c>
      <c r="DK197">
        <v>0</v>
      </c>
      <c r="DL197">
        <v>0</v>
      </c>
      <c r="DM197">
        <v>0</v>
      </c>
      <c r="DN197">
        <v>0</v>
      </c>
      <c r="DO197">
        <v>1</v>
      </c>
      <c r="DP197">
        <v>0</v>
      </c>
      <c r="DQ197">
        <v>0</v>
      </c>
      <c r="DR197">
        <v>0</v>
      </c>
      <c r="DS197">
        <v>1</v>
      </c>
      <c r="DT197">
        <v>0</v>
      </c>
      <c r="DU197">
        <v>1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 t="s">
        <v>338</v>
      </c>
      <c r="EF197">
        <v>130.6300048828125</v>
      </c>
      <c r="EG197">
        <v>130.8999938964844</v>
      </c>
      <c r="EH197">
        <v>132.30000305175781</v>
      </c>
      <c r="EI197">
        <v>130.50999450683591</v>
      </c>
      <c r="EJ197">
        <v>131.16999816894531</v>
      </c>
      <c r="EK197" s="2">
        <f t="shared" si="60"/>
        <v>2.0625594061174368E-3</v>
      </c>
      <c r="EL197" s="2">
        <f t="shared" si="61"/>
        <v>1.0582079538771438E-2</v>
      </c>
      <c r="EM197" s="2">
        <f t="shared" si="62"/>
        <v>2.9793690437976972E-3</v>
      </c>
      <c r="EN197" s="2">
        <f t="shared" si="63"/>
        <v>5.0316663209778456E-3</v>
      </c>
      <c r="EO197">
        <v>146</v>
      </c>
      <c r="EP197">
        <v>27</v>
      </c>
      <c r="EQ197">
        <v>1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9</v>
      </c>
      <c r="EY197">
        <v>6</v>
      </c>
      <c r="EZ197">
        <v>0</v>
      </c>
      <c r="FA197">
        <v>0</v>
      </c>
      <c r="FB197">
        <v>0</v>
      </c>
      <c r="FC197">
        <v>1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 t="s">
        <v>624</v>
      </c>
      <c r="FX197">
        <v>131.16999816894531</v>
      </c>
      <c r="FY197">
        <v>131.86000061035159</v>
      </c>
      <c r="FZ197">
        <v>132.55999755859381</v>
      </c>
      <c r="GA197">
        <v>129.17999267578119</v>
      </c>
      <c r="GB197">
        <v>132.07000732421881</v>
      </c>
      <c r="GC197">
        <v>466</v>
      </c>
      <c r="GD197">
        <v>264</v>
      </c>
      <c r="GE197">
        <v>249</v>
      </c>
      <c r="GF197">
        <v>127</v>
      </c>
      <c r="GG197">
        <v>0</v>
      </c>
      <c r="GH197">
        <v>167</v>
      </c>
      <c r="GI197">
        <v>0</v>
      </c>
      <c r="GJ197">
        <v>0</v>
      </c>
      <c r="GK197">
        <v>0</v>
      </c>
      <c r="GL197">
        <v>49</v>
      </c>
      <c r="GM197">
        <v>0</v>
      </c>
      <c r="GN197">
        <v>1</v>
      </c>
      <c r="GO197">
        <v>1</v>
      </c>
      <c r="GP197">
        <v>1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2</v>
      </c>
      <c r="GX197" t="s">
        <v>218</v>
      </c>
      <c r="GY197">
        <v>592349</v>
      </c>
      <c r="GZ197">
        <v>478885</v>
      </c>
      <c r="HA197">
        <v>2.9279999999999999</v>
      </c>
      <c r="HB197">
        <v>2.9449999999999998</v>
      </c>
      <c r="HC197">
        <v>0.78</v>
      </c>
      <c r="HD197">
        <v>1.84</v>
      </c>
      <c r="HE197">
        <v>0.24309998999999999</v>
      </c>
      <c r="HF197" s="2">
        <f t="shared" si="64"/>
        <v>5.2328411816502385E-3</v>
      </c>
      <c r="HG197" s="2">
        <f t="shared" si="65"/>
        <v>5.2806047158593383E-3</v>
      </c>
      <c r="HH197" s="2">
        <f t="shared" si="66"/>
        <v>2.0324646762969967E-2</v>
      </c>
      <c r="HI197" s="2">
        <f t="shared" si="67"/>
        <v>2.1882444825969571E-2</v>
      </c>
      <c r="HJ197" s="3">
        <f t="shared" si="68"/>
        <v>132.55630115140784</v>
      </c>
      <c r="HK197" t="str">
        <f t="shared" si="69"/>
        <v>RJF</v>
      </c>
    </row>
    <row r="198" spans="1:219" hidden="1" x14ac:dyDescent="0.3">
      <c r="A198">
        <v>189</v>
      </c>
      <c r="B198" t="s">
        <v>813</v>
      </c>
      <c r="C198">
        <v>10</v>
      </c>
      <c r="D198">
        <v>0</v>
      </c>
      <c r="E198">
        <v>6</v>
      </c>
      <c r="F198">
        <v>0</v>
      </c>
      <c r="G198" t="s">
        <v>218</v>
      </c>
      <c r="H198" t="s">
        <v>218</v>
      </c>
      <c r="I198">
        <v>6</v>
      </c>
      <c r="J198">
        <v>0</v>
      </c>
      <c r="K198" t="s">
        <v>218</v>
      </c>
      <c r="L198" t="s">
        <v>218</v>
      </c>
      <c r="M198">
        <v>47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50</v>
      </c>
      <c r="W198">
        <v>32</v>
      </c>
      <c r="X198">
        <v>18</v>
      </c>
      <c r="Y198">
        <v>18</v>
      </c>
      <c r="Z198">
        <v>37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2</v>
      </c>
      <c r="AP198">
        <v>0</v>
      </c>
      <c r="AQ198">
        <v>0</v>
      </c>
      <c r="AR198">
        <v>0</v>
      </c>
      <c r="AS198">
        <v>1</v>
      </c>
      <c r="AT198">
        <v>1</v>
      </c>
      <c r="AU198" t="s">
        <v>707</v>
      </c>
      <c r="AV198">
        <v>62.119998931884773</v>
      </c>
      <c r="AW198">
        <v>62.409999847412109</v>
      </c>
      <c r="AX198">
        <v>63.060001373291023</v>
      </c>
      <c r="AY198">
        <v>62.069999694824219</v>
      </c>
      <c r="AZ198">
        <v>62.369998931884773</v>
      </c>
      <c r="BA198" s="2">
        <f t="shared" si="52"/>
        <v>4.6467059163013413E-3</v>
      </c>
      <c r="BB198" s="2">
        <f t="shared" si="53"/>
        <v>1.0307667486893268E-2</v>
      </c>
      <c r="BC198" s="2">
        <f t="shared" si="54"/>
        <v>5.4478473548976725E-3</v>
      </c>
      <c r="BD198" s="2">
        <f t="shared" si="55"/>
        <v>4.8099926599034504E-3</v>
      </c>
      <c r="BE198">
        <v>140</v>
      </c>
      <c r="BF198">
        <v>39</v>
      </c>
      <c r="BG198">
        <v>2</v>
      </c>
      <c r="BH198">
        <v>0</v>
      </c>
      <c r="BI198">
        <v>0</v>
      </c>
      <c r="BJ198">
        <v>1</v>
      </c>
      <c r="BK198">
        <v>2</v>
      </c>
      <c r="BL198">
        <v>0</v>
      </c>
      <c r="BM198">
        <v>0</v>
      </c>
      <c r="BN198">
        <v>9</v>
      </c>
      <c r="BO198">
        <v>4</v>
      </c>
      <c r="BP198">
        <v>2</v>
      </c>
      <c r="BQ198">
        <v>3</v>
      </c>
      <c r="BR198">
        <v>1</v>
      </c>
      <c r="BS198">
        <v>1</v>
      </c>
      <c r="BT198">
        <v>0</v>
      </c>
      <c r="BU198">
        <v>0</v>
      </c>
      <c r="BV198">
        <v>0</v>
      </c>
      <c r="BW198">
        <v>45</v>
      </c>
      <c r="BX198">
        <v>2</v>
      </c>
      <c r="BY198">
        <v>0</v>
      </c>
      <c r="BZ198">
        <v>0</v>
      </c>
      <c r="CA198">
        <v>1</v>
      </c>
      <c r="CB198">
        <v>1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 t="s">
        <v>298</v>
      </c>
      <c r="CN198">
        <v>62.369998931884773</v>
      </c>
      <c r="CO198">
        <v>62.400001525878913</v>
      </c>
      <c r="CP198">
        <v>63.299999237060547</v>
      </c>
      <c r="CQ198">
        <v>62.099998474121087</v>
      </c>
      <c r="CR198">
        <v>62.970001220703118</v>
      </c>
      <c r="CS198" s="2">
        <f t="shared" si="56"/>
        <v>4.8081078943074118E-4</v>
      </c>
      <c r="CT198" s="2">
        <f t="shared" si="57"/>
        <v>1.4217973491770675E-2</v>
      </c>
      <c r="CU198" s="2">
        <f t="shared" si="58"/>
        <v>4.8077410965031708E-3</v>
      </c>
      <c r="CV198" s="2">
        <f t="shared" si="59"/>
        <v>1.3816146255623551E-2</v>
      </c>
      <c r="CW198">
        <v>6</v>
      </c>
      <c r="CX198">
        <v>40</v>
      </c>
      <c r="CY198">
        <v>144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1</v>
      </c>
      <c r="DG198">
        <v>2</v>
      </c>
      <c r="DH198">
        <v>1</v>
      </c>
      <c r="DI198">
        <v>2</v>
      </c>
      <c r="DJ198">
        <v>0</v>
      </c>
      <c r="DK198">
        <v>1</v>
      </c>
      <c r="DL198">
        <v>6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 t="s">
        <v>288</v>
      </c>
      <c r="EF198">
        <v>62.970001220703118</v>
      </c>
      <c r="EG198">
        <v>63.349998474121087</v>
      </c>
      <c r="EH198">
        <v>63.479999542236328</v>
      </c>
      <c r="EI198">
        <v>62.520000457763672</v>
      </c>
      <c r="EJ198">
        <v>62.669998168945313</v>
      </c>
      <c r="EK198" s="2">
        <f t="shared" si="60"/>
        <v>5.998378256839243E-3</v>
      </c>
      <c r="EL198" s="2">
        <f t="shared" si="61"/>
        <v>2.0479059397084942E-3</v>
      </c>
      <c r="EM198" s="2">
        <f t="shared" si="62"/>
        <v>1.3101784314903719E-2</v>
      </c>
      <c r="EN198" s="2">
        <f t="shared" si="63"/>
        <v>2.3934532561701305E-3</v>
      </c>
      <c r="EO198">
        <v>15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35</v>
      </c>
      <c r="EY198">
        <v>30</v>
      </c>
      <c r="EZ198">
        <v>33</v>
      </c>
      <c r="FA198">
        <v>9</v>
      </c>
      <c r="FB198">
        <v>76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19</v>
      </c>
      <c r="FP198">
        <v>0</v>
      </c>
      <c r="FQ198">
        <v>0</v>
      </c>
      <c r="FR198">
        <v>0</v>
      </c>
      <c r="FS198">
        <v>1</v>
      </c>
      <c r="FT198">
        <v>0</v>
      </c>
      <c r="FU198">
        <v>0</v>
      </c>
      <c r="FV198">
        <v>0</v>
      </c>
      <c r="FW198" t="s">
        <v>814</v>
      </c>
      <c r="FX198">
        <v>62.669998168945313</v>
      </c>
      <c r="FY198">
        <v>63.299999237060547</v>
      </c>
      <c r="FZ198">
        <v>64.19000244140625</v>
      </c>
      <c r="GA198">
        <v>63.090000152587891</v>
      </c>
      <c r="GB198">
        <v>63.630001068115227</v>
      </c>
      <c r="GC198">
        <v>434</v>
      </c>
      <c r="GD198">
        <v>363</v>
      </c>
      <c r="GE198">
        <v>205</v>
      </c>
      <c r="GF198">
        <v>189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114</v>
      </c>
      <c r="GM198">
        <v>0</v>
      </c>
      <c r="GN198">
        <v>76</v>
      </c>
      <c r="GO198">
        <v>1</v>
      </c>
      <c r="GP198">
        <v>0</v>
      </c>
      <c r="GQ198">
        <v>0</v>
      </c>
      <c r="GR198">
        <v>0</v>
      </c>
      <c r="GS198">
        <v>1</v>
      </c>
      <c r="GT198">
        <v>0</v>
      </c>
      <c r="GU198">
        <v>1</v>
      </c>
      <c r="GV198">
        <v>0</v>
      </c>
      <c r="GW198">
        <v>2.4</v>
      </c>
      <c r="GX198" t="s">
        <v>218</v>
      </c>
      <c r="GY198">
        <v>686974</v>
      </c>
      <c r="GZ198">
        <v>967400</v>
      </c>
      <c r="HA198">
        <v>1.772</v>
      </c>
      <c r="HB198">
        <v>1.9570000000000001</v>
      </c>
      <c r="HC198">
        <v>7.34</v>
      </c>
      <c r="HD198">
        <v>2.81</v>
      </c>
      <c r="HE198">
        <v>9.1538000000000004</v>
      </c>
      <c r="HF198" s="2">
        <f t="shared" si="64"/>
        <v>9.9526236288860481E-3</v>
      </c>
      <c r="HG198" s="2">
        <f t="shared" si="65"/>
        <v>1.3865137412295891E-2</v>
      </c>
      <c r="HH198" s="2">
        <f t="shared" si="66"/>
        <v>3.3175211217018052E-3</v>
      </c>
      <c r="HI198" s="2">
        <f t="shared" si="67"/>
        <v>8.4865771878468443E-3</v>
      </c>
      <c r="HJ198" s="3">
        <f t="shared" si="68"/>
        <v>64.177662424680619</v>
      </c>
      <c r="HK198" t="str">
        <f t="shared" si="69"/>
        <v>REG</v>
      </c>
    </row>
    <row r="199" spans="1:219" hidden="1" x14ac:dyDescent="0.3">
      <c r="A199">
        <v>190</v>
      </c>
      <c r="B199" t="s">
        <v>815</v>
      </c>
      <c r="C199">
        <v>9</v>
      </c>
      <c r="D199">
        <v>0</v>
      </c>
      <c r="E199">
        <v>6</v>
      </c>
      <c r="F199">
        <v>0</v>
      </c>
      <c r="G199" t="s">
        <v>218</v>
      </c>
      <c r="H199" t="s">
        <v>218</v>
      </c>
      <c r="I199">
        <v>6</v>
      </c>
      <c r="J199">
        <v>0</v>
      </c>
      <c r="K199" t="s">
        <v>218</v>
      </c>
      <c r="L199" t="s">
        <v>218</v>
      </c>
      <c r="M199">
        <v>73</v>
      </c>
      <c r="N199">
        <v>54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30</v>
      </c>
      <c r="W199">
        <v>5</v>
      </c>
      <c r="X199">
        <v>5</v>
      </c>
      <c r="Y199">
        <v>3</v>
      </c>
      <c r="Z199">
        <v>10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10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 t="s">
        <v>816</v>
      </c>
      <c r="AV199">
        <v>157.49000549316409</v>
      </c>
      <c r="AW199">
        <v>158.8399963378906</v>
      </c>
      <c r="AX199">
        <v>160.8800048828125</v>
      </c>
      <c r="AY199">
        <v>158.4100036621094</v>
      </c>
      <c r="AZ199">
        <v>159.80999755859381</v>
      </c>
      <c r="BA199" s="2">
        <f t="shared" si="52"/>
        <v>8.499061167533406E-3</v>
      </c>
      <c r="BB199" s="2">
        <f t="shared" si="53"/>
        <v>1.2680311306603187E-2</v>
      </c>
      <c r="BC199" s="2">
        <f t="shared" si="54"/>
        <v>2.7070806200882869E-3</v>
      </c>
      <c r="BD199" s="2">
        <f t="shared" si="55"/>
        <v>8.7603649200426181E-3</v>
      </c>
      <c r="BE199">
        <v>110</v>
      </c>
      <c r="BF199">
        <v>58</v>
      </c>
      <c r="BG199">
        <v>4</v>
      </c>
      <c r="BH199">
        <v>0</v>
      </c>
      <c r="BI199">
        <v>0</v>
      </c>
      <c r="BJ199">
        <v>1</v>
      </c>
      <c r="BK199">
        <v>4</v>
      </c>
      <c r="BL199">
        <v>0</v>
      </c>
      <c r="BM199">
        <v>0</v>
      </c>
      <c r="BN199">
        <v>14</v>
      </c>
      <c r="BO199">
        <v>5</v>
      </c>
      <c r="BP199">
        <v>0</v>
      </c>
      <c r="BQ199">
        <v>0</v>
      </c>
      <c r="BR199">
        <v>0</v>
      </c>
      <c r="BS199">
        <v>1</v>
      </c>
      <c r="BT199">
        <v>2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 t="s">
        <v>386</v>
      </c>
      <c r="CN199">
        <v>159.80999755859381</v>
      </c>
      <c r="CO199">
        <v>159.11000061035159</v>
      </c>
      <c r="CP199">
        <v>160.30000305175781</v>
      </c>
      <c r="CQ199">
        <v>157.50999450683591</v>
      </c>
      <c r="CR199">
        <v>160.02000427246091</v>
      </c>
      <c r="CS199" s="2">
        <f t="shared" si="56"/>
        <v>-4.3994528663000576E-3</v>
      </c>
      <c r="CT199" s="2">
        <f t="shared" si="57"/>
        <v>7.4235958749295783E-3</v>
      </c>
      <c r="CU199" s="2">
        <f t="shared" si="58"/>
        <v>1.0055974466582907E-2</v>
      </c>
      <c r="CV199" s="2">
        <f t="shared" si="59"/>
        <v>1.5685599916316018E-2</v>
      </c>
      <c r="CW199">
        <v>97</v>
      </c>
      <c r="CX199">
        <v>14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54</v>
      </c>
      <c r="DG199">
        <v>9</v>
      </c>
      <c r="DH199">
        <v>15</v>
      </c>
      <c r="DI199">
        <v>6</v>
      </c>
      <c r="DJ199">
        <v>7</v>
      </c>
      <c r="DK199">
        <v>0</v>
      </c>
      <c r="DL199">
        <v>0</v>
      </c>
      <c r="DM199">
        <v>0</v>
      </c>
      <c r="DN199">
        <v>0</v>
      </c>
      <c r="DO199">
        <v>1</v>
      </c>
      <c r="DP199">
        <v>0</v>
      </c>
      <c r="DQ199">
        <v>7</v>
      </c>
      <c r="DR199">
        <v>0</v>
      </c>
      <c r="DS199">
        <v>1</v>
      </c>
      <c r="DT199">
        <v>0</v>
      </c>
      <c r="DU199">
        <v>1</v>
      </c>
      <c r="DV199">
        <v>0</v>
      </c>
      <c r="DW199">
        <v>4</v>
      </c>
      <c r="DX199">
        <v>1</v>
      </c>
      <c r="DY199">
        <v>1</v>
      </c>
      <c r="DZ199">
        <v>1</v>
      </c>
      <c r="EA199">
        <v>1</v>
      </c>
      <c r="EB199">
        <v>1</v>
      </c>
      <c r="EC199">
        <v>1</v>
      </c>
      <c r="ED199">
        <v>1</v>
      </c>
      <c r="EE199" t="s">
        <v>524</v>
      </c>
      <c r="EF199">
        <v>160.02000427246091</v>
      </c>
      <c r="EG199">
        <v>159.49000549316409</v>
      </c>
      <c r="EH199">
        <v>163.21000671386719</v>
      </c>
      <c r="EI199">
        <v>159.22999572753909</v>
      </c>
      <c r="EJ199">
        <v>162.1199951171875</v>
      </c>
      <c r="EK199" s="2">
        <f t="shared" si="60"/>
        <v>-3.3230845886422777E-3</v>
      </c>
      <c r="EL199" s="2">
        <f t="shared" si="61"/>
        <v>2.2792727575980387E-2</v>
      </c>
      <c r="EM199" s="2">
        <f t="shared" si="62"/>
        <v>1.6302574247271107E-3</v>
      </c>
      <c r="EN199" s="2">
        <f t="shared" si="63"/>
        <v>1.782629827714588E-2</v>
      </c>
      <c r="EO199">
        <v>10</v>
      </c>
      <c r="EP199">
        <v>16</v>
      </c>
      <c r="EQ199">
        <v>54</v>
      </c>
      <c r="ER199">
        <v>39</v>
      </c>
      <c r="ES199">
        <v>49</v>
      </c>
      <c r="ET199">
        <v>0</v>
      </c>
      <c r="EU199">
        <v>0</v>
      </c>
      <c r="EV199">
        <v>0</v>
      </c>
      <c r="EW199">
        <v>0</v>
      </c>
      <c r="EX199">
        <v>3</v>
      </c>
      <c r="EY199">
        <v>0</v>
      </c>
      <c r="EZ199">
        <v>0</v>
      </c>
      <c r="FA199">
        <v>0</v>
      </c>
      <c r="FB199">
        <v>0</v>
      </c>
      <c r="FC199">
        <v>1</v>
      </c>
      <c r="FD199">
        <v>3</v>
      </c>
      <c r="FE199">
        <v>1</v>
      </c>
      <c r="FF199">
        <v>3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 t="s">
        <v>817</v>
      </c>
      <c r="FX199">
        <v>162.1199951171875</v>
      </c>
      <c r="FY199">
        <v>163.3399963378906</v>
      </c>
      <c r="FZ199">
        <v>164.91999816894531</v>
      </c>
      <c r="GA199">
        <v>160.47999572753909</v>
      </c>
      <c r="GB199">
        <v>163.6199951171875</v>
      </c>
      <c r="GC199">
        <v>578</v>
      </c>
      <c r="GD199">
        <v>166</v>
      </c>
      <c r="GE199">
        <v>279</v>
      </c>
      <c r="GF199">
        <v>94</v>
      </c>
      <c r="GG199">
        <v>0</v>
      </c>
      <c r="GH199">
        <v>88</v>
      </c>
      <c r="GI199">
        <v>0</v>
      </c>
      <c r="GJ199">
        <v>88</v>
      </c>
      <c r="GK199">
        <v>3</v>
      </c>
      <c r="GL199">
        <v>17</v>
      </c>
      <c r="GM199">
        <v>3</v>
      </c>
      <c r="GN199">
        <v>7</v>
      </c>
      <c r="GO199">
        <v>2</v>
      </c>
      <c r="GP199">
        <v>1</v>
      </c>
      <c r="GQ199">
        <v>0</v>
      </c>
      <c r="GR199">
        <v>0</v>
      </c>
      <c r="GS199">
        <v>1</v>
      </c>
      <c r="GT199">
        <v>1</v>
      </c>
      <c r="GU199">
        <v>1</v>
      </c>
      <c r="GV199">
        <v>1</v>
      </c>
      <c r="GW199">
        <v>2.6</v>
      </c>
      <c r="GX199" t="s">
        <v>315</v>
      </c>
      <c r="GY199">
        <v>265414</v>
      </c>
      <c r="GZ199">
        <v>367300</v>
      </c>
      <c r="HA199">
        <v>2.468</v>
      </c>
      <c r="HB199">
        <v>4.3520000000000003</v>
      </c>
      <c r="HC199">
        <v>1.0900000000000001</v>
      </c>
      <c r="HD199">
        <v>1.73</v>
      </c>
      <c r="HE199">
        <v>0.28920000000000001</v>
      </c>
      <c r="HF199" s="2">
        <f t="shared" si="64"/>
        <v>7.4690905354213299E-3</v>
      </c>
      <c r="HG199" s="2">
        <f t="shared" si="65"/>
        <v>9.5804138285046081E-3</v>
      </c>
      <c r="HH199" s="2">
        <f t="shared" si="66"/>
        <v>1.7509493537854692E-2</v>
      </c>
      <c r="HI199" s="2">
        <f t="shared" si="67"/>
        <v>1.9190804812086015E-2</v>
      </c>
      <c r="HJ199" s="3">
        <f t="shared" si="68"/>
        <v>164.904861097554</v>
      </c>
      <c r="HK199" t="str">
        <f t="shared" si="69"/>
        <v>RS</v>
      </c>
    </row>
    <row r="200" spans="1:219" hidden="1" x14ac:dyDescent="0.3">
      <c r="A200">
        <v>191</v>
      </c>
      <c r="B200" t="s">
        <v>818</v>
      </c>
      <c r="C200">
        <v>9</v>
      </c>
      <c r="D200">
        <v>1</v>
      </c>
      <c r="E200">
        <v>6</v>
      </c>
      <c r="F200">
        <v>0</v>
      </c>
      <c r="G200" t="s">
        <v>218</v>
      </c>
      <c r="H200" t="s">
        <v>218</v>
      </c>
      <c r="I200">
        <v>6</v>
      </c>
      <c r="J200">
        <v>0</v>
      </c>
      <c r="K200" t="s">
        <v>218</v>
      </c>
      <c r="L200" t="s">
        <v>218</v>
      </c>
      <c r="M200">
        <v>26</v>
      </c>
      <c r="N200">
        <v>27</v>
      </c>
      <c r="O200">
        <v>21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23</v>
      </c>
      <c r="W200">
        <v>16</v>
      </c>
      <c r="X200">
        <v>3</v>
      </c>
      <c r="Y200">
        <v>5</v>
      </c>
      <c r="Z200">
        <v>33</v>
      </c>
      <c r="AA200">
        <v>1</v>
      </c>
      <c r="AB200">
        <v>80</v>
      </c>
      <c r="AC200">
        <v>0</v>
      </c>
      <c r="AD200">
        <v>0</v>
      </c>
      <c r="AE200">
        <v>0</v>
      </c>
      <c r="AF200">
        <v>0</v>
      </c>
      <c r="AG200">
        <v>33</v>
      </c>
      <c r="AH200">
        <v>33</v>
      </c>
      <c r="AI200">
        <v>0</v>
      </c>
      <c r="AJ200">
        <v>0</v>
      </c>
      <c r="AK200">
        <v>1</v>
      </c>
      <c r="AL200">
        <v>1</v>
      </c>
      <c r="AM200">
        <v>7</v>
      </c>
      <c r="AN200">
        <v>0</v>
      </c>
      <c r="AO200">
        <v>11</v>
      </c>
      <c r="AP200">
        <v>11</v>
      </c>
      <c r="AQ200">
        <v>2</v>
      </c>
      <c r="AR200">
        <v>0</v>
      </c>
      <c r="AS200">
        <v>2</v>
      </c>
      <c r="AT200">
        <v>1</v>
      </c>
      <c r="AU200" t="s">
        <v>326</v>
      </c>
      <c r="AV200">
        <v>218.32000732421881</v>
      </c>
      <c r="AW200">
        <v>218.41999816894531</v>
      </c>
      <c r="AX200">
        <v>223.0299987792969</v>
      </c>
      <c r="AY200">
        <v>218</v>
      </c>
      <c r="AZ200">
        <v>220.03999328613281</v>
      </c>
      <c r="BA200" s="2">
        <f t="shared" si="52"/>
        <v>4.577916196536469E-4</v>
      </c>
      <c r="BB200" s="2">
        <f t="shared" si="53"/>
        <v>2.0669867890343752E-2</v>
      </c>
      <c r="BC200" s="2">
        <f t="shared" si="54"/>
        <v>1.9228924661945923E-3</v>
      </c>
      <c r="BD200" s="2">
        <f t="shared" si="55"/>
        <v>9.2710113996417043E-3</v>
      </c>
      <c r="BE200">
        <v>33</v>
      </c>
      <c r="BF200">
        <v>21</v>
      </c>
      <c r="BG200">
        <v>51</v>
      </c>
      <c r="BH200">
        <v>36</v>
      </c>
      <c r="BI200">
        <v>5</v>
      </c>
      <c r="BJ200">
        <v>1</v>
      </c>
      <c r="BK200">
        <v>87</v>
      </c>
      <c r="BL200">
        <v>1</v>
      </c>
      <c r="BM200">
        <v>5</v>
      </c>
      <c r="BN200">
        <v>10</v>
      </c>
      <c r="BO200">
        <v>0</v>
      </c>
      <c r="BP200">
        <v>0</v>
      </c>
      <c r="BQ200">
        <v>0</v>
      </c>
      <c r="BR200">
        <v>0</v>
      </c>
      <c r="BS200">
        <v>2</v>
      </c>
      <c r="BT200">
        <v>5</v>
      </c>
      <c r="BU200">
        <v>1</v>
      </c>
      <c r="BV200">
        <v>5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 t="s">
        <v>390</v>
      </c>
      <c r="CN200">
        <v>220.03999328613281</v>
      </c>
      <c r="CO200">
        <v>218.94999694824219</v>
      </c>
      <c r="CP200">
        <v>222.24000549316409</v>
      </c>
      <c r="CQ200">
        <v>218.21000671386719</v>
      </c>
      <c r="CR200">
        <v>220.94999694824219</v>
      </c>
      <c r="CS200" s="2">
        <f t="shared" si="56"/>
        <v>-4.9782888928209257E-3</v>
      </c>
      <c r="CT200" s="2">
        <f t="shared" si="57"/>
        <v>1.4803853777906384E-2</v>
      </c>
      <c r="CU200" s="2">
        <f t="shared" si="58"/>
        <v>3.3797225151362964E-3</v>
      </c>
      <c r="CV200" s="2">
        <f t="shared" si="59"/>
        <v>1.240095167331845E-2</v>
      </c>
      <c r="CW200">
        <v>23</v>
      </c>
      <c r="CX200">
        <v>20</v>
      </c>
      <c r="CY200">
        <v>80</v>
      </c>
      <c r="CZ200">
        <v>1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5</v>
      </c>
      <c r="DG200">
        <v>0</v>
      </c>
      <c r="DH200">
        <v>2</v>
      </c>
      <c r="DI200">
        <v>0</v>
      </c>
      <c r="DJ200">
        <v>0</v>
      </c>
      <c r="DK200">
        <v>1</v>
      </c>
      <c r="DL200">
        <v>7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 t="s">
        <v>624</v>
      </c>
      <c r="EF200">
        <v>220.94999694824219</v>
      </c>
      <c r="EG200">
        <v>220.6199951171875</v>
      </c>
      <c r="EH200">
        <v>221.9700012207031</v>
      </c>
      <c r="EI200">
        <v>217.36000061035159</v>
      </c>
      <c r="EJ200">
        <v>219.74000549316409</v>
      </c>
      <c r="EK200" s="2">
        <f t="shared" si="60"/>
        <v>-1.4957929397079184E-3</v>
      </c>
      <c r="EL200" s="2">
        <f t="shared" si="61"/>
        <v>6.0819304234417393E-3</v>
      </c>
      <c r="EM200" s="2">
        <f t="shared" si="62"/>
        <v>1.4776514273351693E-2</v>
      </c>
      <c r="EN200" s="2">
        <f t="shared" si="63"/>
        <v>1.0831004019823509E-2</v>
      </c>
      <c r="EO200">
        <v>61</v>
      </c>
      <c r="EP200">
        <v>6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19</v>
      </c>
      <c r="EY200">
        <v>22</v>
      </c>
      <c r="EZ200">
        <v>13</v>
      </c>
      <c r="FA200">
        <v>5</v>
      </c>
      <c r="FB200">
        <v>20</v>
      </c>
      <c r="FC200">
        <v>0</v>
      </c>
      <c r="FD200">
        <v>0</v>
      </c>
      <c r="FE200">
        <v>0</v>
      </c>
      <c r="FF200">
        <v>0</v>
      </c>
      <c r="FG200">
        <v>3</v>
      </c>
      <c r="FH200">
        <v>0</v>
      </c>
      <c r="FI200">
        <v>20</v>
      </c>
      <c r="FJ200">
        <v>0</v>
      </c>
      <c r="FK200">
        <v>1</v>
      </c>
      <c r="FL200">
        <v>0</v>
      </c>
      <c r="FM200">
        <v>2</v>
      </c>
      <c r="FN200">
        <v>0</v>
      </c>
      <c r="FO200">
        <v>1</v>
      </c>
      <c r="FP200">
        <v>0</v>
      </c>
      <c r="FQ200">
        <v>1</v>
      </c>
      <c r="FR200">
        <v>1</v>
      </c>
      <c r="FS200">
        <v>1</v>
      </c>
      <c r="FT200">
        <v>0</v>
      </c>
      <c r="FU200">
        <v>1</v>
      </c>
      <c r="FV200">
        <v>1</v>
      </c>
      <c r="FW200" t="s">
        <v>786</v>
      </c>
      <c r="FX200">
        <v>219.74000549316409</v>
      </c>
      <c r="FY200">
        <v>219.44000244140619</v>
      </c>
      <c r="FZ200">
        <v>219.80999755859381</v>
      </c>
      <c r="GA200">
        <v>212.52000427246091</v>
      </c>
      <c r="GB200">
        <v>213.13999938964841</v>
      </c>
      <c r="GC200">
        <v>411</v>
      </c>
      <c r="GD200">
        <v>176</v>
      </c>
      <c r="GE200">
        <v>191</v>
      </c>
      <c r="GF200">
        <v>86</v>
      </c>
      <c r="GG200">
        <v>5</v>
      </c>
      <c r="GH200">
        <v>42</v>
      </c>
      <c r="GI200">
        <v>0</v>
      </c>
      <c r="GJ200">
        <v>1</v>
      </c>
      <c r="GK200">
        <v>5</v>
      </c>
      <c r="GL200">
        <v>53</v>
      </c>
      <c r="GM200">
        <v>0</v>
      </c>
      <c r="GN200">
        <v>20</v>
      </c>
      <c r="GO200">
        <v>3</v>
      </c>
      <c r="GP200">
        <v>2</v>
      </c>
      <c r="GQ200">
        <v>1</v>
      </c>
      <c r="GR200">
        <v>0</v>
      </c>
      <c r="GS200">
        <v>3</v>
      </c>
      <c r="GT200">
        <v>1</v>
      </c>
      <c r="GU200">
        <v>2</v>
      </c>
      <c r="GV200">
        <v>1</v>
      </c>
      <c r="GW200">
        <v>1.7</v>
      </c>
      <c r="GX200" t="s">
        <v>218</v>
      </c>
      <c r="GY200">
        <v>253594</v>
      </c>
      <c r="GZ200">
        <v>267957</v>
      </c>
      <c r="HA200">
        <v>2.4729999999999999</v>
      </c>
      <c r="HB200">
        <v>2.8290000000000002</v>
      </c>
      <c r="HC200">
        <v>3.32</v>
      </c>
      <c r="HD200">
        <v>3.8</v>
      </c>
      <c r="HE200">
        <v>0</v>
      </c>
      <c r="HF200" s="2">
        <f t="shared" si="64"/>
        <v>-1.3671301878426245E-3</v>
      </c>
      <c r="HG200" s="2">
        <f t="shared" si="65"/>
        <v>1.6832497215645281E-3</v>
      </c>
      <c r="HH200" s="2">
        <f t="shared" si="66"/>
        <v>3.1534807199945392E-2</v>
      </c>
      <c r="HI200" s="2">
        <f t="shared" si="67"/>
        <v>2.908863277483964E-3</v>
      </c>
      <c r="HJ200" s="3">
        <f t="shared" si="68"/>
        <v>219.80937476441582</v>
      </c>
      <c r="HK200" t="str">
        <f t="shared" si="69"/>
        <v>RGEN</v>
      </c>
    </row>
    <row r="201" spans="1:219" hidden="1" x14ac:dyDescent="0.3">
      <c r="A201">
        <v>192</v>
      </c>
      <c r="B201" t="s">
        <v>819</v>
      </c>
      <c r="C201">
        <v>10</v>
      </c>
      <c r="D201">
        <v>0</v>
      </c>
      <c r="E201">
        <v>6</v>
      </c>
      <c r="F201">
        <v>0</v>
      </c>
      <c r="G201" t="s">
        <v>218</v>
      </c>
      <c r="H201" t="s">
        <v>218</v>
      </c>
      <c r="I201">
        <v>6</v>
      </c>
      <c r="J201">
        <v>0</v>
      </c>
      <c r="K201" t="s">
        <v>218</v>
      </c>
      <c r="L201" t="s">
        <v>218</v>
      </c>
      <c r="M201">
        <v>115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43</v>
      </c>
      <c r="W201">
        <v>5</v>
      </c>
      <c r="X201">
        <v>7</v>
      </c>
      <c r="Y201">
        <v>4</v>
      </c>
      <c r="Z201">
        <v>14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 t="s">
        <v>613</v>
      </c>
      <c r="AV201">
        <v>209.30000305175781</v>
      </c>
      <c r="AW201">
        <v>209.71000671386719</v>
      </c>
      <c r="AX201">
        <v>212.75</v>
      </c>
      <c r="AY201">
        <v>209.02000427246091</v>
      </c>
      <c r="AZ201">
        <v>210.88999938964841</v>
      </c>
      <c r="BA201" s="2">
        <f t="shared" si="52"/>
        <v>1.9550982260412297E-3</v>
      </c>
      <c r="BB201" s="2">
        <f t="shared" si="53"/>
        <v>1.4289040122833385E-2</v>
      </c>
      <c r="BC201" s="2">
        <f t="shared" si="54"/>
        <v>3.29026951178224E-3</v>
      </c>
      <c r="BD201" s="2">
        <f t="shared" si="55"/>
        <v>8.8671588154942693E-3</v>
      </c>
      <c r="BE201">
        <v>5</v>
      </c>
      <c r="BF201">
        <v>110</v>
      </c>
      <c r="BG201">
        <v>54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2</v>
      </c>
      <c r="BO201">
        <v>5</v>
      </c>
      <c r="BP201">
        <v>2</v>
      </c>
      <c r="BQ201">
        <v>0</v>
      </c>
      <c r="BR201">
        <v>0</v>
      </c>
      <c r="BS201">
        <v>1</v>
      </c>
      <c r="BT201">
        <v>9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 t="s">
        <v>336</v>
      </c>
      <c r="CN201">
        <v>210.88999938964841</v>
      </c>
      <c r="CO201">
        <v>210.75</v>
      </c>
      <c r="CP201">
        <v>212.24000549316409</v>
      </c>
      <c r="CQ201">
        <v>209.75999450683599</v>
      </c>
      <c r="CR201">
        <v>210.66999816894531</v>
      </c>
      <c r="CS201" s="2">
        <f t="shared" si="56"/>
        <v>-6.6429129133283027E-4</v>
      </c>
      <c r="CT201" s="2">
        <f t="shared" si="57"/>
        <v>7.0203800160195673E-3</v>
      </c>
      <c r="CU201" s="2">
        <f t="shared" si="58"/>
        <v>4.697534961632277E-3</v>
      </c>
      <c r="CV201" s="2">
        <f t="shared" si="59"/>
        <v>4.3195693265234425E-3</v>
      </c>
      <c r="CW201">
        <v>130</v>
      </c>
      <c r="CX201">
        <v>5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40</v>
      </c>
      <c r="DG201">
        <v>10</v>
      </c>
      <c r="DH201">
        <v>7</v>
      </c>
      <c r="DI201">
        <v>3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 t="s">
        <v>585</v>
      </c>
      <c r="EF201">
        <v>210.66999816894531</v>
      </c>
      <c r="EG201">
        <v>210.03999328613281</v>
      </c>
      <c r="EH201">
        <v>211.80000305175781</v>
      </c>
      <c r="EI201">
        <v>209.44999694824219</v>
      </c>
      <c r="EJ201">
        <v>210.13999938964841</v>
      </c>
      <c r="EK201" s="2">
        <f t="shared" si="60"/>
        <v>-2.9994520231879651E-3</v>
      </c>
      <c r="EL201" s="2">
        <f t="shared" si="61"/>
        <v>8.3097721447855655E-3</v>
      </c>
      <c r="EM201" s="2">
        <f t="shared" si="62"/>
        <v>2.8089714185378645E-3</v>
      </c>
      <c r="EN201" s="2">
        <f t="shared" si="63"/>
        <v>3.2835368964040379E-3</v>
      </c>
      <c r="EO201">
        <v>107</v>
      </c>
      <c r="EP201">
        <v>56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8</v>
      </c>
      <c r="EY201">
        <v>1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 t="s">
        <v>713</v>
      </c>
      <c r="FX201">
        <v>210.13999938964841</v>
      </c>
      <c r="FY201">
        <v>210.66999816894531</v>
      </c>
      <c r="FZ201">
        <v>211.71000671386719</v>
      </c>
      <c r="GA201">
        <v>206.74000549316409</v>
      </c>
      <c r="GB201">
        <v>207.9100036621094</v>
      </c>
      <c r="GC201">
        <v>582</v>
      </c>
      <c r="GD201">
        <v>151</v>
      </c>
      <c r="GE201">
        <v>298</v>
      </c>
      <c r="GF201">
        <v>69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14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2.6</v>
      </c>
      <c r="GX201" t="s">
        <v>315</v>
      </c>
      <c r="GY201">
        <v>311879</v>
      </c>
      <c r="GZ201">
        <v>381214</v>
      </c>
      <c r="HA201">
        <v>1.3420000000000001</v>
      </c>
      <c r="HB201">
        <v>2.5139999999999998</v>
      </c>
      <c r="HC201">
        <v>1.6</v>
      </c>
      <c r="HD201">
        <v>1.77</v>
      </c>
      <c r="HE201">
        <v>0.32569998999999999</v>
      </c>
      <c r="HF201" s="2">
        <f t="shared" si="64"/>
        <v>2.5157772055984795E-3</v>
      </c>
      <c r="HG201" s="2">
        <f t="shared" si="65"/>
        <v>4.9124203483091877E-3</v>
      </c>
      <c r="HH201" s="2">
        <f t="shared" si="66"/>
        <v>1.865473351658542E-2</v>
      </c>
      <c r="HI201" s="2">
        <f t="shared" si="67"/>
        <v>5.6274260417347177E-3</v>
      </c>
      <c r="HJ201" s="3">
        <f t="shared" si="68"/>
        <v>211.70489775472871</v>
      </c>
      <c r="HK201" t="str">
        <f t="shared" si="69"/>
        <v>RMD</v>
      </c>
    </row>
    <row r="202" spans="1:219" hidden="1" x14ac:dyDescent="0.3">
      <c r="A202">
        <v>193</v>
      </c>
      <c r="B202" t="s">
        <v>820</v>
      </c>
      <c r="C202">
        <v>10</v>
      </c>
      <c r="D202">
        <v>0</v>
      </c>
      <c r="E202">
        <v>6</v>
      </c>
      <c r="F202">
        <v>0</v>
      </c>
      <c r="G202" t="s">
        <v>218</v>
      </c>
      <c r="H202" t="s">
        <v>218</v>
      </c>
      <c r="I202">
        <v>6</v>
      </c>
      <c r="J202">
        <v>0</v>
      </c>
      <c r="K202" t="s">
        <v>218</v>
      </c>
      <c r="L202" t="s">
        <v>218</v>
      </c>
      <c r="M202">
        <v>20</v>
      </c>
      <c r="N202">
        <v>14</v>
      </c>
      <c r="O202">
        <v>31</v>
      </c>
      <c r="P202">
        <v>78</v>
      </c>
      <c r="Q202">
        <v>43</v>
      </c>
      <c r="R202">
        <v>0</v>
      </c>
      <c r="S202">
        <v>0</v>
      </c>
      <c r="T202">
        <v>0</v>
      </c>
      <c r="U202">
        <v>0</v>
      </c>
      <c r="V202">
        <v>2</v>
      </c>
      <c r="W202">
        <v>0</v>
      </c>
      <c r="X202">
        <v>1</v>
      </c>
      <c r="Y202">
        <v>1</v>
      </c>
      <c r="Z202">
        <v>8</v>
      </c>
      <c r="AA202">
        <v>1</v>
      </c>
      <c r="AB202">
        <v>12</v>
      </c>
      <c r="AC202">
        <v>1</v>
      </c>
      <c r="AD202">
        <v>12</v>
      </c>
      <c r="AE202">
        <v>0</v>
      </c>
      <c r="AF202">
        <v>0</v>
      </c>
      <c r="AG202">
        <v>8</v>
      </c>
      <c r="AH202">
        <v>8</v>
      </c>
      <c r="AI202">
        <v>0</v>
      </c>
      <c r="AJ202">
        <v>0</v>
      </c>
      <c r="AK202">
        <v>1</v>
      </c>
      <c r="AL202">
        <v>1</v>
      </c>
      <c r="AM202">
        <v>1</v>
      </c>
      <c r="AN202">
        <v>0</v>
      </c>
      <c r="AO202">
        <v>2</v>
      </c>
      <c r="AP202">
        <v>2</v>
      </c>
      <c r="AQ202">
        <v>1</v>
      </c>
      <c r="AR202">
        <v>0</v>
      </c>
      <c r="AS202">
        <v>1</v>
      </c>
      <c r="AT202">
        <v>1</v>
      </c>
      <c r="AU202" t="s">
        <v>247</v>
      </c>
      <c r="AV202">
        <v>87</v>
      </c>
      <c r="AW202">
        <v>87.169998168945313</v>
      </c>
      <c r="AX202">
        <v>88.529998779296875</v>
      </c>
      <c r="AY202">
        <v>87.169998168945313</v>
      </c>
      <c r="AZ202">
        <v>87.699996948242188</v>
      </c>
      <c r="BA202" s="2">
        <f t="shared" ref="BA202:BA265" si="70">100%-(AV202/AW202)</f>
        <v>1.9501912643824504E-3</v>
      </c>
      <c r="BB202" s="2">
        <f t="shared" ref="BB202:BB265" si="71">100%-(AW202/AX202)</f>
        <v>1.5362031278708277E-2</v>
      </c>
      <c r="BC202" s="2">
        <f t="shared" ref="BC202:BC265" si="72">100%-(AY202/AW202)</f>
        <v>0</v>
      </c>
      <c r="BD202" s="2">
        <f t="shared" ref="BD202:BD265" si="73">100%-(AY202/AZ202)</f>
        <v>6.0433158237127582E-3</v>
      </c>
      <c r="BE202">
        <v>22</v>
      </c>
      <c r="BF202">
        <v>92</v>
      </c>
      <c r="BG202">
        <v>73</v>
      </c>
      <c r="BH202">
        <v>7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 t="s">
        <v>245</v>
      </c>
      <c r="CN202">
        <v>87.699996948242188</v>
      </c>
      <c r="CO202">
        <v>87.870002746582031</v>
      </c>
      <c r="CP202">
        <v>88.980003356933594</v>
      </c>
      <c r="CQ202">
        <v>87.709999084472656</v>
      </c>
      <c r="CR202">
        <v>88.94000244140625</v>
      </c>
      <c r="CS202" s="2">
        <f t="shared" ref="CS202:CS265" si="74">100%-(CN202/CO202)</f>
        <v>1.9347421534757769E-3</v>
      </c>
      <c r="CT202" s="2">
        <f t="shared" ref="CT202:CT265" si="75">100%-(CO202/CP202)</f>
        <v>1.2474719807538337E-2</v>
      </c>
      <c r="CU202" s="2">
        <f t="shared" ref="CU202:CU265" si="76">100%-(CQ202/CO202)</f>
        <v>1.8209133618765083E-3</v>
      </c>
      <c r="CV202" s="2">
        <f t="shared" ref="CV202:CV265" si="77">100%-(CQ202/CR202)</f>
        <v>1.3829585374071973E-2</v>
      </c>
      <c r="CW202">
        <v>33</v>
      </c>
      <c r="CX202">
        <v>126</v>
      </c>
      <c r="CY202">
        <v>29</v>
      </c>
      <c r="CZ202">
        <v>0</v>
      </c>
      <c r="DA202">
        <v>0</v>
      </c>
      <c r="DB202">
        <v>1</v>
      </c>
      <c r="DC202">
        <v>2</v>
      </c>
      <c r="DD202">
        <v>0</v>
      </c>
      <c r="DE202">
        <v>0</v>
      </c>
      <c r="DF202">
        <v>14</v>
      </c>
      <c r="DG202">
        <v>0</v>
      </c>
      <c r="DH202">
        <v>0</v>
      </c>
      <c r="DI202">
        <v>0</v>
      </c>
      <c r="DJ202">
        <v>0</v>
      </c>
      <c r="DK202">
        <v>2</v>
      </c>
      <c r="DL202">
        <v>14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 t="s">
        <v>601</v>
      </c>
      <c r="EF202">
        <v>88.94000244140625</v>
      </c>
      <c r="EG202">
        <v>88.900001525878906</v>
      </c>
      <c r="EH202">
        <v>89.949996948242188</v>
      </c>
      <c r="EI202">
        <v>87.669998168945313</v>
      </c>
      <c r="EJ202">
        <v>87.680000305175781</v>
      </c>
      <c r="EK202" s="2">
        <f t="shared" ref="EK202:EK265" si="78">100%-(EF202/EG202)</f>
        <v>-4.4995404770276082E-4</v>
      </c>
      <c r="EL202" s="2">
        <f t="shared" ref="EL202:EL265" si="79">100%-(EG202/EH202)</f>
        <v>1.1673101256106322E-2</v>
      </c>
      <c r="EM202" s="2">
        <f t="shared" ref="EM202:EM265" si="80">100%-(EI202/EG202)</f>
        <v>1.3835808051989029E-2</v>
      </c>
      <c r="EN202" s="2">
        <f t="shared" ref="EN202:EN265" si="81">100%-(EI202/EJ202)</f>
        <v>1.1407545843589162E-4</v>
      </c>
      <c r="EO202">
        <v>84</v>
      </c>
      <c r="EP202">
        <v>22</v>
      </c>
      <c r="EQ202">
        <v>11</v>
      </c>
      <c r="ER202">
        <v>0</v>
      </c>
      <c r="ES202">
        <v>0</v>
      </c>
      <c r="ET202">
        <v>1</v>
      </c>
      <c r="EU202">
        <v>11</v>
      </c>
      <c r="EV202">
        <v>0</v>
      </c>
      <c r="EW202">
        <v>0</v>
      </c>
      <c r="EX202">
        <v>12</v>
      </c>
      <c r="EY202">
        <v>4</v>
      </c>
      <c r="EZ202">
        <v>10</v>
      </c>
      <c r="FA202">
        <v>5</v>
      </c>
      <c r="FB202">
        <v>53</v>
      </c>
      <c r="FC202">
        <v>1</v>
      </c>
      <c r="FD202">
        <v>19</v>
      </c>
      <c r="FE202">
        <v>0</v>
      </c>
      <c r="FF202">
        <v>0</v>
      </c>
      <c r="FG202">
        <v>33</v>
      </c>
      <c r="FH202">
        <v>11</v>
      </c>
      <c r="FI202">
        <v>1</v>
      </c>
      <c r="FJ202">
        <v>1</v>
      </c>
      <c r="FK202">
        <v>1</v>
      </c>
      <c r="FL202">
        <v>1</v>
      </c>
      <c r="FM202">
        <v>1</v>
      </c>
      <c r="FN202">
        <v>1</v>
      </c>
      <c r="FO202">
        <v>118</v>
      </c>
      <c r="FP202">
        <v>33</v>
      </c>
      <c r="FQ202">
        <v>0</v>
      </c>
      <c r="FR202">
        <v>0</v>
      </c>
      <c r="FS202">
        <v>1</v>
      </c>
      <c r="FT202">
        <v>1</v>
      </c>
      <c r="FU202">
        <v>0</v>
      </c>
      <c r="FV202">
        <v>0</v>
      </c>
      <c r="FW202" t="s">
        <v>821</v>
      </c>
      <c r="FX202">
        <v>87.680000305175781</v>
      </c>
      <c r="FY202">
        <v>88.449996948242188</v>
      </c>
      <c r="FZ202">
        <v>89.010002136230469</v>
      </c>
      <c r="GA202">
        <v>87.709999084472656</v>
      </c>
      <c r="GB202">
        <v>88.800003051757813</v>
      </c>
      <c r="GC202">
        <v>685</v>
      </c>
      <c r="GD202">
        <v>110</v>
      </c>
      <c r="GE202">
        <v>305</v>
      </c>
      <c r="GF202">
        <v>98</v>
      </c>
      <c r="GG202">
        <v>0</v>
      </c>
      <c r="GH202">
        <v>128</v>
      </c>
      <c r="GI202">
        <v>0</v>
      </c>
      <c r="GJ202">
        <v>0</v>
      </c>
      <c r="GK202">
        <v>12</v>
      </c>
      <c r="GL202">
        <v>61</v>
      </c>
      <c r="GM202">
        <v>0</v>
      </c>
      <c r="GN202">
        <v>53</v>
      </c>
      <c r="GO202">
        <v>2</v>
      </c>
      <c r="GP202">
        <v>1</v>
      </c>
      <c r="GQ202">
        <v>2</v>
      </c>
      <c r="GR202">
        <v>1</v>
      </c>
      <c r="GS202">
        <v>1</v>
      </c>
      <c r="GT202">
        <v>0</v>
      </c>
      <c r="GU202">
        <v>1</v>
      </c>
      <c r="GV202">
        <v>0</v>
      </c>
      <c r="GW202">
        <v>2.8</v>
      </c>
      <c r="GX202" t="s">
        <v>315</v>
      </c>
      <c r="GY202">
        <v>850377</v>
      </c>
      <c r="GZ202">
        <v>973914</v>
      </c>
      <c r="HC202">
        <v>7.56</v>
      </c>
      <c r="HD202">
        <v>4.47</v>
      </c>
      <c r="HE202">
        <v>0.48439997000000001</v>
      </c>
      <c r="HF202" s="2">
        <f t="shared" ref="HF202:HF265" si="82">100%-(FX202/FY202)</f>
        <v>8.7054456713772099E-3</v>
      </c>
      <c r="HG202" s="2">
        <f t="shared" ref="HG202:HG265" si="83">100%-(FY202/FZ202)</f>
        <v>6.2914860639053938E-3</v>
      </c>
      <c r="HH202" s="2">
        <f t="shared" ref="HH202:HH265" si="84">100%-(GA202/FY202)</f>
        <v>8.3662847857706168E-3</v>
      </c>
      <c r="HI202" s="2">
        <f t="shared" ref="HI202:HI265" si="85">100%-(GA202/GB202)</f>
        <v>1.2274819029565065E-2</v>
      </c>
      <c r="HJ202" s="3">
        <f t="shared" ref="HJ202:HJ265" si="86">(FY202*HG202)+FY202</f>
        <v>89.006478871394535</v>
      </c>
      <c r="HK202" t="str">
        <f t="shared" ref="HK202:HK265" si="87">B202</f>
        <v>RHI</v>
      </c>
    </row>
    <row r="203" spans="1:219" hidden="1" x14ac:dyDescent="0.3">
      <c r="A203">
        <v>194</v>
      </c>
      <c r="B203" t="s">
        <v>822</v>
      </c>
      <c r="C203">
        <v>9</v>
      </c>
      <c r="D203">
        <v>1</v>
      </c>
      <c r="E203">
        <v>6</v>
      </c>
      <c r="F203">
        <v>0</v>
      </c>
      <c r="G203" t="s">
        <v>218</v>
      </c>
      <c r="H203" t="s">
        <v>218</v>
      </c>
      <c r="I203">
        <v>6</v>
      </c>
      <c r="J203">
        <v>0</v>
      </c>
      <c r="K203" t="s">
        <v>218</v>
      </c>
      <c r="L203" t="s">
        <v>218</v>
      </c>
      <c r="M203">
        <v>68</v>
      </c>
      <c r="N203">
        <v>72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15</v>
      </c>
      <c r="W203">
        <v>7</v>
      </c>
      <c r="X203">
        <v>8</v>
      </c>
      <c r="Y203">
        <v>6</v>
      </c>
      <c r="Z203">
        <v>2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2</v>
      </c>
      <c r="AH203">
        <v>0</v>
      </c>
      <c r="AI203">
        <v>0</v>
      </c>
      <c r="AJ203">
        <v>0</v>
      </c>
      <c r="AK203">
        <v>1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 t="s">
        <v>384</v>
      </c>
      <c r="AV203">
        <v>434.22000122070313</v>
      </c>
      <c r="AW203">
        <v>433.48001098632813</v>
      </c>
      <c r="AX203">
        <v>437.89999389648438</v>
      </c>
      <c r="AY203">
        <v>431.42001342773438</v>
      </c>
      <c r="AZ203">
        <v>432.3699951171875</v>
      </c>
      <c r="BA203" s="2">
        <f t="shared" si="70"/>
        <v>-1.7070919433892495E-3</v>
      </c>
      <c r="BB203" s="2">
        <f t="shared" si="71"/>
        <v>1.0093589796215219E-2</v>
      </c>
      <c r="BC203" s="2">
        <f t="shared" si="72"/>
        <v>4.7522319516105638E-3</v>
      </c>
      <c r="BD203" s="2">
        <f t="shared" si="73"/>
        <v>2.1971498951856017E-3</v>
      </c>
      <c r="BE203">
        <v>50</v>
      </c>
      <c r="BF203">
        <v>51</v>
      </c>
      <c r="BG203">
        <v>3</v>
      </c>
      <c r="BH203">
        <v>0</v>
      </c>
      <c r="BI203">
        <v>0</v>
      </c>
      <c r="BJ203">
        <v>1</v>
      </c>
      <c r="BK203">
        <v>3</v>
      </c>
      <c r="BL203">
        <v>0</v>
      </c>
      <c r="BM203">
        <v>0</v>
      </c>
      <c r="BN203">
        <v>44</v>
      </c>
      <c r="BO203">
        <v>25</v>
      </c>
      <c r="BP203">
        <v>12</v>
      </c>
      <c r="BQ203">
        <v>4</v>
      </c>
      <c r="BR203">
        <v>0</v>
      </c>
      <c r="BS203">
        <v>1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 t="s">
        <v>576</v>
      </c>
      <c r="CN203">
        <v>432.3699951171875</v>
      </c>
      <c r="CO203">
        <v>432.14999389648438</v>
      </c>
      <c r="CP203">
        <v>447.94000244140631</v>
      </c>
      <c r="CQ203">
        <v>430.07000732421881</v>
      </c>
      <c r="CR203">
        <v>445.8599853515625</v>
      </c>
      <c r="CS203" s="2">
        <f t="shared" si="74"/>
        <v>-5.0908532641513737E-4</v>
      </c>
      <c r="CT203" s="2">
        <f t="shared" si="75"/>
        <v>3.5250275614728932E-2</v>
      </c>
      <c r="CU203" s="2">
        <f t="shared" si="76"/>
        <v>4.8131125804523611E-3</v>
      </c>
      <c r="CV203" s="2">
        <f t="shared" si="77"/>
        <v>3.5414656049237547E-2</v>
      </c>
      <c r="CW203">
        <v>2</v>
      </c>
      <c r="CX203">
        <v>2</v>
      </c>
      <c r="CY203">
        <v>21</v>
      </c>
      <c r="CZ203">
        <v>23</v>
      </c>
      <c r="DA203">
        <v>145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1</v>
      </c>
      <c r="DJ203">
        <v>0</v>
      </c>
      <c r="DK203">
        <v>1</v>
      </c>
      <c r="DL203">
        <v>1</v>
      </c>
      <c r="DM203">
        <v>1</v>
      </c>
      <c r="DN203">
        <v>1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 t="s">
        <v>823</v>
      </c>
      <c r="EF203">
        <v>445.8599853515625</v>
      </c>
      <c r="EG203">
        <v>447.1400146484375</v>
      </c>
      <c r="EH203">
        <v>447.83999633789063</v>
      </c>
      <c r="EI203">
        <v>439.04000854492188</v>
      </c>
      <c r="EJ203">
        <v>442.33999633789063</v>
      </c>
      <c r="EK203" s="2">
        <f t="shared" si="78"/>
        <v>2.8627035267273504E-3</v>
      </c>
      <c r="EL203" s="2">
        <f t="shared" si="79"/>
        <v>1.5630173615064358E-3</v>
      </c>
      <c r="EM203" s="2">
        <f t="shared" si="80"/>
        <v>1.8115144782746007E-2</v>
      </c>
      <c r="EN203" s="2">
        <f t="shared" si="81"/>
        <v>7.4602971024306797E-3</v>
      </c>
      <c r="EO203">
        <v>3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2</v>
      </c>
      <c r="EY203">
        <v>1</v>
      </c>
      <c r="EZ203">
        <v>9</v>
      </c>
      <c r="FA203">
        <v>3</v>
      </c>
      <c r="FB203">
        <v>160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4</v>
      </c>
      <c r="FP203">
        <v>0</v>
      </c>
      <c r="FQ203">
        <v>0</v>
      </c>
      <c r="FR203">
        <v>0</v>
      </c>
      <c r="FS203">
        <v>3</v>
      </c>
      <c r="FT203">
        <v>0</v>
      </c>
      <c r="FU203">
        <v>2</v>
      </c>
      <c r="FV203">
        <v>0</v>
      </c>
      <c r="FW203" t="s">
        <v>313</v>
      </c>
      <c r="FX203">
        <v>442.33999633789063</v>
      </c>
      <c r="FY203">
        <v>442.92999267578119</v>
      </c>
      <c r="FZ203">
        <v>448.3800048828125</v>
      </c>
      <c r="GA203">
        <v>441.30999755859381</v>
      </c>
      <c r="GB203">
        <v>445.85000610351563</v>
      </c>
      <c r="GC203">
        <v>440</v>
      </c>
      <c r="GD203">
        <v>299</v>
      </c>
      <c r="GE203">
        <v>196</v>
      </c>
      <c r="GF203">
        <v>176</v>
      </c>
      <c r="GG203">
        <v>0</v>
      </c>
      <c r="GH203">
        <v>168</v>
      </c>
      <c r="GI203">
        <v>0</v>
      </c>
      <c r="GJ203">
        <v>168</v>
      </c>
      <c r="GK203">
        <v>1</v>
      </c>
      <c r="GL203">
        <v>162</v>
      </c>
      <c r="GM203">
        <v>1</v>
      </c>
      <c r="GN203">
        <v>160</v>
      </c>
      <c r="GO203">
        <v>1</v>
      </c>
      <c r="GP203">
        <v>0</v>
      </c>
      <c r="GQ203">
        <v>0</v>
      </c>
      <c r="GR203">
        <v>0</v>
      </c>
      <c r="GS203">
        <v>2</v>
      </c>
      <c r="GT203">
        <v>2</v>
      </c>
      <c r="GU203">
        <v>0</v>
      </c>
      <c r="GV203">
        <v>0</v>
      </c>
      <c r="GW203">
        <v>2.5</v>
      </c>
      <c r="GX203" t="s">
        <v>218</v>
      </c>
      <c r="GY203">
        <v>326324</v>
      </c>
      <c r="GZ203">
        <v>468271</v>
      </c>
      <c r="HA203">
        <v>0.56999999999999995</v>
      </c>
      <c r="HB203">
        <v>0.70599999999999996</v>
      </c>
      <c r="HC203">
        <v>2.41</v>
      </c>
      <c r="HD203">
        <v>2.89</v>
      </c>
      <c r="HE203">
        <v>0.22799999000000001</v>
      </c>
      <c r="HF203" s="2">
        <f t="shared" si="82"/>
        <v>1.3320306767359291E-3</v>
      </c>
      <c r="HG203" s="2">
        <f t="shared" si="83"/>
        <v>1.2154895730588366E-2</v>
      </c>
      <c r="HH203" s="2">
        <f t="shared" si="84"/>
        <v>3.6574518410931178E-3</v>
      </c>
      <c r="HI203" s="2">
        <f t="shared" si="85"/>
        <v>1.0182815930853018E-2</v>
      </c>
      <c r="HJ203" s="3">
        <f t="shared" si="86"/>
        <v>448.31376055270556</v>
      </c>
      <c r="HK203" t="str">
        <f t="shared" si="87"/>
        <v>ROP</v>
      </c>
    </row>
    <row r="204" spans="1:219" hidden="1" x14ac:dyDescent="0.3">
      <c r="A204">
        <v>195</v>
      </c>
      <c r="B204" t="s">
        <v>824</v>
      </c>
      <c r="C204">
        <v>9</v>
      </c>
      <c r="D204">
        <v>0</v>
      </c>
      <c r="E204">
        <v>5</v>
      </c>
      <c r="F204">
        <v>1</v>
      </c>
      <c r="G204" t="s">
        <v>218</v>
      </c>
      <c r="H204" t="s">
        <v>218</v>
      </c>
      <c r="I204">
        <v>6</v>
      </c>
      <c r="J204">
        <v>0</v>
      </c>
      <c r="K204" t="s">
        <v>218</v>
      </c>
      <c r="L204" t="s">
        <v>218</v>
      </c>
      <c r="M204">
        <v>37</v>
      </c>
      <c r="N204">
        <v>34</v>
      </c>
      <c r="O204">
        <v>95</v>
      </c>
      <c r="P204">
        <v>3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11</v>
      </c>
      <c r="W204">
        <v>9</v>
      </c>
      <c r="X204">
        <v>4</v>
      </c>
      <c r="Y204">
        <v>2</v>
      </c>
      <c r="Z204">
        <v>16</v>
      </c>
      <c r="AA204">
        <v>1</v>
      </c>
      <c r="AB204">
        <v>42</v>
      </c>
      <c r="AC204">
        <v>0</v>
      </c>
      <c r="AD204">
        <v>0</v>
      </c>
      <c r="AE204">
        <v>0</v>
      </c>
      <c r="AF204">
        <v>0</v>
      </c>
      <c r="AG204">
        <v>16</v>
      </c>
      <c r="AH204">
        <v>16</v>
      </c>
      <c r="AI204">
        <v>0</v>
      </c>
      <c r="AJ204">
        <v>0</v>
      </c>
      <c r="AK204">
        <v>1</v>
      </c>
      <c r="AL204">
        <v>1</v>
      </c>
      <c r="AM204">
        <v>1</v>
      </c>
      <c r="AN204">
        <v>0</v>
      </c>
      <c r="AO204">
        <v>5</v>
      </c>
      <c r="AP204">
        <v>5</v>
      </c>
      <c r="AQ204">
        <v>1</v>
      </c>
      <c r="AR204">
        <v>0</v>
      </c>
      <c r="AS204">
        <v>1</v>
      </c>
      <c r="AT204">
        <v>1</v>
      </c>
      <c r="AU204" t="s">
        <v>825</v>
      </c>
      <c r="AV204">
        <v>85.80999755859375</v>
      </c>
      <c r="AW204">
        <v>87.400001525878906</v>
      </c>
      <c r="AX204">
        <v>88.839996337890625</v>
      </c>
      <c r="AY204">
        <v>86.669998168945313</v>
      </c>
      <c r="AZ204">
        <v>86.94000244140625</v>
      </c>
      <c r="BA204" s="2">
        <f t="shared" si="70"/>
        <v>1.819226475430169E-2</v>
      </c>
      <c r="BB204" s="2">
        <f t="shared" si="71"/>
        <v>1.6208857174362046E-2</v>
      </c>
      <c r="BC204" s="2">
        <f t="shared" si="72"/>
        <v>8.3524410090249912E-3</v>
      </c>
      <c r="BD204" s="2">
        <f t="shared" si="73"/>
        <v>3.1056391175386944E-3</v>
      </c>
      <c r="BE204">
        <v>27</v>
      </c>
      <c r="BF204">
        <v>6</v>
      </c>
      <c r="BG204">
        <v>1</v>
      </c>
      <c r="BH204">
        <v>2</v>
      </c>
      <c r="BI204">
        <v>0</v>
      </c>
      <c r="BJ204">
        <v>1</v>
      </c>
      <c r="BK204">
        <v>3</v>
      </c>
      <c r="BL204">
        <v>0</v>
      </c>
      <c r="BM204">
        <v>0</v>
      </c>
      <c r="BN204">
        <v>19</v>
      </c>
      <c r="BO204">
        <v>29</v>
      </c>
      <c r="BP204">
        <v>38</v>
      </c>
      <c r="BQ204">
        <v>16</v>
      </c>
      <c r="BR204">
        <v>77</v>
      </c>
      <c r="BS204">
        <v>1</v>
      </c>
      <c r="BT204">
        <v>0</v>
      </c>
      <c r="BU204">
        <v>0</v>
      </c>
      <c r="BV204">
        <v>0</v>
      </c>
      <c r="BW204">
        <v>9</v>
      </c>
      <c r="BX204">
        <v>3</v>
      </c>
      <c r="BY204">
        <v>0</v>
      </c>
      <c r="BZ204">
        <v>0</v>
      </c>
      <c r="CA204">
        <v>2</v>
      </c>
      <c r="CB204">
        <v>1</v>
      </c>
      <c r="CC204">
        <v>1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 t="s">
        <v>539</v>
      </c>
      <c r="CN204">
        <v>86.94000244140625</v>
      </c>
      <c r="CO204">
        <v>87.010002136230469</v>
      </c>
      <c r="CP204">
        <v>88.220001220703125</v>
      </c>
      <c r="CQ204">
        <v>85.819999694824219</v>
      </c>
      <c r="CR204">
        <v>87.629997253417969</v>
      </c>
      <c r="CS204" s="2">
        <f t="shared" si="74"/>
        <v>8.0450170216772587E-4</v>
      </c>
      <c r="CT204" s="2">
        <f t="shared" si="75"/>
        <v>1.371570015563206E-2</v>
      </c>
      <c r="CU204" s="2">
        <f t="shared" si="76"/>
        <v>1.3676616620961313E-2</v>
      </c>
      <c r="CV204" s="2">
        <f t="shared" si="77"/>
        <v>2.0654999604295288E-2</v>
      </c>
      <c r="CW204">
        <v>55</v>
      </c>
      <c r="CX204">
        <v>109</v>
      </c>
      <c r="CY204">
        <v>20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1</v>
      </c>
      <c r="DH204">
        <v>1</v>
      </c>
      <c r="DI204">
        <v>0</v>
      </c>
      <c r="DJ204">
        <v>11</v>
      </c>
      <c r="DK204">
        <v>1</v>
      </c>
      <c r="DL204">
        <v>13</v>
      </c>
      <c r="DM204">
        <v>0</v>
      </c>
      <c r="DN204">
        <v>0</v>
      </c>
      <c r="DO204">
        <v>0</v>
      </c>
      <c r="DP204">
        <v>0</v>
      </c>
      <c r="DQ204">
        <v>11</v>
      </c>
      <c r="DR204">
        <v>11</v>
      </c>
      <c r="DS204">
        <v>0</v>
      </c>
      <c r="DT204">
        <v>0</v>
      </c>
      <c r="DU204">
        <v>1</v>
      </c>
      <c r="DV204">
        <v>1</v>
      </c>
      <c r="DW204">
        <v>1</v>
      </c>
      <c r="DX204">
        <v>0</v>
      </c>
      <c r="DY204">
        <v>7</v>
      </c>
      <c r="DZ204">
        <v>7</v>
      </c>
      <c r="EA204">
        <v>1</v>
      </c>
      <c r="EB204">
        <v>0</v>
      </c>
      <c r="EC204">
        <v>1</v>
      </c>
      <c r="ED204">
        <v>1</v>
      </c>
      <c r="EE204" t="s">
        <v>390</v>
      </c>
      <c r="EF204">
        <v>87.629997253417969</v>
      </c>
      <c r="EG204">
        <v>87.260002136230469</v>
      </c>
      <c r="EH204">
        <v>88.430000305175781</v>
      </c>
      <c r="EI204">
        <v>86.589996337890625</v>
      </c>
      <c r="EJ204">
        <v>87.470001220703125</v>
      </c>
      <c r="EK204" s="2">
        <f t="shared" si="78"/>
        <v>-4.2401456352232358E-3</v>
      </c>
      <c r="EL204" s="2">
        <f t="shared" si="79"/>
        <v>1.3230783273861735E-2</v>
      </c>
      <c r="EM204" s="2">
        <f t="shared" si="80"/>
        <v>7.6782693323090845E-3</v>
      </c>
      <c r="EN204" s="2">
        <f t="shared" si="81"/>
        <v>1.006064788534855E-2</v>
      </c>
      <c r="EO204">
        <v>120</v>
      </c>
      <c r="EP204">
        <v>40</v>
      </c>
      <c r="EQ204">
        <v>4</v>
      </c>
      <c r="ER204">
        <v>0</v>
      </c>
      <c r="ES204">
        <v>0</v>
      </c>
      <c r="ET204">
        <v>1</v>
      </c>
      <c r="EU204">
        <v>4</v>
      </c>
      <c r="EV204">
        <v>0</v>
      </c>
      <c r="EW204">
        <v>0</v>
      </c>
      <c r="EX204">
        <v>47</v>
      </c>
      <c r="EY204">
        <v>8</v>
      </c>
      <c r="EZ204">
        <v>4</v>
      </c>
      <c r="FA204">
        <v>4</v>
      </c>
      <c r="FB204">
        <v>5</v>
      </c>
      <c r="FC204">
        <v>1</v>
      </c>
      <c r="FD204">
        <v>0</v>
      </c>
      <c r="FE204">
        <v>0</v>
      </c>
      <c r="FF204">
        <v>0</v>
      </c>
      <c r="FG204">
        <v>7</v>
      </c>
      <c r="FH204">
        <v>4</v>
      </c>
      <c r="FI204">
        <v>5</v>
      </c>
      <c r="FJ204">
        <v>0</v>
      </c>
      <c r="FK204">
        <v>1</v>
      </c>
      <c r="FL204">
        <v>1</v>
      </c>
      <c r="FM204">
        <v>1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 t="s">
        <v>826</v>
      </c>
      <c r="FX204">
        <v>87.470001220703125</v>
      </c>
      <c r="FY204">
        <v>90.05999755859375</v>
      </c>
      <c r="FZ204">
        <v>92.449996948242188</v>
      </c>
      <c r="GA204">
        <v>84.720001220703125</v>
      </c>
      <c r="GB204">
        <v>84.900001525878906</v>
      </c>
      <c r="GC204">
        <v>553</v>
      </c>
      <c r="GD204">
        <v>302</v>
      </c>
      <c r="GE204">
        <v>348</v>
      </c>
      <c r="GF204">
        <v>81</v>
      </c>
      <c r="GG204">
        <v>0</v>
      </c>
      <c r="GH204">
        <v>5</v>
      </c>
      <c r="GI204">
        <v>0</v>
      </c>
      <c r="GJ204">
        <v>0</v>
      </c>
      <c r="GK204">
        <v>0</v>
      </c>
      <c r="GL204">
        <v>109</v>
      </c>
      <c r="GM204">
        <v>0</v>
      </c>
      <c r="GN204">
        <v>16</v>
      </c>
      <c r="GO204">
        <v>4</v>
      </c>
      <c r="GP204">
        <v>2</v>
      </c>
      <c r="GQ204">
        <v>2</v>
      </c>
      <c r="GR204">
        <v>1</v>
      </c>
      <c r="GS204">
        <v>2</v>
      </c>
      <c r="GT204">
        <v>1</v>
      </c>
      <c r="GU204">
        <v>2</v>
      </c>
      <c r="GV204">
        <v>1</v>
      </c>
      <c r="GW204">
        <v>2.6</v>
      </c>
      <c r="GX204" t="s">
        <v>315</v>
      </c>
      <c r="GY204">
        <v>1921466</v>
      </c>
      <c r="GZ204">
        <v>2899000</v>
      </c>
      <c r="HA204">
        <v>0.86799999999999999</v>
      </c>
      <c r="HB204">
        <v>0.95</v>
      </c>
      <c r="HC204">
        <v>-0.11</v>
      </c>
      <c r="HD204">
        <v>2.27</v>
      </c>
      <c r="HF204" s="2">
        <f t="shared" si="82"/>
        <v>2.8758565490805799E-2</v>
      </c>
      <c r="HG204" s="2">
        <f t="shared" si="83"/>
        <v>2.5851806041556347E-2</v>
      </c>
      <c r="HH204" s="2">
        <f t="shared" si="84"/>
        <v>5.9293765074958871E-2</v>
      </c>
      <c r="HI204" s="2">
        <f t="shared" si="85"/>
        <v>2.1201448991836624E-3</v>
      </c>
      <c r="HJ204" s="3">
        <f t="shared" si="86"/>
        <v>92.388211147581558</v>
      </c>
      <c r="HK204" t="str">
        <f t="shared" si="87"/>
        <v>RCL</v>
      </c>
    </row>
    <row r="205" spans="1:219" hidden="1" x14ac:dyDescent="0.3">
      <c r="A205">
        <v>196</v>
      </c>
      <c r="B205" t="s">
        <v>827</v>
      </c>
      <c r="C205">
        <v>10</v>
      </c>
      <c r="D205">
        <v>0</v>
      </c>
      <c r="E205">
        <v>6</v>
      </c>
      <c r="F205">
        <v>0</v>
      </c>
      <c r="G205" t="s">
        <v>218</v>
      </c>
      <c r="H205" t="s">
        <v>218</v>
      </c>
      <c r="I205">
        <v>6</v>
      </c>
      <c r="J205">
        <v>0</v>
      </c>
      <c r="K205" t="s">
        <v>218</v>
      </c>
      <c r="L205" t="s">
        <v>218</v>
      </c>
      <c r="M205">
        <v>95</v>
      </c>
      <c r="N205">
        <v>40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12</v>
      </c>
      <c r="W205">
        <v>2</v>
      </c>
      <c r="X205">
        <v>0</v>
      </c>
      <c r="Y205">
        <v>2</v>
      </c>
      <c r="Z205">
        <v>2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2</v>
      </c>
      <c r="AH205">
        <v>0</v>
      </c>
      <c r="AI205">
        <v>0</v>
      </c>
      <c r="AJ205">
        <v>0</v>
      </c>
      <c r="AK205">
        <v>1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 t="s">
        <v>405</v>
      </c>
      <c r="AV205">
        <v>74.769996643066406</v>
      </c>
      <c r="AW205">
        <v>75</v>
      </c>
      <c r="AX205">
        <v>76.480003356933594</v>
      </c>
      <c r="AY205">
        <v>74.919998168945313</v>
      </c>
      <c r="AZ205">
        <v>75.30999755859375</v>
      </c>
      <c r="BA205" s="2">
        <f t="shared" si="70"/>
        <v>3.0667114257812988E-3</v>
      </c>
      <c r="BB205" s="2">
        <f t="shared" si="71"/>
        <v>1.9351507478711616E-2</v>
      </c>
      <c r="BC205" s="2">
        <f t="shared" si="72"/>
        <v>1.0666910807292096E-3</v>
      </c>
      <c r="BD205" s="2">
        <f t="shared" si="73"/>
        <v>5.1785872034454394E-3</v>
      </c>
      <c r="BE205">
        <v>86</v>
      </c>
      <c r="BF205">
        <v>40</v>
      </c>
      <c r="BG205">
        <v>46</v>
      </c>
      <c r="BH205">
        <v>13</v>
      </c>
      <c r="BI205">
        <v>0</v>
      </c>
      <c r="BJ205">
        <v>1</v>
      </c>
      <c r="BK205">
        <v>59</v>
      </c>
      <c r="BL205">
        <v>0</v>
      </c>
      <c r="BM205">
        <v>0</v>
      </c>
      <c r="BN205">
        <v>4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 t="s">
        <v>384</v>
      </c>
      <c r="CN205">
        <v>75.30999755859375</v>
      </c>
      <c r="CO205">
        <v>75.669998168945313</v>
      </c>
      <c r="CP205">
        <v>77.459999084472656</v>
      </c>
      <c r="CQ205">
        <v>75.139999389648438</v>
      </c>
      <c r="CR205">
        <v>76.779998779296875</v>
      </c>
      <c r="CS205" s="2">
        <f t="shared" si="74"/>
        <v>4.757507850704612E-3</v>
      </c>
      <c r="CT205" s="2">
        <f t="shared" si="75"/>
        <v>2.310871335765563E-2</v>
      </c>
      <c r="CU205" s="2">
        <f t="shared" si="76"/>
        <v>7.004080773380883E-3</v>
      </c>
      <c r="CV205" s="2">
        <f t="shared" si="77"/>
        <v>2.1359721486354677E-2</v>
      </c>
      <c r="CW205">
        <v>9</v>
      </c>
      <c r="CX205">
        <v>46</v>
      </c>
      <c r="CY205">
        <v>59</v>
      </c>
      <c r="CZ205">
        <v>48</v>
      </c>
      <c r="DA205">
        <v>15</v>
      </c>
      <c r="DB205">
        <v>1</v>
      </c>
      <c r="DC205">
        <v>3</v>
      </c>
      <c r="DD205">
        <v>0</v>
      </c>
      <c r="DE205">
        <v>0</v>
      </c>
      <c r="DF205">
        <v>3</v>
      </c>
      <c r="DG205">
        <v>4</v>
      </c>
      <c r="DH205">
        <v>2</v>
      </c>
      <c r="DI205">
        <v>2</v>
      </c>
      <c r="DJ205">
        <v>4</v>
      </c>
      <c r="DK205">
        <v>1</v>
      </c>
      <c r="DL205">
        <v>15</v>
      </c>
      <c r="DM205">
        <v>1</v>
      </c>
      <c r="DN205">
        <v>15</v>
      </c>
      <c r="DO205">
        <v>11</v>
      </c>
      <c r="DP205">
        <v>3</v>
      </c>
      <c r="DQ205">
        <v>4</v>
      </c>
      <c r="DR205">
        <v>4</v>
      </c>
      <c r="DS205">
        <v>1</v>
      </c>
      <c r="DT205">
        <v>1</v>
      </c>
      <c r="DU205">
        <v>1</v>
      </c>
      <c r="DV205">
        <v>1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 t="s">
        <v>259</v>
      </c>
      <c r="EF205">
        <v>76.779998779296875</v>
      </c>
      <c r="EG205">
        <v>76.779998779296875</v>
      </c>
      <c r="EH205">
        <v>78.629997253417969</v>
      </c>
      <c r="EI205">
        <v>75.629997253417969</v>
      </c>
      <c r="EJ205">
        <v>77.360000610351563</v>
      </c>
      <c r="EK205" s="2">
        <f t="shared" si="78"/>
        <v>0</v>
      </c>
      <c r="EL205" s="2">
        <f t="shared" si="79"/>
        <v>2.3527896969889217E-2</v>
      </c>
      <c r="EM205" s="2">
        <f t="shared" si="80"/>
        <v>1.4977878928919663E-2</v>
      </c>
      <c r="EN205" s="2">
        <f t="shared" si="81"/>
        <v>2.2363021500572455E-2</v>
      </c>
      <c r="EO205">
        <v>16</v>
      </c>
      <c r="EP205">
        <v>66</v>
      </c>
      <c r="EQ205">
        <v>51</v>
      </c>
      <c r="ER205">
        <v>43</v>
      </c>
      <c r="ES205">
        <v>6</v>
      </c>
      <c r="ET205">
        <v>1</v>
      </c>
      <c r="EU205">
        <v>10</v>
      </c>
      <c r="EV205">
        <v>0</v>
      </c>
      <c r="EW205">
        <v>0</v>
      </c>
      <c r="EX205">
        <v>4</v>
      </c>
      <c r="EY205">
        <v>1</v>
      </c>
      <c r="EZ205">
        <v>3</v>
      </c>
      <c r="FA205">
        <v>2</v>
      </c>
      <c r="FB205">
        <v>3</v>
      </c>
      <c r="FC205">
        <v>2</v>
      </c>
      <c r="FD205">
        <v>13</v>
      </c>
      <c r="FE205">
        <v>1</v>
      </c>
      <c r="FF205">
        <v>13</v>
      </c>
      <c r="FG205">
        <v>17</v>
      </c>
      <c r="FH205">
        <v>10</v>
      </c>
      <c r="FI205">
        <v>3</v>
      </c>
      <c r="FJ205">
        <v>3</v>
      </c>
      <c r="FK205">
        <v>1</v>
      </c>
      <c r="FL205">
        <v>1</v>
      </c>
      <c r="FM205">
        <v>2</v>
      </c>
      <c r="FN205">
        <v>2</v>
      </c>
      <c r="FO205">
        <v>0</v>
      </c>
      <c r="FP205">
        <v>0</v>
      </c>
      <c r="FQ205">
        <v>1</v>
      </c>
      <c r="FR205">
        <v>1</v>
      </c>
      <c r="FS205">
        <v>0</v>
      </c>
      <c r="FT205">
        <v>0</v>
      </c>
      <c r="FU205">
        <v>1</v>
      </c>
      <c r="FV205">
        <v>1</v>
      </c>
      <c r="FW205" t="s">
        <v>336</v>
      </c>
      <c r="FX205">
        <v>77.360000610351563</v>
      </c>
      <c r="FY205">
        <v>79.910003662109375</v>
      </c>
      <c r="FZ205">
        <v>81.980003356933594</v>
      </c>
      <c r="GA205">
        <v>78.800003051757813</v>
      </c>
      <c r="GB205">
        <v>81.930000305175781</v>
      </c>
      <c r="GC205">
        <v>679</v>
      </c>
      <c r="GD205">
        <v>50</v>
      </c>
      <c r="GE205">
        <v>359</v>
      </c>
      <c r="GF205">
        <v>28</v>
      </c>
      <c r="GG205">
        <v>0</v>
      </c>
      <c r="GH205">
        <v>125</v>
      </c>
      <c r="GI205">
        <v>0</v>
      </c>
      <c r="GJ205">
        <v>112</v>
      </c>
      <c r="GK205">
        <v>28</v>
      </c>
      <c r="GL205">
        <v>9</v>
      </c>
      <c r="GM205">
        <v>28</v>
      </c>
      <c r="GN205">
        <v>7</v>
      </c>
      <c r="GO205">
        <v>4</v>
      </c>
      <c r="GP205">
        <v>3</v>
      </c>
      <c r="GQ205">
        <v>4</v>
      </c>
      <c r="GR205">
        <v>3</v>
      </c>
      <c r="GS205">
        <v>1</v>
      </c>
      <c r="GT205">
        <v>1</v>
      </c>
      <c r="GU205">
        <v>1</v>
      </c>
      <c r="GV205">
        <v>1</v>
      </c>
      <c r="GW205">
        <v>2.4</v>
      </c>
      <c r="GX205" t="s">
        <v>218</v>
      </c>
      <c r="GY205">
        <v>549898</v>
      </c>
      <c r="GZ205">
        <v>478900</v>
      </c>
      <c r="HA205">
        <v>0.65</v>
      </c>
      <c r="HB205">
        <v>0.77700000000000002</v>
      </c>
      <c r="HC205">
        <v>-1.05</v>
      </c>
      <c r="HD205">
        <v>2.2200000000000002</v>
      </c>
      <c r="HF205" s="2">
        <f t="shared" si="82"/>
        <v>3.1910936489756847E-2</v>
      </c>
      <c r="HG205" s="2">
        <f t="shared" si="83"/>
        <v>2.5250056233977247E-2</v>
      </c>
      <c r="HH205" s="2">
        <f t="shared" si="84"/>
        <v>1.3890633956733067E-2</v>
      </c>
      <c r="HI205" s="2">
        <f t="shared" si="85"/>
        <v>3.8203310652499045E-2</v>
      </c>
      <c r="HJ205" s="3">
        <f t="shared" si="86"/>
        <v>81.927735748234966</v>
      </c>
      <c r="HK205" t="str">
        <f t="shared" si="87"/>
        <v>R</v>
      </c>
    </row>
    <row r="206" spans="1:219" hidden="1" x14ac:dyDescent="0.3">
      <c r="A206">
        <v>197</v>
      </c>
      <c r="B206" t="s">
        <v>828</v>
      </c>
      <c r="C206">
        <v>10</v>
      </c>
      <c r="D206">
        <v>0</v>
      </c>
      <c r="E206">
        <v>6</v>
      </c>
      <c r="F206">
        <v>0</v>
      </c>
      <c r="G206" t="s">
        <v>218</v>
      </c>
      <c r="H206" t="s">
        <v>218</v>
      </c>
      <c r="I206">
        <v>6</v>
      </c>
      <c r="J206">
        <v>0</v>
      </c>
      <c r="K206" t="s">
        <v>218</v>
      </c>
      <c r="L206" t="s">
        <v>218</v>
      </c>
      <c r="M206">
        <v>6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12</v>
      </c>
      <c r="W206">
        <v>18</v>
      </c>
      <c r="X206">
        <v>32</v>
      </c>
      <c r="Y206">
        <v>24</v>
      </c>
      <c r="Z206">
        <v>107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 t="s">
        <v>480</v>
      </c>
      <c r="AV206">
        <v>17.879999160766602</v>
      </c>
      <c r="AW206">
        <v>18</v>
      </c>
      <c r="AX206">
        <v>18.409999847412109</v>
      </c>
      <c r="AY206">
        <v>18</v>
      </c>
      <c r="AZ206">
        <v>18.309999465942379</v>
      </c>
      <c r="BA206" s="2">
        <f t="shared" si="70"/>
        <v>6.6667132907443083E-3</v>
      </c>
      <c r="BB206" s="2">
        <f t="shared" si="71"/>
        <v>2.2270497056508298E-2</v>
      </c>
      <c r="BC206" s="2">
        <f t="shared" si="72"/>
        <v>0</v>
      </c>
      <c r="BD206" s="2">
        <f t="shared" si="73"/>
        <v>1.6930610321370887E-2</v>
      </c>
      <c r="BE206">
        <v>1</v>
      </c>
      <c r="BF206">
        <v>11</v>
      </c>
      <c r="BG206">
        <v>11</v>
      </c>
      <c r="BH206">
        <v>98</v>
      </c>
      <c r="BI206">
        <v>71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 t="s">
        <v>367</v>
      </c>
      <c r="CN206">
        <v>18.309999465942379</v>
      </c>
      <c r="CO206">
        <v>18.270000457763668</v>
      </c>
      <c r="CP206">
        <v>18.370000839233398</v>
      </c>
      <c r="CQ206">
        <v>18.079999923706051</v>
      </c>
      <c r="CR206">
        <v>18.110000610351559</v>
      </c>
      <c r="CS206" s="2">
        <f t="shared" si="74"/>
        <v>-2.1893271579922491E-3</v>
      </c>
      <c r="CT206" s="2">
        <f t="shared" si="75"/>
        <v>5.4436786554824534E-3</v>
      </c>
      <c r="CU206" s="2">
        <f t="shared" si="76"/>
        <v>1.0399591094529925E-2</v>
      </c>
      <c r="CV206" s="2">
        <f t="shared" si="77"/>
        <v>1.6565812056549278E-3</v>
      </c>
      <c r="CW206">
        <v>83</v>
      </c>
      <c r="CX206">
        <v>1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27</v>
      </c>
      <c r="DG206">
        <v>15</v>
      </c>
      <c r="DH206">
        <v>28</v>
      </c>
      <c r="DI206">
        <v>16</v>
      </c>
      <c r="DJ206">
        <v>33</v>
      </c>
      <c r="DK206">
        <v>0</v>
      </c>
      <c r="DL206">
        <v>0</v>
      </c>
      <c r="DM206">
        <v>0</v>
      </c>
      <c r="DN206">
        <v>0</v>
      </c>
      <c r="DO206">
        <v>1</v>
      </c>
      <c r="DP206">
        <v>0</v>
      </c>
      <c r="DQ206">
        <v>0</v>
      </c>
      <c r="DR206">
        <v>0</v>
      </c>
      <c r="DS206">
        <v>1</v>
      </c>
      <c r="DT206">
        <v>0</v>
      </c>
      <c r="DU206">
        <v>1</v>
      </c>
      <c r="DV206">
        <v>0</v>
      </c>
      <c r="DW206">
        <v>85</v>
      </c>
      <c r="DX206">
        <v>2</v>
      </c>
      <c r="DY206">
        <v>0</v>
      </c>
      <c r="DZ206">
        <v>0</v>
      </c>
      <c r="EA206">
        <v>1</v>
      </c>
      <c r="EB206">
        <v>1</v>
      </c>
      <c r="EC206">
        <v>0</v>
      </c>
      <c r="ED206">
        <v>0</v>
      </c>
      <c r="EE206" t="s">
        <v>829</v>
      </c>
      <c r="EF206">
        <v>18.110000610351559</v>
      </c>
      <c r="EG206">
        <v>18.120000839233398</v>
      </c>
      <c r="EH206">
        <v>18.399999618530281</v>
      </c>
      <c r="EI206">
        <v>18.120000839233398</v>
      </c>
      <c r="EJ206">
        <v>18.29000091552734</v>
      </c>
      <c r="EK206" s="2">
        <f t="shared" si="78"/>
        <v>5.518889855781195E-4</v>
      </c>
      <c r="EL206" s="2">
        <f t="shared" si="79"/>
        <v>1.5217325277273375E-2</v>
      </c>
      <c r="EM206" s="2">
        <f t="shared" si="80"/>
        <v>0</v>
      </c>
      <c r="EN206" s="2">
        <f t="shared" si="81"/>
        <v>9.294700261584965E-3</v>
      </c>
      <c r="EO206">
        <v>23</v>
      </c>
      <c r="EP206">
        <v>35</v>
      </c>
      <c r="EQ206">
        <v>126</v>
      </c>
      <c r="ER206">
        <v>11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 t="s">
        <v>497</v>
      </c>
      <c r="FX206">
        <v>18.29000091552734</v>
      </c>
      <c r="FY206">
        <v>18.430000305175781</v>
      </c>
      <c r="FZ206">
        <v>18.590000152587891</v>
      </c>
      <c r="GA206">
        <v>18.10000038146973</v>
      </c>
      <c r="GB206">
        <v>18.25</v>
      </c>
      <c r="GC206">
        <v>477</v>
      </c>
      <c r="GD206">
        <v>312</v>
      </c>
      <c r="GE206">
        <v>279</v>
      </c>
      <c r="GF206">
        <v>119</v>
      </c>
      <c r="GG206">
        <v>0</v>
      </c>
      <c r="GH206">
        <v>180</v>
      </c>
      <c r="GI206">
        <v>0</v>
      </c>
      <c r="GJ206">
        <v>11</v>
      </c>
      <c r="GK206">
        <v>0</v>
      </c>
      <c r="GL206">
        <v>140</v>
      </c>
      <c r="GM206">
        <v>0</v>
      </c>
      <c r="GN206">
        <v>33</v>
      </c>
      <c r="GO206">
        <v>1</v>
      </c>
      <c r="GP206">
        <v>1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2.6</v>
      </c>
      <c r="GX206" t="s">
        <v>315</v>
      </c>
      <c r="GY206">
        <v>962352</v>
      </c>
      <c r="GZ206">
        <v>1447157</v>
      </c>
      <c r="HA206">
        <v>1.82</v>
      </c>
      <c r="HB206">
        <v>2.222</v>
      </c>
      <c r="HC206">
        <v>4.25</v>
      </c>
      <c r="HD206">
        <v>1.61</v>
      </c>
      <c r="HE206">
        <v>2.0148999999999999</v>
      </c>
      <c r="HF206" s="2">
        <f t="shared" si="82"/>
        <v>7.5962771204688417E-3</v>
      </c>
      <c r="HG206" s="2">
        <f t="shared" si="83"/>
        <v>8.6067695588392112E-3</v>
      </c>
      <c r="HH206" s="2">
        <f t="shared" si="84"/>
        <v>1.7905584277900233E-2</v>
      </c>
      <c r="HI206" s="2">
        <f t="shared" si="85"/>
        <v>8.2191571797408658E-3</v>
      </c>
      <c r="HJ206" s="3">
        <f t="shared" si="86"/>
        <v>18.588623070771767</v>
      </c>
      <c r="HK206" t="str">
        <f t="shared" si="87"/>
        <v>SBRA</v>
      </c>
    </row>
    <row r="207" spans="1:219" hidden="1" x14ac:dyDescent="0.3">
      <c r="A207">
        <v>198</v>
      </c>
      <c r="B207" t="s">
        <v>830</v>
      </c>
      <c r="C207">
        <v>11</v>
      </c>
      <c r="D207">
        <v>0</v>
      </c>
      <c r="E207">
        <v>5</v>
      </c>
      <c r="F207">
        <v>1</v>
      </c>
      <c r="G207" t="s">
        <v>218</v>
      </c>
      <c r="H207" t="s">
        <v>273</v>
      </c>
      <c r="I207">
        <v>6</v>
      </c>
      <c r="J207">
        <v>0</v>
      </c>
      <c r="K207" t="s">
        <v>218</v>
      </c>
      <c r="L207" t="s">
        <v>218</v>
      </c>
      <c r="M207">
        <v>3</v>
      </c>
      <c r="N207">
        <v>16</v>
      </c>
      <c r="O207">
        <v>40</v>
      </c>
      <c r="P207">
        <v>85</v>
      </c>
      <c r="Q207">
        <v>37</v>
      </c>
      <c r="R207">
        <v>0</v>
      </c>
      <c r="S207">
        <v>0</v>
      </c>
      <c r="T207">
        <v>0</v>
      </c>
      <c r="U207">
        <v>0</v>
      </c>
      <c r="V207">
        <v>2</v>
      </c>
      <c r="W207">
        <v>0</v>
      </c>
      <c r="X207">
        <v>0</v>
      </c>
      <c r="Y207">
        <v>1</v>
      </c>
      <c r="Z207">
        <v>2</v>
      </c>
      <c r="AA207">
        <v>1</v>
      </c>
      <c r="AB207">
        <v>5</v>
      </c>
      <c r="AC207">
        <v>1</v>
      </c>
      <c r="AD207">
        <v>5</v>
      </c>
      <c r="AE207">
        <v>0</v>
      </c>
      <c r="AF207">
        <v>0</v>
      </c>
      <c r="AG207">
        <v>2</v>
      </c>
      <c r="AH207">
        <v>2</v>
      </c>
      <c r="AI207">
        <v>0</v>
      </c>
      <c r="AJ207">
        <v>0</v>
      </c>
      <c r="AK207">
        <v>1</v>
      </c>
      <c r="AL207">
        <v>1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 t="s">
        <v>507</v>
      </c>
      <c r="AV207">
        <v>76.470001220703125</v>
      </c>
      <c r="AW207">
        <v>77.419998168945313</v>
      </c>
      <c r="AX207">
        <v>78.75</v>
      </c>
      <c r="AY207">
        <v>77</v>
      </c>
      <c r="AZ207">
        <v>78.400001525878906</v>
      </c>
      <c r="BA207" s="2">
        <f t="shared" si="70"/>
        <v>1.227069194924435E-2</v>
      </c>
      <c r="BB207" s="2">
        <f t="shared" si="71"/>
        <v>1.6888912140377021E-2</v>
      </c>
      <c r="BC207" s="2">
        <f t="shared" si="72"/>
        <v>5.4249312694221175E-3</v>
      </c>
      <c r="BD207" s="2">
        <f t="shared" si="73"/>
        <v>1.7857161972334668E-2</v>
      </c>
      <c r="BE207">
        <v>3</v>
      </c>
      <c r="BF207">
        <v>48</v>
      </c>
      <c r="BG207">
        <v>116</v>
      </c>
      <c r="BH207">
        <v>7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1</v>
      </c>
      <c r="BO207">
        <v>1</v>
      </c>
      <c r="BP207">
        <v>0</v>
      </c>
      <c r="BQ207">
        <v>0</v>
      </c>
      <c r="BR207">
        <v>1</v>
      </c>
      <c r="BS207">
        <v>1</v>
      </c>
      <c r="BT207">
        <v>3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0</v>
      </c>
      <c r="CB207">
        <v>0</v>
      </c>
      <c r="CC207">
        <v>1</v>
      </c>
      <c r="CD207">
        <v>1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 t="s">
        <v>225</v>
      </c>
      <c r="CN207">
        <v>78.400001525878906</v>
      </c>
      <c r="CO207">
        <v>79.19000244140625</v>
      </c>
      <c r="CP207">
        <v>79.5</v>
      </c>
      <c r="CQ207">
        <v>77.5</v>
      </c>
      <c r="CR207">
        <v>77.779998779296875</v>
      </c>
      <c r="CS207" s="2">
        <f t="shared" si="74"/>
        <v>9.9760183251904611E-3</v>
      </c>
      <c r="CT207" s="2">
        <f t="shared" si="75"/>
        <v>3.8993403596697673E-3</v>
      </c>
      <c r="CU207" s="2">
        <f t="shared" si="76"/>
        <v>2.1341108590780866E-2</v>
      </c>
      <c r="CV207" s="2">
        <f t="shared" si="77"/>
        <v>3.5998815079874014E-3</v>
      </c>
      <c r="CW207">
        <v>19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10</v>
      </c>
      <c r="DG207">
        <v>8</v>
      </c>
      <c r="DH207">
        <v>3</v>
      </c>
      <c r="DI207">
        <v>2</v>
      </c>
      <c r="DJ207">
        <v>145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21</v>
      </c>
      <c r="DX207">
        <v>0</v>
      </c>
      <c r="DY207">
        <v>26</v>
      </c>
      <c r="DZ207">
        <v>0</v>
      </c>
      <c r="EA207">
        <v>2</v>
      </c>
      <c r="EB207">
        <v>0</v>
      </c>
      <c r="EC207">
        <v>2</v>
      </c>
      <c r="ED207">
        <v>0</v>
      </c>
      <c r="EE207" t="s">
        <v>313</v>
      </c>
      <c r="EF207">
        <v>77.779998779296875</v>
      </c>
      <c r="EG207">
        <v>77</v>
      </c>
      <c r="EH207">
        <v>78.599998474121094</v>
      </c>
      <c r="EI207">
        <v>75.800003051757813</v>
      </c>
      <c r="EJ207">
        <v>77.669998168945313</v>
      </c>
      <c r="EK207" s="2">
        <f t="shared" si="78"/>
        <v>-1.0129854276582861E-2</v>
      </c>
      <c r="EL207" s="2">
        <f t="shared" si="79"/>
        <v>2.035621507865415E-2</v>
      </c>
      <c r="EM207" s="2">
        <f t="shared" si="80"/>
        <v>1.5584375951197216E-2</v>
      </c>
      <c r="EN207" s="2">
        <f t="shared" si="81"/>
        <v>2.4076157606183313E-2</v>
      </c>
      <c r="EO207">
        <v>11</v>
      </c>
      <c r="EP207">
        <v>30</v>
      </c>
      <c r="EQ207">
        <v>60</v>
      </c>
      <c r="ER207">
        <v>42</v>
      </c>
      <c r="ES207">
        <v>2</v>
      </c>
      <c r="ET207">
        <v>0</v>
      </c>
      <c r="EU207">
        <v>0</v>
      </c>
      <c r="EV207">
        <v>0</v>
      </c>
      <c r="EW207">
        <v>0</v>
      </c>
      <c r="EX207">
        <v>6</v>
      </c>
      <c r="EY207">
        <v>2</v>
      </c>
      <c r="EZ207">
        <v>5</v>
      </c>
      <c r="FA207">
        <v>2</v>
      </c>
      <c r="FB207">
        <v>19</v>
      </c>
      <c r="FC207">
        <v>1</v>
      </c>
      <c r="FD207">
        <v>34</v>
      </c>
      <c r="FE207">
        <v>1</v>
      </c>
      <c r="FF207">
        <v>0</v>
      </c>
      <c r="FG207">
        <v>2</v>
      </c>
      <c r="FH207">
        <v>0</v>
      </c>
      <c r="FI207">
        <v>19</v>
      </c>
      <c r="FJ207">
        <v>19</v>
      </c>
      <c r="FK207">
        <v>1</v>
      </c>
      <c r="FL207">
        <v>0</v>
      </c>
      <c r="FM207">
        <v>2</v>
      </c>
      <c r="FN207">
        <v>1</v>
      </c>
      <c r="FO207">
        <v>8</v>
      </c>
      <c r="FP207">
        <v>3</v>
      </c>
      <c r="FQ207">
        <v>5</v>
      </c>
      <c r="FR207">
        <v>5</v>
      </c>
      <c r="FS207">
        <v>2</v>
      </c>
      <c r="FT207">
        <v>1</v>
      </c>
      <c r="FU207">
        <v>2</v>
      </c>
      <c r="FV207">
        <v>2</v>
      </c>
      <c r="FW207" t="s">
        <v>270</v>
      </c>
      <c r="FX207">
        <v>77.669998168945313</v>
      </c>
      <c r="FY207">
        <v>78.760002136230469</v>
      </c>
      <c r="FZ207">
        <v>79.620002746582031</v>
      </c>
      <c r="GA207">
        <v>76.449996948242188</v>
      </c>
      <c r="GB207">
        <v>78.879997253417969</v>
      </c>
      <c r="GC207">
        <v>519</v>
      </c>
      <c r="GD207">
        <v>210</v>
      </c>
      <c r="GE207">
        <v>164</v>
      </c>
      <c r="GF207">
        <v>202</v>
      </c>
      <c r="GG207">
        <v>0</v>
      </c>
      <c r="GH207">
        <v>173</v>
      </c>
      <c r="GI207">
        <v>0</v>
      </c>
      <c r="GJ207">
        <v>44</v>
      </c>
      <c r="GK207">
        <v>5</v>
      </c>
      <c r="GL207">
        <v>167</v>
      </c>
      <c r="GM207">
        <v>0</v>
      </c>
      <c r="GN207">
        <v>164</v>
      </c>
      <c r="GO207">
        <v>4</v>
      </c>
      <c r="GP207">
        <v>2</v>
      </c>
      <c r="GQ207">
        <v>3</v>
      </c>
      <c r="GR207">
        <v>1</v>
      </c>
      <c r="GS207">
        <v>4</v>
      </c>
      <c r="GT207">
        <v>4</v>
      </c>
      <c r="GU207">
        <v>2</v>
      </c>
      <c r="GV207">
        <v>2</v>
      </c>
      <c r="GW207">
        <v>1.9</v>
      </c>
      <c r="GX207" t="s">
        <v>218</v>
      </c>
      <c r="GY207">
        <v>300503</v>
      </c>
      <c r="GZ207">
        <v>434242</v>
      </c>
      <c r="HA207">
        <v>31.241</v>
      </c>
      <c r="HB207">
        <v>31.581</v>
      </c>
      <c r="HC207">
        <v>-0.23</v>
      </c>
      <c r="HD207">
        <v>8.93</v>
      </c>
      <c r="HE207">
        <v>0</v>
      </c>
      <c r="HF207" s="2">
        <f t="shared" si="82"/>
        <v>1.3839562439317721E-2</v>
      </c>
      <c r="HG207" s="2">
        <f t="shared" si="83"/>
        <v>1.0801313497674769E-2</v>
      </c>
      <c r="HH207" s="2">
        <f t="shared" si="84"/>
        <v>2.9329674013881868E-2</v>
      </c>
      <c r="HI207" s="2">
        <f t="shared" si="85"/>
        <v>3.0806292973983185E-2</v>
      </c>
      <c r="HJ207" s="3">
        <f t="shared" si="86"/>
        <v>79.610713610381424</v>
      </c>
      <c r="HK207" t="str">
        <f t="shared" si="87"/>
        <v>SAGE</v>
      </c>
    </row>
    <row r="208" spans="1:219" hidden="1" x14ac:dyDescent="0.3">
      <c r="A208">
        <v>199</v>
      </c>
      <c r="B208" t="s">
        <v>831</v>
      </c>
      <c r="C208">
        <v>9</v>
      </c>
      <c r="D208">
        <v>0</v>
      </c>
      <c r="E208">
        <v>6</v>
      </c>
      <c r="F208">
        <v>0</v>
      </c>
      <c r="G208" t="s">
        <v>218</v>
      </c>
      <c r="H208" t="s">
        <v>218</v>
      </c>
      <c r="I208">
        <v>6</v>
      </c>
      <c r="J208">
        <v>0</v>
      </c>
      <c r="K208" t="s">
        <v>218</v>
      </c>
      <c r="L208" t="s">
        <v>218</v>
      </c>
      <c r="M208">
        <v>23</v>
      </c>
      <c r="N208">
        <v>157</v>
      </c>
      <c r="O208">
        <v>15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1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</v>
      </c>
      <c r="AH208">
        <v>1</v>
      </c>
      <c r="AI208">
        <v>0</v>
      </c>
      <c r="AJ208">
        <v>0</v>
      </c>
      <c r="AK208">
        <v>1</v>
      </c>
      <c r="AL208">
        <v>1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 t="s">
        <v>731</v>
      </c>
      <c r="AV208">
        <v>233.50999450683599</v>
      </c>
      <c r="AW208">
        <v>234.03999328613281</v>
      </c>
      <c r="AX208">
        <v>235.80000305175781</v>
      </c>
      <c r="AY208">
        <v>232.41999816894531</v>
      </c>
      <c r="AZ208">
        <v>235.46000671386719</v>
      </c>
      <c r="BA208" s="2">
        <f t="shared" si="70"/>
        <v>2.2645650081216662E-3</v>
      </c>
      <c r="BB208" s="2">
        <f t="shared" si="71"/>
        <v>7.4639938203846512E-3</v>
      </c>
      <c r="BC208" s="2">
        <f t="shared" si="72"/>
        <v>6.921873028798653E-3</v>
      </c>
      <c r="BD208" s="2">
        <f t="shared" si="73"/>
        <v>1.2910933739232022E-2</v>
      </c>
      <c r="BE208">
        <v>59</v>
      </c>
      <c r="BF208">
        <v>116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23</v>
      </c>
      <c r="BO208">
        <v>4</v>
      </c>
      <c r="BP208">
        <v>3</v>
      </c>
      <c r="BQ208">
        <v>1</v>
      </c>
      <c r="BR208">
        <v>5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5</v>
      </c>
      <c r="BZ208">
        <v>0</v>
      </c>
      <c r="CA208">
        <v>0</v>
      </c>
      <c r="CB208">
        <v>0</v>
      </c>
      <c r="CC208">
        <v>1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 t="s">
        <v>716</v>
      </c>
      <c r="CN208">
        <v>235.46000671386719</v>
      </c>
      <c r="CO208">
        <v>235.46000671386719</v>
      </c>
      <c r="CP208">
        <v>235.8999938964844</v>
      </c>
      <c r="CQ208">
        <v>231.91000366210929</v>
      </c>
      <c r="CR208">
        <v>234.21000671386719</v>
      </c>
      <c r="CS208" s="2">
        <f t="shared" si="74"/>
        <v>0</v>
      </c>
      <c r="CT208" s="2">
        <f t="shared" si="75"/>
        <v>1.8651428317132401E-3</v>
      </c>
      <c r="CU208" s="2">
        <f t="shared" si="76"/>
        <v>1.5076883337015623E-2</v>
      </c>
      <c r="CV208" s="2">
        <f t="shared" si="77"/>
        <v>9.8202595355705302E-3</v>
      </c>
      <c r="CW208">
        <v>2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2</v>
      </c>
      <c r="DG208">
        <v>1</v>
      </c>
      <c r="DH208">
        <v>11</v>
      </c>
      <c r="DI208">
        <v>45</v>
      </c>
      <c r="DJ208">
        <v>136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2</v>
      </c>
      <c r="DX208">
        <v>0</v>
      </c>
      <c r="DY208">
        <v>0</v>
      </c>
      <c r="DZ208">
        <v>0</v>
      </c>
      <c r="EA208">
        <v>1</v>
      </c>
      <c r="EB208">
        <v>0</v>
      </c>
      <c r="EC208">
        <v>0</v>
      </c>
      <c r="ED208">
        <v>0</v>
      </c>
      <c r="EE208" t="s">
        <v>832</v>
      </c>
      <c r="EF208">
        <v>234.21000671386719</v>
      </c>
      <c r="EG208">
        <v>235</v>
      </c>
      <c r="EH208">
        <v>238.33000183105469</v>
      </c>
      <c r="EI208">
        <v>233.5299987792969</v>
      </c>
      <c r="EJ208">
        <v>236.8800048828125</v>
      </c>
      <c r="EK208" s="2">
        <f t="shared" si="78"/>
        <v>3.3616735580119794E-3</v>
      </c>
      <c r="EL208" s="2">
        <f t="shared" si="79"/>
        <v>1.3972230963247512E-2</v>
      </c>
      <c r="EM208" s="2">
        <f t="shared" si="80"/>
        <v>6.2553243434174677E-3</v>
      </c>
      <c r="EN208" s="2">
        <f t="shared" si="81"/>
        <v>1.4142207170136145E-2</v>
      </c>
      <c r="EO208">
        <v>11</v>
      </c>
      <c r="EP208">
        <v>114</v>
      </c>
      <c r="EQ208">
        <v>65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2</v>
      </c>
      <c r="EY208">
        <v>1</v>
      </c>
      <c r="EZ208">
        <v>1</v>
      </c>
      <c r="FA208">
        <v>0</v>
      </c>
      <c r="FB208">
        <v>4</v>
      </c>
      <c r="FC208">
        <v>1</v>
      </c>
      <c r="FD208">
        <v>8</v>
      </c>
      <c r="FE208">
        <v>0</v>
      </c>
      <c r="FF208">
        <v>0</v>
      </c>
      <c r="FG208">
        <v>0</v>
      </c>
      <c r="FH208">
        <v>0</v>
      </c>
      <c r="FI208">
        <v>4</v>
      </c>
      <c r="FJ208">
        <v>4</v>
      </c>
      <c r="FK208">
        <v>0</v>
      </c>
      <c r="FL208">
        <v>0</v>
      </c>
      <c r="FM208">
        <v>1</v>
      </c>
      <c r="FN208">
        <v>1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 t="s">
        <v>464</v>
      </c>
      <c r="FX208">
        <v>236.8800048828125</v>
      </c>
      <c r="FY208">
        <v>237.32000732421881</v>
      </c>
      <c r="FZ208">
        <v>237.66999816894531</v>
      </c>
      <c r="GA208">
        <v>232.16999816894531</v>
      </c>
      <c r="GB208">
        <v>234.36000061035159</v>
      </c>
      <c r="GC208">
        <v>562</v>
      </c>
      <c r="GD208">
        <v>241</v>
      </c>
      <c r="GE208">
        <v>192</v>
      </c>
      <c r="GF208">
        <v>203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146</v>
      </c>
      <c r="GM208">
        <v>0</v>
      </c>
      <c r="GN208">
        <v>140</v>
      </c>
      <c r="GO208">
        <v>3</v>
      </c>
      <c r="GP208">
        <v>1</v>
      </c>
      <c r="GQ208">
        <v>2</v>
      </c>
      <c r="GR208">
        <v>1</v>
      </c>
      <c r="GS208">
        <v>0</v>
      </c>
      <c r="GT208">
        <v>0</v>
      </c>
      <c r="GU208">
        <v>0</v>
      </c>
      <c r="GV208">
        <v>0</v>
      </c>
      <c r="GW208">
        <v>1.9</v>
      </c>
      <c r="GX208" t="s">
        <v>218</v>
      </c>
      <c r="GY208">
        <v>4274512</v>
      </c>
      <c r="GZ208">
        <v>4241214</v>
      </c>
      <c r="HA208">
        <v>1.1140000000000001</v>
      </c>
      <c r="HB208">
        <v>1.2350000000000001</v>
      </c>
      <c r="HC208">
        <v>5.23</v>
      </c>
      <c r="HD208">
        <v>3.9</v>
      </c>
      <c r="HE208">
        <v>0</v>
      </c>
      <c r="HF208" s="2">
        <f t="shared" si="82"/>
        <v>1.8540469738195231E-3</v>
      </c>
      <c r="HG208" s="2">
        <f t="shared" si="83"/>
        <v>1.4725916077876766E-3</v>
      </c>
      <c r="HH208" s="2">
        <f t="shared" si="84"/>
        <v>2.1700695248326518E-2</v>
      </c>
      <c r="HI208" s="2">
        <f t="shared" si="85"/>
        <v>9.3446084472724733E-3</v>
      </c>
      <c r="HJ208" s="3">
        <f t="shared" si="86"/>
        <v>237.66948277536457</v>
      </c>
      <c r="HK208" t="str">
        <f t="shared" si="87"/>
        <v>CRM</v>
      </c>
    </row>
    <row r="209" spans="1:219" hidden="1" x14ac:dyDescent="0.3">
      <c r="A209">
        <v>200</v>
      </c>
      <c r="B209" t="s">
        <v>833</v>
      </c>
      <c r="C209">
        <v>9</v>
      </c>
      <c r="D209">
        <v>0</v>
      </c>
      <c r="E209">
        <v>5</v>
      </c>
      <c r="F209">
        <v>1</v>
      </c>
      <c r="G209" t="s">
        <v>218</v>
      </c>
      <c r="H209" t="s">
        <v>218</v>
      </c>
      <c r="I209">
        <v>6</v>
      </c>
      <c r="J209">
        <v>0</v>
      </c>
      <c r="K209" t="s">
        <v>218</v>
      </c>
      <c r="L209" t="s">
        <v>218</v>
      </c>
      <c r="M209">
        <v>2</v>
      </c>
      <c r="N209">
        <v>5</v>
      </c>
      <c r="O209">
        <v>1</v>
      </c>
      <c r="P209">
        <v>3</v>
      </c>
      <c r="Q209">
        <v>183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1</v>
      </c>
      <c r="Y209">
        <v>0</v>
      </c>
      <c r="Z209">
        <v>4</v>
      </c>
      <c r="AA209">
        <v>1</v>
      </c>
      <c r="AB209">
        <v>6</v>
      </c>
      <c r="AC209">
        <v>1</v>
      </c>
      <c r="AD209">
        <v>6</v>
      </c>
      <c r="AE209">
        <v>3</v>
      </c>
      <c r="AF209">
        <v>0</v>
      </c>
      <c r="AG209">
        <v>4</v>
      </c>
      <c r="AH209">
        <v>4</v>
      </c>
      <c r="AI209">
        <v>2</v>
      </c>
      <c r="AJ209">
        <v>0</v>
      </c>
      <c r="AK209">
        <v>2</v>
      </c>
      <c r="AL209">
        <v>1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 t="s">
        <v>834</v>
      </c>
      <c r="AV209">
        <v>25.70999908447266</v>
      </c>
      <c r="AW209">
        <v>25.860000610351559</v>
      </c>
      <c r="AX209">
        <v>26.680000305175781</v>
      </c>
      <c r="AY209">
        <v>25.75</v>
      </c>
      <c r="AZ209">
        <v>26.370000839233398</v>
      </c>
      <c r="BA209" s="2">
        <f t="shared" si="70"/>
        <v>5.8005229055894114E-3</v>
      </c>
      <c r="BB209" s="2">
        <f t="shared" si="71"/>
        <v>3.073462089373169E-2</v>
      </c>
      <c r="BC209" s="2">
        <f t="shared" si="72"/>
        <v>4.2536971289756087E-3</v>
      </c>
      <c r="BD209" s="2">
        <f t="shared" si="73"/>
        <v>2.3511597250727378E-2</v>
      </c>
      <c r="BE209">
        <v>1</v>
      </c>
      <c r="BF209">
        <v>1</v>
      </c>
      <c r="BG209">
        <v>5</v>
      </c>
      <c r="BH209">
        <v>19</v>
      </c>
      <c r="BI209">
        <v>169</v>
      </c>
      <c r="BJ209">
        <v>0</v>
      </c>
      <c r="BK209">
        <v>0</v>
      </c>
      <c r="BL209">
        <v>0</v>
      </c>
      <c r="BM209">
        <v>0</v>
      </c>
      <c r="BN209">
        <v>1</v>
      </c>
      <c r="BO209">
        <v>0</v>
      </c>
      <c r="BP209">
        <v>0</v>
      </c>
      <c r="BQ209">
        <v>1</v>
      </c>
      <c r="BR209">
        <v>0</v>
      </c>
      <c r="BS209">
        <v>1</v>
      </c>
      <c r="BT209">
        <v>2</v>
      </c>
      <c r="BU209">
        <v>1</v>
      </c>
      <c r="BV209">
        <v>2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 t="s">
        <v>302</v>
      </c>
      <c r="CN209">
        <v>26.370000839233398</v>
      </c>
      <c r="CO209">
        <v>26.399999618530281</v>
      </c>
      <c r="CP209">
        <v>26.610000610351559</v>
      </c>
      <c r="CQ209">
        <v>25.649999618530281</v>
      </c>
      <c r="CR209">
        <v>26.180000305175781</v>
      </c>
      <c r="CS209" s="2">
        <f t="shared" si="74"/>
        <v>1.1363174140285315E-3</v>
      </c>
      <c r="CT209" s="2">
        <f t="shared" si="75"/>
        <v>7.8918071027621606E-3</v>
      </c>
      <c r="CU209" s="2">
        <f t="shared" si="76"/>
        <v>2.840909131959124E-2</v>
      </c>
      <c r="CV209" s="2">
        <f t="shared" si="77"/>
        <v>2.0244487412810264E-2</v>
      </c>
      <c r="CW209">
        <v>5</v>
      </c>
      <c r="CX209">
        <v>3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2</v>
      </c>
      <c r="DG209">
        <v>0</v>
      </c>
      <c r="DH209">
        <v>5</v>
      </c>
      <c r="DI209">
        <v>6</v>
      </c>
      <c r="DJ209">
        <v>178</v>
      </c>
      <c r="DK209">
        <v>0</v>
      </c>
      <c r="DL209">
        <v>0</v>
      </c>
      <c r="DM209">
        <v>0</v>
      </c>
      <c r="DN209">
        <v>0</v>
      </c>
      <c r="DO209">
        <v>3</v>
      </c>
      <c r="DP209">
        <v>0</v>
      </c>
      <c r="DQ209">
        <v>0</v>
      </c>
      <c r="DR209">
        <v>0</v>
      </c>
      <c r="DS209">
        <v>1</v>
      </c>
      <c r="DT209">
        <v>0</v>
      </c>
      <c r="DU209">
        <v>0</v>
      </c>
      <c r="DV209">
        <v>0</v>
      </c>
      <c r="DW209">
        <v>8</v>
      </c>
      <c r="DX209">
        <v>3</v>
      </c>
      <c r="DY209">
        <v>0</v>
      </c>
      <c r="DZ209">
        <v>0</v>
      </c>
      <c r="EA209">
        <v>1</v>
      </c>
      <c r="EB209">
        <v>1</v>
      </c>
      <c r="EC209">
        <v>0</v>
      </c>
      <c r="ED209">
        <v>0</v>
      </c>
      <c r="EE209" t="s">
        <v>835</v>
      </c>
      <c r="EF209">
        <v>26.180000305175781</v>
      </c>
      <c r="EG209">
        <v>26.370000839233398</v>
      </c>
      <c r="EH209">
        <v>27.489999771118161</v>
      </c>
      <c r="EI209">
        <v>26.159999847412109</v>
      </c>
      <c r="EJ209">
        <v>27.360000610351559</v>
      </c>
      <c r="EK209" s="2">
        <f t="shared" si="78"/>
        <v>7.2051773989681989E-3</v>
      </c>
      <c r="EL209" s="2">
        <f t="shared" si="79"/>
        <v>4.074204951654703E-2</v>
      </c>
      <c r="EM209" s="2">
        <f t="shared" si="80"/>
        <v>7.9636323525954511E-3</v>
      </c>
      <c r="EN209" s="2">
        <f t="shared" si="81"/>
        <v>4.3859676029591621E-2</v>
      </c>
      <c r="EO209">
        <v>0</v>
      </c>
      <c r="EP209">
        <v>2</v>
      </c>
      <c r="EQ209">
        <v>11</v>
      </c>
      <c r="ER209">
        <v>10</v>
      </c>
      <c r="ES209">
        <v>161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1</v>
      </c>
      <c r="FC209">
        <v>1</v>
      </c>
      <c r="FD209">
        <v>1</v>
      </c>
      <c r="FE209">
        <v>1</v>
      </c>
      <c r="FF209">
        <v>1</v>
      </c>
      <c r="FG209">
        <v>0</v>
      </c>
      <c r="FH209">
        <v>0</v>
      </c>
      <c r="FI209">
        <v>1</v>
      </c>
      <c r="FJ209">
        <v>1</v>
      </c>
      <c r="FK209">
        <v>0</v>
      </c>
      <c r="FL209">
        <v>0</v>
      </c>
      <c r="FM209">
        <v>1</v>
      </c>
      <c r="FN209">
        <v>1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 t="s">
        <v>836</v>
      </c>
      <c r="FX209">
        <v>27.360000610351559</v>
      </c>
      <c r="FY209">
        <v>27.719999313354489</v>
      </c>
      <c r="FZ209">
        <v>28.090000152587891</v>
      </c>
      <c r="GA209">
        <v>27.270000457763668</v>
      </c>
      <c r="GB209">
        <v>27.819999694824219</v>
      </c>
      <c r="GC209">
        <v>581</v>
      </c>
      <c r="GD209">
        <v>200</v>
      </c>
      <c r="GE209">
        <v>192</v>
      </c>
      <c r="GF209">
        <v>192</v>
      </c>
      <c r="GG209">
        <v>0</v>
      </c>
      <c r="GH209">
        <v>545</v>
      </c>
      <c r="GI209">
        <v>0</v>
      </c>
      <c r="GJ209">
        <v>171</v>
      </c>
      <c r="GK209">
        <v>9</v>
      </c>
      <c r="GL209">
        <v>183</v>
      </c>
      <c r="GM209">
        <v>1</v>
      </c>
      <c r="GN209">
        <v>179</v>
      </c>
      <c r="GO209">
        <v>3</v>
      </c>
      <c r="GP209">
        <v>1</v>
      </c>
      <c r="GQ209">
        <v>2</v>
      </c>
      <c r="GR209">
        <v>1</v>
      </c>
      <c r="GS209">
        <v>0</v>
      </c>
      <c r="GT209">
        <v>0</v>
      </c>
      <c r="GU209">
        <v>0</v>
      </c>
      <c r="GV209">
        <v>0</v>
      </c>
      <c r="GW209">
        <v>2.1</v>
      </c>
      <c r="GX209" t="s">
        <v>218</v>
      </c>
      <c r="GY209">
        <v>10643881</v>
      </c>
      <c r="GZ209">
        <v>11086375</v>
      </c>
      <c r="HA209">
        <v>0.82799999999999996</v>
      </c>
      <c r="HB209">
        <v>1.2969999999999999</v>
      </c>
      <c r="HC209">
        <v>0.56000000000000005</v>
      </c>
      <c r="HD209">
        <v>1.89</v>
      </c>
      <c r="HF209" s="2">
        <f t="shared" si="82"/>
        <v>1.2986966519493937E-2</v>
      </c>
      <c r="HG209" s="2">
        <f t="shared" si="83"/>
        <v>1.3171977117248712E-2</v>
      </c>
      <c r="HH209" s="2">
        <f t="shared" si="84"/>
        <v>1.6233725351285533E-2</v>
      </c>
      <c r="HI209" s="2">
        <f t="shared" si="85"/>
        <v>1.9769922469225487E-2</v>
      </c>
      <c r="HJ209" s="3">
        <f t="shared" si="86"/>
        <v>28.085126510000144</v>
      </c>
      <c r="HK209" t="str">
        <f t="shared" si="87"/>
        <v>SLB</v>
      </c>
    </row>
    <row r="210" spans="1:219" hidden="1" x14ac:dyDescent="0.3">
      <c r="A210">
        <v>201</v>
      </c>
      <c r="B210" t="s">
        <v>837</v>
      </c>
      <c r="C210">
        <v>9</v>
      </c>
      <c r="D210">
        <v>1</v>
      </c>
      <c r="E210">
        <v>6</v>
      </c>
      <c r="F210">
        <v>0</v>
      </c>
      <c r="G210" t="s">
        <v>218</v>
      </c>
      <c r="H210" t="s">
        <v>218</v>
      </c>
      <c r="I210">
        <v>6</v>
      </c>
      <c r="J210">
        <v>0</v>
      </c>
      <c r="K210" t="s">
        <v>218</v>
      </c>
      <c r="L210" t="s">
        <v>218</v>
      </c>
      <c r="M210">
        <v>0</v>
      </c>
      <c r="N210">
        <v>1</v>
      </c>
      <c r="O210">
        <v>0</v>
      </c>
      <c r="P210">
        <v>2</v>
      </c>
      <c r="Q210">
        <v>157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 t="s">
        <v>838</v>
      </c>
      <c r="AV210">
        <v>36.919998168945313</v>
      </c>
      <c r="AW210">
        <v>38</v>
      </c>
      <c r="AX210">
        <v>38.700000762939453</v>
      </c>
      <c r="AY210">
        <v>37.279998779296882</v>
      </c>
      <c r="AZ210">
        <v>37.369998931884773</v>
      </c>
      <c r="BA210" s="2">
        <f t="shared" si="70"/>
        <v>2.8421100817228595E-2</v>
      </c>
      <c r="BB210" s="2">
        <f t="shared" si="71"/>
        <v>1.8087874654767466E-2</v>
      </c>
      <c r="BC210" s="2">
        <f t="shared" si="72"/>
        <v>1.8947400544818915E-2</v>
      </c>
      <c r="BD210" s="2">
        <f t="shared" si="73"/>
        <v>2.4083530950037568E-3</v>
      </c>
      <c r="BE210">
        <v>6</v>
      </c>
      <c r="BF210">
        <v>1</v>
      </c>
      <c r="BG210">
        <v>9</v>
      </c>
      <c r="BH210">
        <v>0</v>
      </c>
      <c r="BI210">
        <v>0</v>
      </c>
      <c r="BJ210">
        <v>1</v>
      </c>
      <c r="BK210">
        <v>9</v>
      </c>
      <c r="BL210">
        <v>0</v>
      </c>
      <c r="BM210">
        <v>0</v>
      </c>
      <c r="BN210">
        <v>1</v>
      </c>
      <c r="BO210">
        <v>6</v>
      </c>
      <c r="BP210">
        <v>5</v>
      </c>
      <c r="BQ210">
        <v>11</v>
      </c>
      <c r="BR210">
        <v>103</v>
      </c>
      <c r="BS210">
        <v>1</v>
      </c>
      <c r="BT210">
        <v>2</v>
      </c>
      <c r="BU210">
        <v>0</v>
      </c>
      <c r="BV210">
        <v>0</v>
      </c>
      <c r="BW210">
        <v>10</v>
      </c>
      <c r="BX210">
        <v>9</v>
      </c>
      <c r="BY210">
        <v>2</v>
      </c>
      <c r="BZ210">
        <v>2</v>
      </c>
      <c r="CA210">
        <v>1</v>
      </c>
      <c r="CB210">
        <v>1</v>
      </c>
      <c r="CC210">
        <v>1</v>
      </c>
      <c r="CD210">
        <v>1</v>
      </c>
      <c r="CE210">
        <v>17</v>
      </c>
      <c r="CF210">
        <v>10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 t="s">
        <v>839</v>
      </c>
      <c r="CN210">
        <v>37.369998931884773</v>
      </c>
      <c r="CO210">
        <v>37.330001831054688</v>
      </c>
      <c r="CP210">
        <v>37.330001831054688</v>
      </c>
      <c r="CQ210">
        <v>36.400001525878913</v>
      </c>
      <c r="CR210">
        <v>37.029998779296882</v>
      </c>
      <c r="CS210" s="2">
        <f t="shared" si="74"/>
        <v>-1.0714465274097584E-3</v>
      </c>
      <c r="CT210" s="2">
        <f t="shared" si="75"/>
        <v>0</v>
      </c>
      <c r="CU210" s="2">
        <f t="shared" si="76"/>
        <v>2.491294560832602E-2</v>
      </c>
      <c r="CV210" s="2">
        <f t="shared" si="77"/>
        <v>1.7013158903213199E-2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1</v>
      </c>
      <c r="DG210">
        <v>0</v>
      </c>
      <c r="DH210">
        <v>0</v>
      </c>
      <c r="DI210">
        <v>0</v>
      </c>
      <c r="DJ210">
        <v>150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1</v>
      </c>
      <c r="DX210">
        <v>0</v>
      </c>
      <c r="DY210">
        <v>0</v>
      </c>
      <c r="DZ210">
        <v>0</v>
      </c>
      <c r="EA210">
        <v>1</v>
      </c>
      <c r="EB210">
        <v>0</v>
      </c>
      <c r="EC210">
        <v>0</v>
      </c>
      <c r="ED210">
        <v>0</v>
      </c>
      <c r="EE210" t="s">
        <v>609</v>
      </c>
      <c r="EF210">
        <v>37.029998779296882</v>
      </c>
      <c r="EG210">
        <v>37.299999237060547</v>
      </c>
      <c r="EH210">
        <v>37.299999237060547</v>
      </c>
      <c r="EI210">
        <v>36.680000305175781</v>
      </c>
      <c r="EJ210">
        <v>37.049999237060547</v>
      </c>
      <c r="EK210" s="2">
        <f t="shared" si="78"/>
        <v>7.2386183186673447E-3</v>
      </c>
      <c r="EL210" s="2">
        <f t="shared" si="79"/>
        <v>0</v>
      </c>
      <c r="EM210" s="2">
        <f t="shared" si="80"/>
        <v>1.6621955618399742E-2</v>
      </c>
      <c r="EN210" s="2">
        <f t="shared" si="81"/>
        <v>9.9864760999687219E-3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139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1</v>
      </c>
      <c r="FP210">
        <v>0</v>
      </c>
      <c r="FQ210">
        <v>0</v>
      </c>
      <c r="FR210">
        <v>0</v>
      </c>
      <c r="FS210">
        <v>1</v>
      </c>
      <c r="FT210">
        <v>0</v>
      </c>
      <c r="FU210">
        <v>0</v>
      </c>
      <c r="FV210">
        <v>0</v>
      </c>
      <c r="FW210" t="s">
        <v>328</v>
      </c>
      <c r="FX210">
        <v>37.049999237060547</v>
      </c>
      <c r="FY210">
        <v>37.200000762939453</v>
      </c>
      <c r="FZ210">
        <v>37.720001220703118</v>
      </c>
      <c r="GA210">
        <v>36.360000610351563</v>
      </c>
      <c r="GB210">
        <v>36.729999542236328</v>
      </c>
      <c r="GC210">
        <v>176</v>
      </c>
      <c r="GD210">
        <v>416</v>
      </c>
      <c r="GE210">
        <v>0</v>
      </c>
      <c r="GF210">
        <v>290</v>
      </c>
      <c r="GG210">
        <v>0</v>
      </c>
      <c r="GH210">
        <v>159</v>
      </c>
      <c r="GI210">
        <v>0</v>
      </c>
      <c r="GJ210">
        <v>0</v>
      </c>
      <c r="GK210">
        <v>0</v>
      </c>
      <c r="GL210">
        <v>392</v>
      </c>
      <c r="GM210">
        <v>0</v>
      </c>
      <c r="GN210">
        <v>289</v>
      </c>
      <c r="GO210">
        <v>1</v>
      </c>
      <c r="GP210">
        <v>0</v>
      </c>
      <c r="GQ210">
        <v>1</v>
      </c>
      <c r="GR210">
        <v>0</v>
      </c>
      <c r="GS210">
        <v>1</v>
      </c>
      <c r="GT210">
        <v>0</v>
      </c>
      <c r="GU210">
        <v>1</v>
      </c>
      <c r="GV210">
        <v>0</v>
      </c>
      <c r="GW210">
        <v>2.6</v>
      </c>
      <c r="GX210" t="s">
        <v>315</v>
      </c>
      <c r="GY210">
        <v>162279</v>
      </c>
      <c r="GZ210">
        <v>209350</v>
      </c>
      <c r="HC210">
        <v>2.08</v>
      </c>
      <c r="HD210">
        <v>5.99</v>
      </c>
      <c r="HE210">
        <v>0</v>
      </c>
      <c r="HF210" s="2">
        <f t="shared" si="82"/>
        <v>4.0322990000674075E-3</v>
      </c>
      <c r="HG210" s="2">
        <f t="shared" si="83"/>
        <v>1.3785801721508339E-2</v>
      </c>
      <c r="HH210" s="2">
        <f t="shared" si="84"/>
        <v>2.2580648800005987E-2</v>
      </c>
      <c r="HI210" s="2">
        <f t="shared" si="85"/>
        <v>1.0073480438225979E-2</v>
      </c>
      <c r="HJ210" s="3">
        <f t="shared" si="86"/>
        <v>37.712832597497297</v>
      </c>
      <c r="HK210" t="str">
        <f t="shared" si="87"/>
        <v>SBCF</v>
      </c>
    </row>
    <row r="211" spans="1:219" hidden="1" x14ac:dyDescent="0.3">
      <c r="A211">
        <v>202</v>
      </c>
      <c r="B211" t="s">
        <v>840</v>
      </c>
      <c r="C211">
        <v>10</v>
      </c>
      <c r="D211">
        <v>0</v>
      </c>
      <c r="E211">
        <v>6</v>
      </c>
      <c r="F211">
        <v>0</v>
      </c>
      <c r="G211" t="s">
        <v>218</v>
      </c>
      <c r="H211" t="s">
        <v>218</v>
      </c>
      <c r="I211">
        <v>6</v>
      </c>
      <c r="J211">
        <v>0</v>
      </c>
      <c r="K211" t="s">
        <v>218</v>
      </c>
      <c r="L211" t="s">
        <v>218</v>
      </c>
      <c r="M211">
        <v>62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36</v>
      </c>
      <c r="W211">
        <v>35</v>
      </c>
      <c r="X211">
        <v>37</v>
      </c>
      <c r="Y211">
        <v>18</v>
      </c>
      <c r="Z211">
        <v>8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 t="s">
        <v>387</v>
      </c>
      <c r="AV211">
        <v>48.389999389648438</v>
      </c>
      <c r="AW211">
        <v>48.560001373291023</v>
      </c>
      <c r="AX211">
        <v>48.75</v>
      </c>
      <c r="AY211">
        <v>48.080001831054688</v>
      </c>
      <c r="AZ211">
        <v>48.279998779296882</v>
      </c>
      <c r="BA211" s="2">
        <f t="shared" si="70"/>
        <v>3.50086447353537E-3</v>
      </c>
      <c r="BB211" s="2">
        <f t="shared" si="71"/>
        <v>3.8974077273636887E-3</v>
      </c>
      <c r="BC211" s="2">
        <f t="shared" si="72"/>
        <v>9.8846690416352079E-3</v>
      </c>
      <c r="BD211" s="2">
        <f t="shared" si="73"/>
        <v>4.1424389664226346E-3</v>
      </c>
      <c r="BE211">
        <v>29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43</v>
      </c>
      <c r="BO211">
        <v>15</v>
      </c>
      <c r="BP211">
        <v>35</v>
      </c>
      <c r="BQ211">
        <v>32</v>
      </c>
      <c r="BR211">
        <v>45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 t="s">
        <v>508</v>
      </c>
      <c r="CN211">
        <v>48.279998779296882</v>
      </c>
      <c r="CO211">
        <v>48</v>
      </c>
      <c r="CP211">
        <v>48.540000915527337</v>
      </c>
      <c r="CQ211">
        <v>47.810001373291023</v>
      </c>
      <c r="CR211">
        <v>48.299999237060547</v>
      </c>
      <c r="CS211" s="2">
        <f t="shared" si="74"/>
        <v>-5.8333079020183032E-3</v>
      </c>
      <c r="CT211" s="2">
        <f t="shared" si="75"/>
        <v>1.1124864139724355E-2</v>
      </c>
      <c r="CU211" s="2">
        <f t="shared" si="76"/>
        <v>3.9583047231036561E-3</v>
      </c>
      <c r="CV211" s="2">
        <f t="shared" si="77"/>
        <v>1.0144883468104715E-2</v>
      </c>
      <c r="CW211">
        <v>96</v>
      </c>
      <c r="CX211">
        <v>83</v>
      </c>
      <c r="CY211">
        <v>4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7</v>
      </c>
      <c r="DG211">
        <v>3</v>
      </c>
      <c r="DH211">
        <v>3</v>
      </c>
      <c r="DI211">
        <v>0</v>
      </c>
      <c r="DJ211">
        <v>0</v>
      </c>
      <c r="DK211">
        <v>1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 t="s">
        <v>231</v>
      </c>
      <c r="EF211">
        <v>48.299999237060547</v>
      </c>
      <c r="EG211">
        <v>48.590000152587891</v>
      </c>
      <c r="EH211">
        <v>48.919998168945313</v>
      </c>
      <c r="EI211">
        <v>48.389999389648438</v>
      </c>
      <c r="EJ211">
        <v>48.740001678466797</v>
      </c>
      <c r="EK211" s="2">
        <f t="shared" si="78"/>
        <v>5.968325058996693E-3</v>
      </c>
      <c r="EL211" s="2">
        <f t="shared" si="79"/>
        <v>6.7456669809711212E-3</v>
      </c>
      <c r="EM211" s="2">
        <f t="shared" si="80"/>
        <v>4.1160889547517954E-3</v>
      </c>
      <c r="EN211" s="2">
        <f t="shared" si="81"/>
        <v>7.1810069094230267E-3</v>
      </c>
      <c r="EO211">
        <v>123</v>
      </c>
      <c r="EP211">
        <v>15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32</v>
      </c>
      <c r="EY211">
        <v>12</v>
      </c>
      <c r="EZ211">
        <v>6</v>
      </c>
      <c r="FA211">
        <v>1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 t="s">
        <v>355</v>
      </c>
      <c r="FX211">
        <v>48.740001678466797</v>
      </c>
      <c r="FY211">
        <v>49.130001068115227</v>
      </c>
      <c r="FZ211">
        <v>49.810001373291023</v>
      </c>
      <c r="GA211">
        <v>48.939998626708977</v>
      </c>
      <c r="GB211">
        <v>49.720001220703118</v>
      </c>
      <c r="GC211">
        <v>412</v>
      </c>
      <c r="GD211">
        <v>368</v>
      </c>
      <c r="GE211">
        <v>321</v>
      </c>
      <c r="GF211">
        <v>64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53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2.1</v>
      </c>
      <c r="GX211" t="s">
        <v>218</v>
      </c>
      <c r="GY211">
        <v>792831</v>
      </c>
      <c r="GZ211">
        <v>1219900</v>
      </c>
      <c r="HA211">
        <v>0.9</v>
      </c>
      <c r="HB211">
        <v>1.3759999999999999</v>
      </c>
      <c r="HC211">
        <v>1.89</v>
      </c>
      <c r="HD211">
        <v>3.66</v>
      </c>
      <c r="HE211">
        <v>0.20649999999999999</v>
      </c>
      <c r="HF211" s="2">
        <f t="shared" si="82"/>
        <v>7.9381107504501447E-3</v>
      </c>
      <c r="HG211" s="2">
        <f t="shared" si="83"/>
        <v>1.3651882883513045E-2</v>
      </c>
      <c r="HH211" s="2">
        <f t="shared" si="84"/>
        <v>3.8673404696821789E-3</v>
      </c>
      <c r="HI211" s="2">
        <f t="shared" si="85"/>
        <v>1.5687903757921728E-2</v>
      </c>
      <c r="HJ211" s="3">
        <f t="shared" si="86"/>
        <v>49.800718088764008</v>
      </c>
      <c r="HK211" t="str">
        <f t="shared" si="87"/>
        <v>SEE</v>
      </c>
    </row>
    <row r="212" spans="1:219" hidden="1" x14ac:dyDescent="0.3">
      <c r="A212">
        <v>203</v>
      </c>
      <c r="B212" t="s">
        <v>841</v>
      </c>
      <c r="C212">
        <v>10</v>
      </c>
      <c r="D212">
        <v>1</v>
      </c>
      <c r="E212">
        <v>6</v>
      </c>
      <c r="F212">
        <v>0</v>
      </c>
      <c r="G212" t="s">
        <v>218</v>
      </c>
      <c r="H212" t="s">
        <v>218</v>
      </c>
      <c r="I212">
        <v>6</v>
      </c>
      <c r="J212">
        <v>0</v>
      </c>
      <c r="K212" t="s">
        <v>218</v>
      </c>
      <c r="L212" t="s">
        <v>218</v>
      </c>
      <c r="M212">
        <v>131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41</v>
      </c>
      <c r="W212">
        <v>14</v>
      </c>
      <c r="X212">
        <v>2</v>
      </c>
      <c r="Y212">
        <v>5</v>
      </c>
      <c r="Z212">
        <v>18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 t="s">
        <v>657</v>
      </c>
      <c r="AV212">
        <v>552.70001220703125</v>
      </c>
      <c r="AW212">
        <v>554</v>
      </c>
      <c r="AX212">
        <v>559.3900146484375</v>
      </c>
      <c r="AY212">
        <v>549.25</v>
      </c>
      <c r="AZ212">
        <v>559.21002197265625</v>
      </c>
      <c r="BA212" s="2">
        <f t="shared" si="70"/>
        <v>2.346548362759493E-3</v>
      </c>
      <c r="BB212" s="2">
        <f t="shared" si="71"/>
        <v>9.6355217420621697E-3</v>
      </c>
      <c r="BC212" s="2">
        <f t="shared" si="72"/>
        <v>8.5740072202166173E-3</v>
      </c>
      <c r="BD212" s="2">
        <f t="shared" si="73"/>
        <v>1.7810878885041292E-2</v>
      </c>
      <c r="BE212">
        <v>54</v>
      </c>
      <c r="BF212">
        <v>110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7</v>
      </c>
      <c r="BO212">
        <v>6</v>
      </c>
      <c r="BP212">
        <v>3</v>
      </c>
      <c r="BQ212">
        <v>4</v>
      </c>
      <c r="BR212">
        <v>17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17</v>
      </c>
      <c r="BZ212">
        <v>0</v>
      </c>
      <c r="CA212">
        <v>0</v>
      </c>
      <c r="CB212">
        <v>0</v>
      </c>
      <c r="CC212">
        <v>1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 t="s">
        <v>842</v>
      </c>
      <c r="CN212">
        <v>559.21002197265625</v>
      </c>
      <c r="CO212">
        <v>557.95001220703125</v>
      </c>
      <c r="CP212">
        <v>565.28997802734375</v>
      </c>
      <c r="CQ212">
        <v>553.59002685546875</v>
      </c>
      <c r="CR212">
        <v>562.6300048828125</v>
      </c>
      <c r="CS212" s="2">
        <f t="shared" si="74"/>
        <v>-2.2582843230720684E-3</v>
      </c>
      <c r="CT212" s="2">
        <f t="shared" si="75"/>
        <v>1.2984425879840167E-2</v>
      </c>
      <c r="CU212" s="2">
        <f t="shared" si="76"/>
        <v>7.8142938545984197E-3</v>
      </c>
      <c r="CV212" s="2">
        <f t="shared" si="77"/>
        <v>1.6067358564047174E-2</v>
      </c>
      <c r="CW212">
        <v>46</v>
      </c>
      <c r="CX212">
        <v>32</v>
      </c>
      <c r="CY212">
        <v>88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10</v>
      </c>
      <c r="DG212">
        <v>9</v>
      </c>
      <c r="DH212">
        <v>4</v>
      </c>
      <c r="DI212">
        <v>4</v>
      </c>
      <c r="DJ212">
        <v>14</v>
      </c>
      <c r="DK212">
        <v>1</v>
      </c>
      <c r="DL212">
        <v>41</v>
      </c>
      <c r="DM212">
        <v>0</v>
      </c>
      <c r="DN212">
        <v>0</v>
      </c>
      <c r="DO212">
        <v>2</v>
      </c>
      <c r="DP212">
        <v>0</v>
      </c>
      <c r="DQ212">
        <v>14</v>
      </c>
      <c r="DR212">
        <v>14</v>
      </c>
      <c r="DS212">
        <v>1</v>
      </c>
      <c r="DT212">
        <v>0</v>
      </c>
      <c r="DU212">
        <v>1</v>
      </c>
      <c r="DV212">
        <v>1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 t="s">
        <v>788</v>
      </c>
      <c r="EF212">
        <v>562.6300048828125</v>
      </c>
      <c r="EG212">
        <v>559.25</v>
      </c>
      <c r="EH212">
        <v>559.78997802734375</v>
      </c>
      <c r="EI212">
        <v>552.44000244140625</v>
      </c>
      <c r="EJ212">
        <v>557.239990234375</v>
      </c>
      <c r="EK212" s="2">
        <f t="shared" si="78"/>
        <v>-6.043817403330376E-3</v>
      </c>
      <c r="EL212" s="2">
        <f t="shared" si="79"/>
        <v>9.6460824333899353E-4</v>
      </c>
      <c r="EM212" s="2">
        <f t="shared" si="80"/>
        <v>1.2177018432889986E-2</v>
      </c>
      <c r="EN212" s="2">
        <f t="shared" si="81"/>
        <v>8.6138609523517262E-3</v>
      </c>
      <c r="EO212">
        <v>14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35</v>
      </c>
      <c r="EY212">
        <v>40</v>
      </c>
      <c r="EZ212">
        <v>20</v>
      </c>
      <c r="FA212">
        <v>31</v>
      </c>
      <c r="FB212">
        <v>57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1</v>
      </c>
      <c r="FP212">
        <v>0</v>
      </c>
      <c r="FQ212">
        <v>3</v>
      </c>
      <c r="FR212">
        <v>0</v>
      </c>
      <c r="FS212">
        <v>1</v>
      </c>
      <c r="FT212">
        <v>0</v>
      </c>
      <c r="FU212">
        <v>1</v>
      </c>
      <c r="FV212">
        <v>0</v>
      </c>
      <c r="FW212" t="s">
        <v>843</v>
      </c>
      <c r="FX212">
        <v>557.239990234375</v>
      </c>
      <c r="FY212">
        <v>521</v>
      </c>
      <c r="FZ212">
        <v>530.79998779296875</v>
      </c>
      <c r="GA212">
        <v>503.5</v>
      </c>
      <c r="GB212">
        <v>505</v>
      </c>
      <c r="GC212">
        <v>475</v>
      </c>
      <c r="GD212">
        <v>341</v>
      </c>
      <c r="GE212">
        <v>180</v>
      </c>
      <c r="GF212">
        <v>224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106</v>
      </c>
      <c r="GM212">
        <v>0</v>
      </c>
      <c r="GN212">
        <v>71</v>
      </c>
      <c r="GO212">
        <v>2</v>
      </c>
      <c r="GP212">
        <v>1</v>
      </c>
      <c r="GQ212">
        <v>1</v>
      </c>
      <c r="GR212">
        <v>1</v>
      </c>
      <c r="GS212">
        <v>1</v>
      </c>
      <c r="GT212">
        <v>1</v>
      </c>
      <c r="GU212">
        <v>0</v>
      </c>
      <c r="GV212">
        <v>0</v>
      </c>
      <c r="GW212">
        <v>1.7</v>
      </c>
      <c r="GX212" t="s">
        <v>218</v>
      </c>
      <c r="GY212">
        <v>1715620</v>
      </c>
      <c r="GZ212">
        <v>1401575</v>
      </c>
      <c r="HA212">
        <v>1.101</v>
      </c>
      <c r="HB212">
        <v>1.21</v>
      </c>
      <c r="HC212">
        <v>3.64</v>
      </c>
      <c r="HD212">
        <v>2</v>
      </c>
      <c r="HE212">
        <v>0</v>
      </c>
      <c r="HF212" s="2">
        <f t="shared" si="82"/>
        <v>-6.9558522522792599E-2</v>
      </c>
      <c r="HG212" s="2">
        <f t="shared" si="83"/>
        <v>1.8462675241792015E-2</v>
      </c>
      <c r="HH212" s="2">
        <f t="shared" si="84"/>
        <v>3.3589251439539392E-2</v>
      </c>
      <c r="HI212" s="2">
        <f t="shared" si="85"/>
        <v>2.9702970297029729E-3</v>
      </c>
      <c r="HJ212" s="3">
        <f t="shared" si="86"/>
        <v>530.61905380097369</v>
      </c>
      <c r="HK212" t="str">
        <f t="shared" si="87"/>
        <v>NOW</v>
      </c>
    </row>
    <row r="213" spans="1:219" hidden="1" x14ac:dyDescent="0.3">
      <c r="A213">
        <v>204</v>
      </c>
      <c r="B213" t="s">
        <v>844</v>
      </c>
      <c r="C213">
        <v>10</v>
      </c>
      <c r="D213">
        <v>0</v>
      </c>
      <c r="E213">
        <v>6</v>
      </c>
      <c r="F213">
        <v>0</v>
      </c>
      <c r="G213" t="s">
        <v>218</v>
      </c>
      <c r="H213" t="s">
        <v>218</v>
      </c>
      <c r="I213">
        <v>6</v>
      </c>
      <c r="J213">
        <v>0</v>
      </c>
      <c r="K213" t="s">
        <v>218</v>
      </c>
      <c r="L213" t="s">
        <v>218</v>
      </c>
      <c r="M213">
        <v>56</v>
      </c>
      <c r="N213">
        <v>6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59</v>
      </c>
      <c r="W213">
        <v>29</v>
      </c>
      <c r="X213">
        <v>30</v>
      </c>
      <c r="Y213">
        <v>16</v>
      </c>
      <c r="Z213">
        <v>30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30</v>
      </c>
      <c r="AH213">
        <v>0</v>
      </c>
      <c r="AI213">
        <v>0</v>
      </c>
      <c r="AJ213">
        <v>0</v>
      </c>
      <c r="AK213">
        <v>1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 t="s">
        <v>623</v>
      </c>
      <c r="AV213">
        <v>116.9199981689453</v>
      </c>
      <c r="AW213">
        <v>118.90000152587891</v>
      </c>
      <c r="AX213">
        <v>121.6999969482422</v>
      </c>
      <c r="AY213">
        <v>118.4300003051758</v>
      </c>
      <c r="AZ213">
        <v>120.1699981689453</v>
      </c>
      <c r="BA213" s="2">
        <f t="shared" si="70"/>
        <v>1.665267730465636E-2</v>
      </c>
      <c r="BB213" s="2">
        <f t="shared" si="71"/>
        <v>2.3007358197010497E-2</v>
      </c>
      <c r="BC213" s="2">
        <f t="shared" si="72"/>
        <v>3.9529118138893482E-3</v>
      </c>
      <c r="BD213" s="2">
        <f t="shared" si="73"/>
        <v>1.4479469836749637E-2</v>
      </c>
      <c r="BE213">
        <v>1</v>
      </c>
      <c r="BF213">
        <v>12</v>
      </c>
      <c r="BG213">
        <v>142</v>
      </c>
      <c r="BH213">
        <v>32</v>
      </c>
      <c r="BI213">
        <v>8</v>
      </c>
      <c r="BJ213">
        <v>0</v>
      </c>
      <c r="BK213">
        <v>0</v>
      </c>
      <c r="BL213">
        <v>0</v>
      </c>
      <c r="BM213">
        <v>0</v>
      </c>
      <c r="BN213">
        <v>1</v>
      </c>
      <c r="BO213">
        <v>0</v>
      </c>
      <c r="BP213">
        <v>1</v>
      </c>
      <c r="BQ213">
        <v>0</v>
      </c>
      <c r="BR213">
        <v>0</v>
      </c>
      <c r="BS213">
        <v>1</v>
      </c>
      <c r="BT213">
        <v>2</v>
      </c>
      <c r="BU213">
        <v>1</v>
      </c>
      <c r="BV213">
        <v>2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 t="s">
        <v>571</v>
      </c>
      <c r="CN213">
        <v>120.1699981689453</v>
      </c>
      <c r="CO213">
        <v>120.9599990844727</v>
      </c>
      <c r="CP213">
        <v>123.3000030517578</v>
      </c>
      <c r="CQ213">
        <v>119.4599990844727</v>
      </c>
      <c r="CR213">
        <v>122.36000061035161</v>
      </c>
      <c r="CS213" s="2">
        <f t="shared" si="74"/>
        <v>6.5310922743617716E-3</v>
      </c>
      <c r="CT213" s="2">
        <f t="shared" si="75"/>
        <v>1.897813389593217E-2</v>
      </c>
      <c r="CU213" s="2">
        <f t="shared" si="76"/>
        <v>1.2400793744653305E-2</v>
      </c>
      <c r="CV213" s="2">
        <f t="shared" si="77"/>
        <v>2.3700568089352947E-2</v>
      </c>
      <c r="CW213">
        <v>3</v>
      </c>
      <c r="CX213">
        <v>35</v>
      </c>
      <c r="CY213">
        <v>115</v>
      </c>
      <c r="CZ213">
        <v>31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1</v>
      </c>
      <c r="DI213">
        <v>0</v>
      </c>
      <c r="DJ213">
        <v>11</v>
      </c>
      <c r="DK213">
        <v>1</v>
      </c>
      <c r="DL213">
        <v>12</v>
      </c>
      <c r="DM213">
        <v>0</v>
      </c>
      <c r="DN213">
        <v>0</v>
      </c>
      <c r="DO213">
        <v>0</v>
      </c>
      <c r="DP213">
        <v>0</v>
      </c>
      <c r="DQ213">
        <v>11</v>
      </c>
      <c r="DR213">
        <v>11</v>
      </c>
      <c r="DS213">
        <v>0</v>
      </c>
      <c r="DT213">
        <v>0</v>
      </c>
      <c r="DU213">
        <v>1</v>
      </c>
      <c r="DV213">
        <v>1</v>
      </c>
      <c r="DW213">
        <v>1</v>
      </c>
      <c r="DX213">
        <v>0</v>
      </c>
      <c r="DY213">
        <v>9</v>
      </c>
      <c r="DZ213">
        <v>9</v>
      </c>
      <c r="EA213">
        <v>1</v>
      </c>
      <c r="EB213">
        <v>0</v>
      </c>
      <c r="EC213">
        <v>1</v>
      </c>
      <c r="ED213">
        <v>1</v>
      </c>
      <c r="EE213" t="s">
        <v>834</v>
      </c>
      <c r="EF213">
        <v>122.36000061035161</v>
      </c>
      <c r="EG213">
        <v>122.6699981689453</v>
      </c>
      <c r="EH213">
        <v>125.4199981689453</v>
      </c>
      <c r="EI213">
        <v>122.65000152587891</v>
      </c>
      <c r="EJ213">
        <v>123.09999847412109</v>
      </c>
      <c r="EK213" s="2">
        <f t="shared" si="78"/>
        <v>2.5270853771983681E-3</v>
      </c>
      <c r="EL213" s="2">
        <f t="shared" si="79"/>
        <v>2.1926327859578265E-2</v>
      </c>
      <c r="EM213" s="2">
        <f t="shared" si="80"/>
        <v>1.6301168472221406E-4</v>
      </c>
      <c r="EN213" s="2">
        <f t="shared" si="81"/>
        <v>3.6555398360690328E-3</v>
      </c>
      <c r="EO213">
        <v>20</v>
      </c>
      <c r="EP213">
        <v>55</v>
      </c>
      <c r="EQ213">
        <v>34</v>
      </c>
      <c r="ER213">
        <v>82</v>
      </c>
      <c r="ES213">
        <v>4</v>
      </c>
      <c r="ET213">
        <v>0</v>
      </c>
      <c r="EU213">
        <v>0</v>
      </c>
      <c r="EV213">
        <v>0</v>
      </c>
      <c r="EW213">
        <v>0</v>
      </c>
      <c r="EX213">
        <v>1</v>
      </c>
      <c r="EY213">
        <v>0</v>
      </c>
      <c r="EZ213">
        <v>0</v>
      </c>
      <c r="FA213">
        <v>0</v>
      </c>
      <c r="FB213">
        <v>0</v>
      </c>
      <c r="FC213">
        <v>1</v>
      </c>
      <c r="FD213">
        <v>1</v>
      </c>
      <c r="FE213">
        <v>1</v>
      </c>
      <c r="FF213">
        <v>1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 t="s">
        <v>366</v>
      </c>
      <c r="FX213">
        <v>123.09999847412109</v>
      </c>
      <c r="FY213">
        <v>124.26999664306641</v>
      </c>
      <c r="FZ213">
        <v>125.5500030517578</v>
      </c>
      <c r="GA213">
        <v>121.76999664306641</v>
      </c>
      <c r="GB213">
        <v>123.3300018310547</v>
      </c>
      <c r="GC213">
        <v>636</v>
      </c>
      <c r="GD213">
        <v>179</v>
      </c>
      <c r="GE213">
        <v>379</v>
      </c>
      <c r="GF213">
        <v>13</v>
      </c>
      <c r="GG213">
        <v>0</v>
      </c>
      <c r="GH213">
        <v>157</v>
      </c>
      <c r="GI213">
        <v>0</v>
      </c>
      <c r="GJ213">
        <v>117</v>
      </c>
      <c r="GK213">
        <v>3</v>
      </c>
      <c r="GL213">
        <v>41</v>
      </c>
      <c r="GM213">
        <v>1</v>
      </c>
      <c r="GN213">
        <v>11</v>
      </c>
      <c r="GO213">
        <v>2</v>
      </c>
      <c r="GP213">
        <v>1</v>
      </c>
      <c r="GQ213">
        <v>1</v>
      </c>
      <c r="GR213">
        <v>1</v>
      </c>
      <c r="GS213">
        <v>1</v>
      </c>
      <c r="GT213">
        <v>1</v>
      </c>
      <c r="GU213">
        <v>1</v>
      </c>
      <c r="GV213">
        <v>1</v>
      </c>
      <c r="GW213">
        <v>2.4</v>
      </c>
      <c r="GX213" t="s">
        <v>218</v>
      </c>
      <c r="GY213">
        <v>2239325</v>
      </c>
      <c r="GZ213">
        <v>2558242</v>
      </c>
      <c r="HA213">
        <v>0.38600000000000001</v>
      </c>
      <c r="HB213">
        <v>0.442</v>
      </c>
      <c r="HC213">
        <v>3.27</v>
      </c>
      <c r="HD213">
        <v>4.96</v>
      </c>
      <c r="HE213">
        <v>1.6713</v>
      </c>
      <c r="HF213" s="2">
        <f t="shared" si="82"/>
        <v>9.4149690235031391E-3</v>
      </c>
      <c r="HG213" s="2">
        <f t="shared" si="83"/>
        <v>1.0195192175054824E-2</v>
      </c>
      <c r="HH213" s="2">
        <f t="shared" si="84"/>
        <v>2.0117486662372785E-2</v>
      </c>
      <c r="HI213" s="2">
        <f t="shared" si="85"/>
        <v>1.2649032391366499E-2</v>
      </c>
      <c r="HJ213" s="3">
        <f t="shared" si="86"/>
        <v>125.53695314043588</v>
      </c>
      <c r="HK213" t="str">
        <f t="shared" si="87"/>
        <v>SPG</v>
      </c>
    </row>
    <row r="214" spans="1:219" hidden="1" x14ac:dyDescent="0.3">
      <c r="A214">
        <v>205</v>
      </c>
      <c r="B214" t="s">
        <v>845</v>
      </c>
      <c r="C214">
        <v>10</v>
      </c>
      <c r="D214">
        <v>0</v>
      </c>
      <c r="E214">
        <v>6</v>
      </c>
      <c r="F214">
        <v>0</v>
      </c>
      <c r="G214" t="s">
        <v>218</v>
      </c>
      <c r="H214" t="s">
        <v>218</v>
      </c>
      <c r="I214">
        <v>6</v>
      </c>
      <c r="J214">
        <v>0</v>
      </c>
      <c r="K214" t="s">
        <v>218</v>
      </c>
      <c r="L214" t="s">
        <v>218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3</v>
      </c>
      <c r="Y214">
        <v>2</v>
      </c>
      <c r="Z214">
        <v>173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</v>
      </c>
      <c r="AN214">
        <v>0</v>
      </c>
      <c r="AO214">
        <v>0</v>
      </c>
      <c r="AP214">
        <v>0</v>
      </c>
      <c r="AQ214">
        <v>1</v>
      </c>
      <c r="AR214">
        <v>0</v>
      </c>
      <c r="AS214">
        <v>0</v>
      </c>
      <c r="AT214">
        <v>0</v>
      </c>
      <c r="AU214" t="s">
        <v>846</v>
      </c>
      <c r="AV214">
        <v>33.639999389648438</v>
      </c>
      <c r="AW214">
        <v>33.75</v>
      </c>
      <c r="AX214">
        <v>34.349998474121087</v>
      </c>
      <c r="AY214">
        <v>33.450000762939453</v>
      </c>
      <c r="AZ214">
        <v>34.319999694824219</v>
      </c>
      <c r="BA214" s="2">
        <f t="shared" si="70"/>
        <v>3.2592773437499778E-3</v>
      </c>
      <c r="BB214" s="2">
        <f t="shared" si="71"/>
        <v>1.7467205262705288E-2</v>
      </c>
      <c r="BC214" s="2">
        <f t="shared" si="72"/>
        <v>8.8888662832754539E-3</v>
      </c>
      <c r="BD214" s="2">
        <f t="shared" si="73"/>
        <v>2.5349619452822103E-2</v>
      </c>
      <c r="BE214">
        <v>31</v>
      </c>
      <c r="BF214">
        <v>5</v>
      </c>
      <c r="BG214">
        <v>53</v>
      </c>
      <c r="BH214">
        <v>18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21</v>
      </c>
      <c r="BO214">
        <v>13</v>
      </c>
      <c r="BP214">
        <v>12</v>
      </c>
      <c r="BQ214">
        <v>6</v>
      </c>
      <c r="BR214">
        <v>15</v>
      </c>
      <c r="BS214">
        <v>1</v>
      </c>
      <c r="BT214">
        <v>67</v>
      </c>
      <c r="BU214">
        <v>0</v>
      </c>
      <c r="BV214">
        <v>0</v>
      </c>
      <c r="BW214">
        <v>1</v>
      </c>
      <c r="BX214">
        <v>0</v>
      </c>
      <c r="BY214">
        <v>15</v>
      </c>
      <c r="BZ214">
        <v>15</v>
      </c>
      <c r="CA214">
        <v>1</v>
      </c>
      <c r="CB214">
        <v>0</v>
      </c>
      <c r="CC214">
        <v>1</v>
      </c>
      <c r="CD214">
        <v>1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 t="s">
        <v>393</v>
      </c>
      <c r="CN214">
        <v>34.319999694824219</v>
      </c>
      <c r="CO214">
        <v>34.400001525878913</v>
      </c>
      <c r="CP214">
        <v>34.430000305175781</v>
      </c>
      <c r="CQ214">
        <v>33.709999084472663</v>
      </c>
      <c r="CR214">
        <v>34.139999389648438</v>
      </c>
      <c r="CS214" s="2">
        <f t="shared" si="74"/>
        <v>2.3256345205249218E-3</v>
      </c>
      <c r="CT214" s="2">
        <f t="shared" si="75"/>
        <v>8.7129767734439589E-4</v>
      </c>
      <c r="CU214" s="2">
        <f t="shared" si="76"/>
        <v>2.0058209616274691E-2</v>
      </c>
      <c r="CV214" s="2">
        <f t="shared" si="77"/>
        <v>1.2595205414858701E-2</v>
      </c>
      <c r="CW214">
        <v>3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3</v>
      </c>
      <c r="DG214">
        <v>4</v>
      </c>
      <c r="DH214">
        <v>3</v>
      </c>
      <c r="DI214">
        <v>9</v>
      </c>
      <c r="DJ214">
        <v>139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4</v>
      </c>
      <c r="DX214">
        <v>0</v>
      </c>
      <c r="DY214">
        <v>0</v>
      </c>
      <c r="DZ214">
        <v>0</v>
      </c>
      <c r="EA214">
        <v>1</v>
      </c>
      <c r="EB214">
        <v>0</v>
      </c>
      <c r="EC214">
        <v>0</v>
      </c>
      <c r="ED214">
        <v>0</v>
      </c>
      <c r="EE214" t="s">
        <v>377</v>
      </c>
      <c r="EF214">
        <v>34.139999389648438</v>
      </c>
      <c r="EG214">
        <v>34.310001373291023</v>
      </c>
      <c r="EH214">
        <v>34.965999603271477</v>
      </c>
      <c r="EI214">
        <v>34.130001068115227</v>
      </c>
      <c r="EJ214">
        <v>34.650001525878913</v>
      </c>
      <c r="EK214" s="2">
        <f t="shared" si="78"/>
        <v>4.9548812835351619E-3</v>
      </c>
      <c r="EL214" s="2">
        <f t="shared" si="79"/>
        <v>1.8761031785834548E-2</v>
      </c>
      <c r="EM214" s="2">
        <f t="shared" si="80"/>
        <v>5.2462925669224392E-3</v>
      </c>
      <c r="EN214" s="2">
        <f t="shared" si="81"/>
        <v>1.5007227557416236E-2</v>
      </c>
      <c r="EO214">
        <v>20</v>
      </c>
      <c r="EP214">
        <v>15</v>
      </c>
      <c r="EQ214">
        <v>54</v>
      </c>
      <c r="ER214">
        <v>43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4</v>
      </c>
      <c r="EY214">
        <v>2</v>
      </c>
      <c r="EZ214">
        <v>0</v>
      </c>
      <c r="FA214">
        <v>4</v>
      </c>
      <c r="FB214">
        <v>1</v>
      </c>
      <c r="FC214">
        <v>1</v>
      </c>
      <c r="FD214">
        <v>11</v>
      </c>
      <c r="FE214">
        <v>0</v>
      </c>
      <c r="FF214">
        <v>0</v>
      </c>
      <c r="FG214">
        <v>2</v>
      </c>
      <c r="FH214">
        <v>0</v>
      </c>
      <c r="FI214">
        <v>1</v>
      </c>
      <c r="FJ214">
        <v>1</v>
      </c>
      <c r="FK214">
        <v>1</v>
      </c>
      <c r="FL214">
        <v>0</v>
      </c>
      <c r="FM214">
        <v>1</v>
      </c>
      <c r="FN214">
        <v>1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 t="s">
        <v>330</v>
      </c>
      <c r="FX214">
        <v>34.650001525878913</v>
      </c>
      <c r="FY214">
        <v>34.959999084472663</v>
      </c>
      <c r="FZ214">
        <v>35.340000152587891</v>
      </c>
      <c r="GA214">
        <v>34.25</v>
      </c>
      <c r="GB214">
        <v>34.860000610351563</v>
      </c>
      <c r="GC214">
        <v>243</v>
      </c>
      <c r="GD214">
        <v>414</v>
      </c>
      <c r="GE214">
        <v>135</v>
      </c>
      <c r="GF214">
        <v>169</v>
      </c>
      <c r="GG214">
        <v>0</v>
      </c>
      <c r="GH214">
        <v>61</v>
      </c>
      <c r="GI214">
        <v>0</v>
      </c>
      <c r="GJ214">
        <v>43</v>
      </c>
      <c r="GK214">
        <v>0</v>
      </c>
      <c r="GL214">
        <v>328</v>
      </c>
      <c r="GM214">
        <v>0</v>
      </c>
      <c r="GN214">
        <v>140</v>
      </c>
      <c r="GO214">
        <v>2</v>
      </c>
      <c r="GP214">
        <v>1</v>
      </c>
      <c r="GQ214">
        <v>2</v>
      </c>
      <c r="GR214">
        <v>1</v>
      </c>
      <c r="GS214">
        <v>0</v>
      </c>
      <c r="GT214">
        <v>0</v>
      </c>
      <c r="GU214">
        <v>0</v>
      </c>
      <c r="GV214">
        <v>0</v>
      </c>
      <c r="GW214">
        <v>2.2000000000000002</v>
      </c>
      <c r="GX214" t="s">
        <v>218</v>
      </c>
      <c r="GY214">
        <v>256998</v>
      </c>
      <c r="GZ214">
        <v>444528</v>
      </c>
      <c r="HA214">
        <v>2.3420000000000001</v>
      </c>
      <c r="HB214">
        <v>3.589</v>
      </c>
      <c r="HC214">
        <v>2.0099999999999998</v>
      </c>
      <c r="HD214">
        <v>4.5999999999999996</v>
      </c>
      <c r="HE214">
        <v>0</v>
      </c>
      <c r="HF214" s="2">
        <f t="shared" si="82"/>
        <v>8.8672072858101414E-3</v>
      </c>
      <c r="HG214" s="2">
        <f t="shared" si="83"/>
        <v>1.0752718349589463E-2</v>
      </c>
      <c r="HH214" s="2">
        <f t="shared" si="84"/>
        <v>2.0308898829119459E-2</v>
      </c>
      <c r="HI214" s="2">
        <f t="shared" si="85"/>
        <v>1.7498582893610837E-2</v>
      </c>
      <c r="HJ214" s="3">
        <f t="shared" si="86"/>
        <v>35.335914108129906</v>
      </c>
      <c r="HK214" t="str">
        <f t="shared" si="87"/>
        <v>SMPL</v>
      </c>
    </row>
    <row r="215" spans="1:219" hidden="1" x14ac:dyDescent="0.3">
      <c r="A215">
        <v>206</v>
      </c>
      <c r="B215" t="s">
        <v>847</v>
      </c>
      <c r="C215">
        <v>10</v>
      </c>
      <c r="D215">
        <v>0</v>
      </c>
      <c r="E215">
        <v>6</v>
      </c>
      <c r="F215">
        <v>0</v>
      </c>
      <c r="G215" t="s">
        <v>218</v>
      </c>
      <c r="H215" t="s">
        <v>218</v>
      </c>
      <c r="I215">
        <v>6</v>
      </c>
      <c r="J215">
        <v>0</v>
      </c>
      <c r="K215" t="s">
        <v>218</v>
      </c>
      <c r="L215" t="s">
        <v>218</v>
      </c>
      <c r="M215">
        <v>42</v>
      </c>
      <c r="N215">
        <v>40</v>
      </c>
      <c r="O215">
        <v>9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4</v>
      </c>
      <c r="X215">
        <v>0</v>
      </c>
      <c r="Y215">
        <v>0</v>
      </c>
      <c r="Z215">
        <v>6</v>
      </c>
      <c r="AA215">
        <v>1</v>
      </c>
      <c r="AB215">
        <v>11</v>
      </c>
      <c r="AC215">
        <v>0</v>
      </c>
      <c r="AD215">
        <v>0</v>
      </c>
      <c r="AE215">
        <v>0</v>
      </c>
      <c r="AF215">
        <v>0</v>
      </c>
      <c r="AG215">
        <v>6</v>
      </c>
      <c r="AH215">
        <v>6</v>
      </c>
      <c r="AI215">
        <v>0</v>
      </c>
      <c r="AJ215">
        <v>0</v>
      </c>
      <c r="AK215">
        <v>1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 t="s">
        <v>623</v>
      </c>
      <c r="AV215">
        <v>107.370002746582</v>
      </c>
      <c r="AW215">
        <v>108.15000152587891</v>
      </c>
      <c r="AX215">
        <v>108.629997253418</v>
      </c>
      <c r="AY215">
        <v>107.15000152587891</v>
      </c>
      <c r="AZ215">
        <v>107.5299987792969</v>
      </c>
      <c r="BA215" s="2">
        <f t="shared" si="70"/>
        <v>7.2121938815715714E-3</v>
      </c>
      <c r="BB215" s="2">
        <f t="shared" si="71"/>
        <v>4.4186296573250905E-3</v>
      </c>
      <c r="BC215" s="2">
        <f t="shared" si="72"/>
        <v>9.24641688295047E-3</v>
      </c>
      <c r="BD215" s="2">
        <f t="shared" si="73"/>
        <v>3.5338720146174118E-3</v>
      </c>
      <c r="BE215">
        <v>2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7</v>
      </c>
      <c r="BO215">
        <v>14</v>
      </c>
      <c r="BP215">
        <v>20</v>
      </c>
      <c r="BQ215">
        <v>26</v>
      </c>
      <c r="BR215">
        <v>41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 t="s">
        <v>418</v>
      </c>
      <c r="CN215">
        <v>107.5299987792969</v>
      </c>
      <c r="CO215">
        <v>112.5</v>
      </c>
      <c r="CP215">
        <v>114.40000152587891</v>
      </c>
      <c r="CQ215">
        <v>109.120002746582</v>
      </c>
      <c r="CR215">
        <v>114.34999847412109</v>
      </c>
      <c r="CS215" s="2">
        <f t="shared" si="74"/>
        <v>4.4177788628471992E-2</v>
      </c>
      <c r="CT215" s="2">
        <f t="shared" si="75"/>
        <v>1.6608404724969383E-2</v>
      </c>
      <c r="CU215" s="2">
        <f t="shared" si="76"/>
        <v>3.0044420030382213E-2</v>
      </c>
      <c r="CV215" s="2">
        <f t="shared" si="77"/>
        <v>4.5736736312442572E-2</v>
      </c>
      <c r="CW215">
        <v>37</v>
      </c>
      <c r="CX215">
        <v>44</v>
      </c>
      <c r="CY215">
        <v>5</v>
      </c>
      <c r="CZ215">
        <v>4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12</v>
      </c>
      <c r="DG215">
        <v>4</v>
      </c>
      <c r="DH215">
        <v>4</v>
      </c>
      <c r="DI215">
        <v>3</v>
      </c>
      <c r="DJ215">
        <v>67</v>
      </c>
      <c r="DK215">
        <v>1</v>
      </c>
      <c r="DL215">
        <v>90</v>
      </c>
      <c r="DM215">
        <v>0</v>
      </c>
      <c r="DN215">
        <v>0</v>
      </c>
      <c r="DO215">
        <v>0</v>
      </c>
      <c r="DP215">
        <v>0</v>
      </c>
      <c r="DQ215">
        <v>67</v>
      </c>
      <c r="DR215">
        <v>67</v>
      </c>
      <c r="DS215">
        <v>0</v>
      </c>
      <c r="DT215">
        <v>0</v>
      </c>
      <c r="DU215">
        <v>1</v>
      </c>
      <c r="DV215">
        <v>1</v>
      </c>
      <c r="DW215">
        <v>3</v>
      </c>
      <c r="DX215">
        <v>0</v>
      </c>
      <c r="DY215">
        <v>41</v>
      </c>
      <c r="DZ215">
        <v>41</v>
      </c>
      <c r="EA215">
        <v>3</v>
      </c>
      <c r="EB215">
        <v>0</v>
      </c>
      <c r="EC215">
        <v>3</v>
      </c>
      <c r="ED215">
        <v>1</v>
      </c>
      <c r="EE215" t="s">
        <v>848</v>
      </c>
      <c r="EF215">
        <v>114.34999847412109</v>
      </c>
      <c r="EG215">
        <v>114.26999664306641</v>
      </c>
      <c r="EH215">
        <v>114.69000244140619</v>
      </c>
      <c r="EI215">
        <v>110.870002746582</v>
      </c>
      <c r="EJ215">
        <v>113</v>
      </c>
      <c r="EK215" s="2">
        <f t="shared" si="78"/>
        <v>-7.0011230773525668E-4</v>
      </c>
      <c r="EL215" s="2">
        <f t="shared" si="79"/>
        <v>3.6620959926683128E-3</v>
      </c>
      <c r="EM215" s="2">
        <f t="shared" si="80"/>
        <v>2.9754038648523107E-2</v>
      </c>
      <c r="EN215" s="2">
        <f t="shared" si="81"/>
        <v>1.884953321608851E-2</v>
      </c>
      <c r="EO215">
        <v>4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1</v>
      </c>
      <c r="EZ215">
        <v>1</v>
      </c>
      <c r="FA215">
        <v>0</v>
      </c>
      <c r="FB215">
        <v>182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4</v>
      </c>
      <c r="FP215">
        <v>0</v>
      </c>
      <c r="FQ215">
        <v>0</v>
      </c>
      <c r="FR215">
        <v>0</v>
      </c>
      <c r="FS215">
        <v>1</v>
      </c>
      <c r="FT215">
        <v>0</v>
      </c>
      <c r="FU215">
        <v>0</v>
      </c>
      <c r="FV215">
        <v>0</v>
      </c>
      <c r="FW215" t="s">
        <v>849</v>
      </c>
      <c r="FX215">
        <v>113</v>
      </c>
      <c r="FY215">
        <v>113.3399963378906</v>
      </c>
      <c r="FZ215">
        <v>113.4899978637695</v>
      </c>
      <c r="GA215">
        <v>111.23000335693359</v>
      </c>
      <c r="GB215">
        <v>113.01999664306641</v>
      </c>
      <c r="GC215">
        <v>187</v>
      </c>
      <c r="GD215">
        <v>393</v>
      </c>
      <c r="GE215">
        <v>94</v>
      </c>
      <c r="GF215">
        <v>274</v>
      </c>
      <c r="GG215">
        <v>0</v>
      </c>
      <c r="GH215">
        <v>4</v>
      </c>
      <c r="GI215">
        <v>0</v>
      </c>
      <c r="GJ215">
        <v>4</v>
      </c>
      <c r="GK215">
        <v>0</v>
      </c>
      <c r="GL215">
        <v>296</v>
      </c>
      <c r="GM215">
        <v>0</v>
      </c>
      <c r="GN215">
        <v>249</v>
      </c>
      <c r="GO215">
        <v>2</v>
      </c>
      <c r="GP215">
        <v>1</v>
      </c>
      <c r="GQ215">
        <v>2</v>
      </c>
      <c r="GR215">
        <v>1</v>
      </c>
      <c r="GS215">
        <v>3</v>
      </c>
      <c r="GT215">
        <v>3</v>
      </c>
      <c r="GU215">
        <v>1</v>
      </c>
      <c r="GV215">
        <v>1</v>
      </c>
      <c r="GW215">
        <v>2.5</v>
      </c>
      <c r="GX215" t="s">
        <v>218</v>
      </c>
      <c r="GY215">
        <v>234266</v>
      </c>
      <c r="GZ215">
        <v>174757</v>
      </c>
      <c r="HA215">
        <v>2.1560000000000001</v>
      </c>
      <c r="HB215">
        <v>3.6429999999999998</v>
      </c>
      <c r="HC215">
        <v>4</v>
      </c>
      <c r="HD215">
        <v>4.13</v>
      </c>
      <c r="HE215">
        <v>0.2</v>
      </c>
      <c r="HF215" s="2">
        <f t="shared" si="82"/>
        <v>2.9997913258881237E-3</v>
      </c>
      <c r="HG215" s="2">
        <f t="shared" si="83"/>
        <v>1.3217158225605763E-3</v>
      </c>
      <c r="HH215" s="2">
        <f t="shared" si="84"/>
        <v>1.8616490639956185E-2</v>
      </c>
      <c r="HI215" s="2">
        <f t="shared" si="85"/>
        <v>1.5837845861789157E-2</v>
      </c>
      <c r="HJ215" s="3">
        <f t="shared" si="86"/>
        <v>113.48979960437934</v>
      </c>
      <c r="HK215" t="str">
        <f t="shared" si="87"/>
        <v>SSD</v>
      </c>
    </row>
    <row r="216" spans="1:219" hidden="1" x14ac:dyDescent="0.3">
      <c r="A216">
        <v>207</v>
      </c>
      <c r="B216" t="s">
        <v>850</v>
      </c>
      <c r="C216">
        <v>10</v>
      </c>
      <c r="D216">
        <v>0</v>
      </c>
      <c r="E216">
        <v>6</v>
      </c>
      <c r="F216">
        <v>0</v>
      </c>
      <c r="G216" t="s">
        <v>218</v>
      </c>
      <c r="H216" t="s">
        <v>218</v>
      </c>
      <c r="I216">
        <v>6</v>
      </c>
      <c r="J216">
        <v>0</v>
      </c>
      <c r="K216" t="s">
        <v>218</v>
      </c>
      <c r="L216" t="s">
        <v>218</v>
      </c>
      <c r="M216">
        <v>16</v>
      </c>
      <c r="N216">
        <v>4</v>
      </c>
      <c r="O216">
        <v>1</v>
      </c>
      <c r="P216">
        <v>0</v>
      </c>
      <c r="Q216">
        <v>0</v>
      </c>
      <c r="R216">
        <v>1</v>
      </c>
      <c r="S216">
        <v>1</v>
      </c>
      <c r="T216">
        <v>0</v>
      </c>
      <c r="U216">
        <v>0</v>
      </c>
      <c r="V216">
        <v>13</v>
      </c>
      <c r="W216">
        <v>12</v>
      </c>
      <c r="X216">
        <v>17</v>
      </c>
      <c r="Y216">
        <v>9</v>
      </c>
      <c r="Z216">
        <v>140</v>
      </c>
      <c r="AA216">
        <v>1</v>
      </c>
      <c r="AB216">
        <v>0</v>
      </c>
      <c r="AC216">
        <v>0</v>
      </c>
      <c r="AD216">
        <v>0</v>
      </c>
      <c r="AE216">
        <v>5</v>
      </c>
      <c r="AF216">
        <v>1</v>
      </c>
      <c r="AG216">
        <v>0</v>
      </c>
      <c r="AH216">
        <v>0</v>
      </c>
      <c r="AI216">
        <v>1</v>
      </c>
      <c r="AJ216">
        <v>1</v>
      </c>
      <c r="AK216">
        <v>1</v>
      </c>
      <c r="AL216">
        <v>1</v>
      </c>
      <c r="AM216">
        <v>21</v>
      </c>
      <c r="AN216">
        <v>5</v>
      </c>
      <c r="AO216">
        <v>0</v>
      </c>
      <c r="AP216">
        <v>0</v>
      </c>
      <c r="AQ216">
        <v>1</v>
      </c>
      <c r="AR216">
        <v>1</v>
      </c>
      <c r="AS216">
        <v>0</v>
      </c>
      <c r="AT216">
        <v>0</v>
      </c>
      <c r="AU216" t="s">
        <v>412</v>
      </c>
      <c r="AV216">
        <v>190.91999816894531</v>
      </c>
      <c r="AW216">
        <v>194.83999633789071</v>
      </c>
      <c r="AX216">
        <v>201.99000549316409</v>
      </c>
      <c r="AY216">
        <v>192.83000183105469</v>
      </c>
      <c r="AZ216">
        <v>199.66000366210929</v>
      </c>
      <c r="BA216" s="2">
        <f t="shared" si="70"/>
        <v>2.0119063039538143E-2</v>
      </c>
      <c r="BB216" s="2">
        <f t="shared" si="71"/>
        <v>3.5397836332626609E-2</v>
      </c>
      <c r="BC216" s="2">
        <f t="shared" si="72"/>
        <v>1.0316128847335349E-2</v>
      </c>
      <c r="BD216" s="2">
        <f t="shared" si="73"/>
        <v>3.420816240499136E-2</v>
      </c>
      <c r="BE216">
        <v>4</v>
      </c>
      <c r="BF216">
        <v>1</v>
      </c>
      <c r="BG216">
        <v>4</v>
      </c>
      <c r="BH216">
        <v>3</v>
      </c>
      <c r="BI216">
        <v>182</v>
      </c>
      <c r="BJ216">
        <v>0</v>
      </c>
      <c r="BK216">
        <v>0</v>
      </c>
      <c r="BL216">
        <v>0</v>
      </c>
      <c r="BM216">
        <v>0</v>
      </c>
      <c r="BN216">
        <v>1</v>
      </c>
      <c r="BO216">
        <v>0</v>
      </c>
      <c r="BP216">
        <v>0</v>
      </c>
      <c r="BQ216">
        <v>1</v>
      </c>
      <c r="BR216">
        <v>2</v>
      </c>
      <c r="BS216">
        <v>1</v>
      </c>
      <c r="BT216">
        <v>4</v>
      </c>
      <c r="BU216">
        <v>1</v>
      </c>
      <c r="BV216">
        <v>4</v>
      </c>
      <c r="BW216">
        <v>0</v>
      </c>
      <c r="BX216">
        <v>0</v>
      </c>
      <c r="BY216">
        <v>2</v>
      </c>
      <c r="BZ216">
        <v>2</v>
      </c>
      <c r="CA216">
        <v>0</v>
      </c>
      <c r="CB216">
        <v>0</v>
      </c>
      <c r="CC216">
        <v>1</v>
      </c>
      <c r="CD216">
        <v>1</v>
      </c>
      <c r="CE216">
        <v>0</v>
      </c>
      <c r="CF216">
        <v>0</v>
      </c>
      <c r="CG216">
        <v>1</v>
      </c>
      <c r="CH216">
        <v>1</v>
      </c>
      <c r="CI216">
        <v>0</v>
      </c>
      <c r="CJ216">
        <v>0</v>
      </c>
      <c r="CK216">
        <v>1</v>
      </c>
      <c r="CL216">
        <v>1</v>
      </c>
      <c r="CM216" t="s">
        <v>851</v>
      </c>
      <c r="CN216">
        <v>199.66000366210929</v>
      </c>
      <c r="CO216">
        <v>201.17999267578119</v>
      </c>
      <c r="CP216">
        <v>201.49000549316409</v>
      </c>
      <c r="CQ216">
        <v>196.44999694824219</v>
      </c>
      <c r="CR216">
        <v>197.3999938964844</v>
      </c>
      <c r="CS216" s="2">
        <f t="shared" si="74"/>
        <v>7.5553686698930367E-3</v>
      </c>
      <c r="CT216" s="2">
        <f t="shared" si="75"/>
        <v>1.5386014637506218E-3</v>
      </c>
      <c r="CU216" s="2">
        <f t="shared" si="76"/>
        <v>2.351126304672746E-2</v>
      </c>
      <c r="CV216" s="2">
        <f t="shared" si="77"/>
        <v>4.8125480122375164E-3</v>
      </c>
      <c r="CW216">
        <v>1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1</v>
      </c>
      <c r="DJ216">
        <v>194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1</v>
      </c>
      <c r="DX216">
        <v>0</v>
      </c>
      <c r="DY216">
        <v>0</v>
      </c>
      <c r="DZ216">
        <v>0</v>
      </c>
      <c r="EA216">
        <v>1</v>
      </c>
      <c r="EB216">
        <v>0</v>
      </c>
      <c r="EC216">
        <v>0</v>
      </c>
      <c r="ED216">
        <v>0</v>
      </c>
      <c r="EE216" t="s">
        <v>852</v>
      </c>
      <c r="EF216">
        <v>197.3999938964844</v>
      </c>
      <c r="EG216">
        <v>197.66999816894531</v>
      </c>
      <c r="EH216">
        <v>198.75</v>
      </c>
      <c r="EI216">
        <v>194.78999328613281</v>
      </c>
      <c r="EJ216">
        <v>196.41000366210929</v>
      </c>
      <c r="EK216" s="2">
        <f t="shared" si="78"/>
        <v>1.3659345118733901E-3</v>
      </c>
      <c r="EL216" s="2">
        <f t="shared" si="79"/>
        <v>5.4339714770047509E-3</v>
      </c>
      <c r="EM216" s="2">
        <f t="shared" si="80"/>
        <v>1.4569762277991227E-2</v>
      </c>
      <c r="EN216" s="2">
        <f t="shared" si="81"/>
        <v>8.248105217509405E-3</v>
      </c>
      <c r="EO216">
        <v>57</v>
      </c>
      <c r="EP216">
        <v>2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58</v>
      </c>
      <c r="EY216">
        <v>27</v>
      </c>
      <c r="EZ216">
        <v>28</v>
      </c>
      <c r="FA216">
        <v>16</v>
      </c>
      <c r="FB216">
        <v>28</v>
      </c>
      <c r="FC216">
        <v>0</v>
      </c>
      <c r="FD216">
        <v>0</v>
      </c>
      <c r="FE216">
        <v>0</v>
      </c>
      <c r="FF216">
        <v>0</v>
      </c>
      <c r="FG216">
        <v>2</v>
      </c>
      <c r="FH216">
        <v>0</v>
      </c>
      <c r="FI216">
        <v>0</v>
      </c>
      <c r="FJ216">
        <v>0</v>
      </c>
      <c r="FK216">
        <v>1</v>
      </c>
      <c r="FL216">
        <v>0</v>
      </c>
      <c r="FM216">
        <v>1</v>
      </c>
      <c r="FN216">
        <v>0</v>
      </c>
      <c r="FO216">
        <v>1</v>
      </c>
      <c r="FP216">
        <v>0</v>
      </c>
      <c r="FQ216">
        <v>5</v>
      </c>
      <c r="FR216">
        <v>0</v>
      </c>
      <c r="FS216">
        <v>1</v>
      </c>
      <c r="FT216">
        <v>0</v>
      </c>
      <c r="FU216">
        <v>1</v>
      </c>
      <c r="FV216">
        <v>1</v>
      </c>
      <c r="FW216" t="s">
        <v>599</v>
      </c>
      <c r="FX216">
        <v>196.41000366210929</v>
      </c>
      <c r="FY216">
        <v>202.83000183105469</v>
      </c>
      <c r="FZ216">
        <v>204</v>
      </c>
      <c r="GA216">
        <v>195.1000061035156</v>
      </c>
      <c r="GB216">
        <v>197.86000061035159</v>
      </c>
      <c r="GC216">
        <v>275</v>
      </c>
      <c r="GD216">
        <v>547</v>
      </c>
      <c r="GE216">
        <v>60</v>
      </c>
      <c r="GF216">
        <v>352</v>
      </c>
      <c r="GG216">
        <v>0</v>
      </c>
      <c r="GH216">
        <v>185</v>
      </c>
      <c r="GI216">
        <v>0</v>
      </c>
      <c r="GJ216">
        <v>0</v>
      </c>
      <c r="GK216">
        <v>4</v>
      </c>
      <c r="GL216">
        <v>364</v>
      </c>
      <c r="GM216">
        <v>0</v>
      </c>
      <c r="GN216">
        <v>222</v>
      </c>
      <c r="GO216">
        <v>3</v>
      </c>
      <c r="GP216">
        <v>1</v>
      </c>
      <c r="GQ216">
        <v>2</v>
      </c>
      <c r="GR216">
        <v>0</v>
      </c>
      <c r="GS216">
        <v>2</v>
      </c>
      <c r="GT216">
        <v>1</v>
      </c>
      <c r="GU216">
        <v>2</v>
      </c>
      <c r="GV216">
        <v>1</v>
      </c>
      <c r="GW216">
        <v>2.2999999999999998</v>
      </c>
      <c r="GX216" t="s">
        <v>218</v>
      </c>
      <c r="GY216">
        <v>1453152</v>
      </c>
      <c r="GZ216">
        <v>1948500</v>
      </c>
      <c r="HA216">
        <v>3.3660000000000001</v>
      </c>
      <c r="HB216">
        <v>5.0730000000000004</v>
      </c>
      <c r="HC216">
        <v>1.55</v>
      </c>
      <c r="HD216">
        <v>1.88</v>
      </c>
      <c r="HE216">
        <v>0.29610002000000002</v>
      </c>
      <c r="HF216" s="2">
        <f t="shared" si="82"/>
        <v>3.1652113153816774E-2</v>
      </c>
      <c r="HG216" s="2">
        <f t="shared" si="83"/>
        <v>5.7352851418888129E-3</v>
      </c>
      <c r="HH216" s="2">
        <f t="shared" si="84"/>
        <v>3.8110711717972201E-2</v>
      </c>
      <c r="HI216" s="2">
        <f t="shared" si="85"/>
        <v>1.3949229244526684E-2</v>
      </c>
      <c r="HJ216" s="3">
        <f t="shared" si="86"/>
        <v>203.99328972688562</v>
      </c>
      <c r="HK216" t="str">
        <f t="shared" si="87"/>
        <v>SWKS</v>
      </c>
    </row>
    <row r="217" spans="1:219" hidden="1" x14ac:dyDescent="0.3">
      <c r="A217">
        <v>208</v>
      </c>
      <c r="B217" t="s">
        <v>853</v>
      </c>
      <c r="C217">
        <v>9</v>
      </c>
      <c r="D217">
        <v>0</v>
      </c>
      <c r="E217">
        <v>6</v>
      </c>
      <c r="F217">
        <v>0</v>
      </c>
      <c r="G217" t="s">
        <v>218</v>
      </c>
      <c r="H217" t="s">
        <v>218</v>
      </c>
      <c r="I217">
        <v>6</v>
      </c>
      <c r="J217">
        <v>0</v>
      </c>
      <c r="K217" t="s">
        <v>218</v>
      </c>
      <c r="L217" t="s">
        <v>218</v>
      </c>
      <c r="M217">
        <v>8</v>
      </c>
      <c r="N217">
        <v>53</v>
      </c>
      <c r="O217">
        <v>1</v>
      </c>
      <c r="P217">
        <v>16</v>
      </c>
      <c r="Q217">
        <v>19</v>
      </c>
      <c r="R217">
        <v>0</v>
      </c>
      <c r="S217">
        <v>0</v>
      </c>
      <c r="T217">
        <v>0</v>
      </c>
      <c r="U217">
        <v>0</v>
      </c>
      <c r="V217">
        <v>5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5</v>
      </c>
      <c r="AC217">
        <v>1</v>
      </c>
      <c r="AD217">
        <v>5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 t="s">
        <v>854</v>
      </c>
      <c r="AV217">
        <v>67.989997863769531</v>
      </c>
      <c r="AW217">
        <v>68.470001220703125</v>
      </c>
      <c r="AX217">
        <v>69.349998474121094</v>
      </c>
      <c r="AY217">
        <v>67.989997863769531</v>
      </c>
      <c r="AZ217">
        <v>68.019996643066406</v>
      </c>
      <c r="BA217" s="2">
        <f t="shared" si="70"/>
        <v>7.0104184077107723E-3</v>
      </c>
      <c r="BB217" s="2">
        <f t="shared" si="71"/>
        <v>1.2689218064602437E-2</v>
      </c>
      <c r="BC217" s="2">
        <f t="shared" si="72"/>
        <v>7.0104184077107723E-3</v>
      </c>
      <c r="BD217" s="2">
        <f t="shared" si="73"/>
        <v>4.4102882648311414E-4</v>
      </c>
      <c r="BE217">
        <v>17</v>
      </c>
      <c r="BF217">
        <v>15</v>
      </c>
      <c r="BG217">
        <v>1</v>
      </c>
      <c r="BH217">
        <v>0</v>
      </c>
      <c r="BI217">
        <v>0</v>
      </c>
      <c r="BJ217">
        <v>1</v>
      </c>
      <c r="BK217">
        <v>1</v>
      </c>
      <c r="BL217">
        <v>0</v>
      </c>
      <c r="BM217">
        <v>0</v>
      </c>
      <c r="BN217">
        <v>22</v>
      </c>
      <c r="BO217">
        <v>15</v>
      </c>
      <c r="BP217">
        <v>13</v>
      </c>
      <c r="BQ217">
        <v>11</v>
      </c>
      <c r="BR217">
        <v>7</v>
      </c>
      <c r="BS217">
        <v>0</v>
      </c>
      <c r="BT217">
        <v>0</v>
      </c>
      <c r="BU217">
        <v>0</v>
      </c>
      <c r="BV217">
        <v>0</v>
      </c>
      <c r="BW217">
        <v>17</v>
      </c>
      <c r="BX217">
        <v>1</v>
      </c>
      <c r="BY217">
        <v>0</v>
      </c>
      <c r="BZ217">
        <v>0</v>
      </c>
      <c r="CA217">
        <v>1</v>
      </c>
      <c r="CB217">
        <v>1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 t="s">
        <v>231</v>
      </c>
      <c r="CN217">
        <v>68.019996643066406</v>
      </c>
      <c r="CO217">
        <v>67.930000305175781</v>
      </c>
      <c r="CP217">
        <v>68.612998962402344</v>
      </c>
      <c r="CQ217">
        <v>67.699996948242188</v>
      </c>
      <c r="CR217">
        <v>68.410003662109375</v>
      </c>
      <c r="CS217" s="2">
        <f t="shared" si="74"/>
        <v>-1.3248393564893046E-3</v>
      </c>
      <c r="CT217" s="2">
        <f t="shared" si="75"/>
        <v>9.9543624029729827E-3</v>
      </c>
      <c r="CU217" s="2">
        <f t="shared" si="76"/>
        <v>3.3858877653510921E-3</v>
      </c>
      <c r="CV217" s="2">
        <f t="shared" si="77"/>
        <v>1.0378697205953302E-2</v>
      </c>
      <c r="CW217">
        <v>34</v>
      </c>
      <c r="CX217">
        <v>64</v>
      </c>
      <c r="CY217">
        <v>1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1</v>
      </c>
      <c r="DH217">
        <v>2</v>
      </c>
      <c r="DI217">
        <v>0</v>
      </c>
      <c r="DJ217">
        <v>0</v>
      </c>
      <c r="DK217">
        <v>1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 t="s">
        <v>811</v>
      </c>
      <c r="EF217">
        <v>68.410003662109375</v>
      </c>
      <c r="EG217">
        <v>68.519996643066406</v>
      </c>
      <c r="EH217">
        <v>69.580001831054688</v>
      </c>
      <c r="EI217">
        <v>68.519996643066406</v>
      </c>
      <c r="EJ217">
        <v>69.040000915527344</v>
      </c>
      <c r="EK217" s="2">
        <f t="shared" si="78"/>
        <v>1.6052683354613739E-3</v>
      </c>
      <c r="EL217" s="2">
        <f t="shared" si="79"/>
        <v>1.5234336879755395E-2</v>
      </c>
      <c r="EM217" s="2">
        <f t="shared" si="80"/>
        <v>0</v>
      </c>
      <c r="EN217" s="2">
        <f t="shared" si="81"/>
        <v>7.5319273691374367E-3</v>
      </c>
      <c r="EO217">
        <v>12</v>
      </c>
      <c r="EP217">
        <v>50</v>
      </c>
      <c r="EQ217">
        <v>8</v>
      </c>
      <c r="ER217">
        <v>3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 t="s">
        <v>326</v>
      </c>
      <c r="FX217">
        <v>69.040000915527344</v>
      </c>
      <c r="FY217">
        <v>69.669998168945313</v>
      </c>
      <c r="FZ217">
        <v>69.669998168945313</v>
      </c>
      <c r="GA217">
        <v>68.535003662109375</v>
      </c>
      <c r="GB217">
        <v>69.279998779296875</v>
      </c>
      <c r="GC217">
        <v>302</v>
      </c>
      <c r="GD217">
        <v>76</v>
      </c>
      <c r="GE217">
        <v>172</v>
      </c>
      <c r="GF217">
        <v>3</v>
      </c>
      <c r="GG217">
        <v>0</v>
      </c>
      <c r="GH217">
        <v>38</v>
      </c>
      <c r="GI217">
        <v>0</v>
      </c>
      <c r="GJ217">
        <v>3</v>
      </c>
      <c r="GK217">
        <v>5</v>
      </c>
      <c r="GL217">
        <v>7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2.9</v>
      </c>
      <c r="GX217" t="s">
        <v>315</v>
      </c>
      <c r="GY217">
        <v>54778</v>
      </c>
      <c r="GZ217">
        <v>140285</v>
      </c>
      <c r="HA217">
        <v>1.446</v>
      </c>
      <c r="HB217">
        <v>1.9159999999999999</v>
      </c>
      <c r="HC217">
        <v>1.24</v>
      </c>
      <c r="HD217">
        <v>4.55</v>
      </c>
      <c r="HE217">
        <v>0</v>
      </c>
      <c r="HF217" s="2">
        <f t="shared" si="82"/>
        <v>9.0425903541760944E-3</v>
      </c>
      <c r="HG217" s="2">
        <f t="shared" si="83"/>
        <v>0</v>
      </c>
      <c r="HH217" s="2">
        <f t="shared" si="84"/>
        <v>1.6291008133567764E-2</v>
      </c>
      <c r="HI217" s="2">
        <f t="shared" si="85"/>
        <v>1.0753393913311204E-2</v>
      </c>
      <c r="HJ217" s="3">
        <f t="shared" si="86"/>
        <v>69.669998168945313</v>
      </c>
      <c r="HK217" t="str">
        <f t="shared" si="87"/>
        <v>FLOW</v>
      </c>
    </row>
    <row r="218" spans="1:219" hidden="1" x14ac:dyDescent="0.3">
      <c r="A218">
        <v>209</v>
      </c>
      <c r="B218" t="s">
        <v>855</v>
      </c>
      <c r="C218">
        <v>9</v>
      </c>
      <c r="D218">
        <v>1</v>
      </c>
      <c r="E218">
        <v>6</v>
      </c>
      <c r="F218">
        <v>0</v>
      </c>
      <c r="G218" t="s">
        <v>218</v>
      </c>
      <c r="H218" t="s">
        <v>218</v>
      </c>
      <c r="I218">
        <v>6</v>
      </c>
      <c r="J218">
        <v>0</v>
      </c>
      <c r="K218" t="s">
        <v>218</v>
      </c>
      <c r="L218" t="s">
        <v>218</v>
      </c>
      <c r="M218">
        <v>16</v>
      </c>
      <c r="N218">
        <v>35</v>
      </c>
      <c r="O218">
        <v>111</v>
      </c>
      <c r="P218">
        <v>25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6</v>
      </c>
      <c r="W218">
        <v>3</v>
      </c>
      <c r="X218">
        <v>1</v>
      </c>
      <c r="Y218">
        <v>0</v>
      </c>
      <c r="Z218">
        <v>2</v>
      </c>
      <c r="AA218">
        <v>1</v>
      </c>
      <c r="AB218">
        <v>12</v>
      </c>
      <c r="AC218">
        <v>0</v>
      </c>
      <c r="AD218">
        <v>0</v>
      </c>
      <c r="AE218">
        <v>0</v>
      </c>
      <c r="AF218">
        <v>0</v>
      </c>
      <c r="AG218">
        <v>2</v>
      </c>
      <c r="AH218">
        <v>2</v>
      </c>
      <c r="AI218">
        <v>0</v>
      </c>
      <c r="AJ218">
        <v>0</v>
      </c>
      <c r="AK218">
        <v>1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 t="s">
        <v>363</v>
      </c>
      <c r="AV218">
        <v>72.480003356933594</v>
      </c>
      <c r="AW218">
        <v>72.620002746582031</v>
      </c>
      <c r="AX218">
        <v>73.480003356933594</v>
      </c>
      <c r="AY218">
        <v>71.260002136230469</v>
      </c>
      <c r="AZ218">
        <v>72</v>
      </c>
      <c r="BA218" s="2">
        <f t="shared" si="70"/>
        <v>1.9278350916205333E-3</v>
      </c>
      <c r="BB218" s="2">
        <f t="shared" si="71"/>
        <v>1.1703872768949908E-2</v>
      </c>
      <c r="BC218" s="2">
        <f t="shared" si="72"/>
        <v>1.8727630940713169E-2</v>
      </c>
      <c r="BD218" s="2">
        <f t="shared" si="73"/>
        <v>1.0277748107910156E-2</v>
      </c>
      <c r="BE218">
        <v>23</v>
      </c>
      <c r="BF218">
        <v>1</v>
      </c>
      <c r="BG218">
        <v>1</v>
      </c>
      <c r="BH218">
        <v>0</v>
      </c>
      <c r="BI218">
        <v>0</v>
      </c>
      <c r="BJ218">
        <v>1</v>
      </c>
      <c r="BK218">
        <v>1</v>
      </c>
      <c r="BL218">
        <v>0</v>
      </c>
      <c r="BM218">
        <v>0</v>
      </c>
      <c r="BN218">
        <v>24</v>
      </c>
      <c r="BO218">
        <v>27</v>
      </c>
      <c r="BP218">
        <v>55</v>
      </c>
      <c r="BQ218">
        <v>38</v>
      </c>
      <c r="BR218">
        <v>47</v>
      </c>
      <c r="BS218">
        <v>1</v>
      </c>
      <c r="BT218">
        <v>0</v>
      </c>
      <c r="BU218">
        <v>0</v>
      </c>
      <c r="BV218">
        <v>0</v>
      </c>
      <c r="BW218">
        <v>2</v>
      </c>
      <c r="BX218">
        <v>1</v>
      </c>
      <c r="BY218">
        <v>0</v>
      </c>
      <c r="BZ218">
        <v>0</v>
      </c>
      <c r="CA218">
        <v>1</v>
      </c>
      <c r="CB218">
        <v>1</v>
      </c>
      <c r="CC218">
        <v>1</v>
      </c>
      <c r="CD218">
        <v>1</v>
      </c>
      <c r="CE218">
        <v>25</v>
      </c>
      <c r="CF218">
        <v>2</v>
      </c>
      <c r="CG218">
        <v>1</v>
      </c>
      <c r="CH218">
        <v>0</v>
      </c>
      <c r="CI218">
        <v>1</v>
      </c>
      <c r="CJ218">
        <v>1</v>
      </c>
      <c r="CK218">
        <v>1</v>
      </c>
      <c r="CL218">
        <v>1</v>
      </c>
      <c r="CM218" t="s">
        <v>303</v>
      </c>
      <c r="CN218">
        <v>72</v>
      </c>
      <c r="CO218">
        <v>74.699996948242188</v>
      </c>
      <c r="CP218">
        <v>75.94000244140625</v>
      </c>
      <c r="CQ218">
        <v>72.839996337890625</v>
      </c>
      <c r="CR218">
        <v>74.970001220703125</v>
      </c>
      <c r="CS218" s="2">
        <f t="shared" si="74"/>
        <v>3.6144538936366377E-2</v>
      </c>
      <c r="CT218" s="2">
        <f t="shared" si="75"/>
        <v>1.6328752347892328E-2</v>
      </c>
      <c r="CU218" s="2">
        <f t="shared" si="76"/>
        <v>2.4899607581514549E-2</v>
      </c>
      <c r="CV218" s="2">
        <f t="shared" si="77"/>
        <v>2.8411429213426431E-2</v>
      </c>
      <c r="CW218">
        <v>101</v>
      </c>
      <c r="CX218">
        <v>43</v>
      </c>
      <c r="CY218">
        <v>5</v>
      </c>
      <c r="CZ218">
        <v>2</v>
      </c>
      <c r="DA218">
        <v>0</v>
      </c>
      <c r="DB218">
        <v>2</v>
      </c>
      <c r="DC218">
        <v>7</v>
      </c>
      <c r="DD218">
        <v>0</v>
      </c>
      <c r="DE218">
        <v>0</v>
      </c>
      <c r="DF218">
        <v>23</v>
      </c>
      <c r="DG218">
        <v>2</v>
      </c>
      <c r="DH218">
        <v>2</v>
      </c>
      <c r="DI218">
        <v>2</v>
      </c>
      <c r="DJ218">
        <v>39</v>
      </c>
      <c r="DK218">
        <v>2</v>
      </c>
      <c r="DL218">
        <v>0</v>
      </c>
      <c r="DM218">
        <v>0</v>
      </c>
      <c r="DN218">
        <v>0</v>
      </c>
      <c r="DO218">
        <v>3</v>
      </c>
      <c r="DP218">
        <v>2</v>
      </c>
      <c r="DQ218">
        <v>39</v>
      </c>
      <c r="DR218">
        <v>0</v>
      </c>
      <c r="DS218">
        <v>1</v>
      </c>
      <c r="DT218">
        <v>1</v>
      </c>
      <c r="DU218">
        <v>2</v>
      </c>
      <c r="DV218">
        <v>2</v>
      </c>
      <c r="DW218">
        <v>4</v>
      </c>
      <c r="DX218">
        <v>3</v>
      </c>
      <c r="DY218">
        <v>30</v>
      </c>
      <c r="DZ218">
        <v>30</v>
      </c>
      <c r="EA218">
        <v>1</v>
      </c>
      <c r="EB218">
        <v>1</v>
      </c>
      <c r="EC218">
        <v>1</v>
      </c>
      <c r="ED218">
        <v>1</v>
      </c>
      <c r="EE218" t="s">
        <v>856</v>
      </c>
      <c r="EF218">
        <v>74.970001220703125</v>
      </c>
      <c r="EG218">
        <v>74.800003051757813</v>
      </c>
      <c r="EH218">
        <v>75.279998779296875</v>
      </c>
      <c r="EI218">
        <v>74.489997863769531</v>
      </c>
      <c r="EJ218">
        <v>74.720001220703125</v>
      </c>
      <c r="EK218" s="2">
        <f t="shared" si="78"/>
        <v>-2.2727027006628209E-3</v>
      </c>
      <c r="EL218" s="2">
        <f t="shared" si="79"/>
        <v>6.3761388857921375E-3</v>
      </c>
      <c r="EM218" s="2">
        <f t="shared" si="80"/>
        <v>4.1444542157809128E-3</v>
      </c>
      <c r="EN218" s="2">
        <f t="shared" si="81"/>
        <v>3.078203334796914E-3</v>
      </c>
      <c r="EO218">
        <v>87</v>
      </c>
      <c r="EP218">
        <v>6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95</v>
      </c>
      <c r="EY218">
        <v>21</v>
      </c>
      <c r="EZ218">
        <v>10</v>
      </c>
      <c r="FA218">
        <v>3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 t="s">
        <v>438</v>
      </c>
      <c r="FX218">
        <v>74.720001220703125</v>
      </c>
      <c r="FY218">
        <v>74.55999755859375</v>
      </c>
      <c r="FZ218">
        <v>74.779998779296875</v>
      </c>
      <c r="GA218">
        <v>73.709999084472656</v>
      </c>
      <c r="GB218">
        <v>74.650001525878906</v>
      </c>
      <c r="GC218">
        <v>456</v>
      </c>
      <c r="GD218">
        <v>400</v>
      </c>
      <c r="GE218">
        <v>244</v>
      </c>
      <c r="GF218">
        <v>197</v>
      </c>
      <c r="GG218">
        <v>0</v>
      </c>
      <c r="GH218">
        <v>27</v>
      </c>
      <c r="GI218">
        <v>0</v>
      </c>
      <c r="GJ218">
        <v>2</v>
      </c>
      <c r="GK218">
        <v>0</v>
      </c>
      <c r="GL218">
        <v>88</v>
      </c>
      <c r="GM218">
        <v>0</v>
      </c>
      <c r="GN218">
        <v>39</v>
      </c>
      <c r="GO218">
        <v>4</v>
      </c>
      <c r="GP218">
        <v>2</v>
      </c>
      <c r="GQ218">
        <v>4</v>
      </c>
      <c r="GR218">
        <v>2</v>
      </c>
      <c r="GS218">
        <v>2</v>
      </c>
      <c r="GT218">
        <v>1</v>
      </c>
      <c r="GU218">
        <v>2</v>
      </c>
      <c r="GV218">
        <v>1</v>
      </c>
      <c r="GW218">
        <v>2.2000000000000002</v>
      </c>
      <c r="GX218" t="s">
        <v>218</v>
      </c>
      <c r="GY218">
        <v>1080541</v>
      </c>
      <c r="GZ218">
        <v>1208442</v>
      </c>
      <c r="HA218">
        <v>0.30499999999999999</v>
      </c>
      <c r="HB218">
        <v>1.0209999999999999</v>
      </c>
      <c r="HC218">
        <v>4.95</v>
      </c>
      <c r="HD218">
        <v>2.54</v>
      </c>
      <c r="HE218">
        <v>0.21479999999999999</v>
      </c>
      <c r="HF218" s="2">
        <f t="shared" si="82"/>
        <v>-2.1459719333229987E-3</v>
      </c>
      <c r="HG218" s="2">
        <f t="shared" si="83"/>
        <v>2.9419794636855734E-3</v>
      </c>
      <c r="HH218" s="2">
        <f t="shared" si="84"/>
        <v>1.14001945004506E-2</v>
      </c>
      <c r="HI218" s="2">
        <f t="shared" si="85"/>
        <v>1.2592128897417121E-2</v>
      </c>
      <c r="HJ218" s="3">
        <f t="shared" si="86"/>
        <v>74.779351540223573</v>
      </c>
      <c r="HK218" t="str">
        <f t="shared" si="87"/>
        <v>SSNC</v>
      </c>
    </row>
    <row r="219" spans="1:219" hidden="1" x14ac:dyDescent="0.3">
      <c r="A219">
        <v>210</v>
      </c>
      <c r="B219" t="s">
        <v>857</v>
      </c>
      <c r="C219">
        <v>9</v>
      </c>
      <c r="D219">
        <v>0</v>
      </c>
      <c r="E219">
        <v>5</v>
      </c>
      <c r="F219">
        <v>1</v>
      </c>
      <c r="G219" t="s">
        <v>218</v>
      </c>
      <c r="H219" t="s">
        <v>218</v>
      </c>
      <c r="I219">
        <v>6</v>
      </c>
      <c r="J219">
        <v>0</v>
      </c>
      <c r="K219" t="s">
        <v>218</v>
      </c>
      <c r="L219" t="s">
        <v>218</v>
      </c>
      <c r="M219">
        <v>3</v>
      </c>
      <c r="N219">
        <v>10</v>
      </c>
      <c r="O219">
        <v>8</v>
      </c>
      <c r="P219">
        <v>14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1</v>
      </c>
      <c r="AB219">
        <v>2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 t="s">
        <v>591</v>
      </c>
      <c r="AV219">
        <v>97</v>
      </c>
      <c r="AW219">
        <v>97.529998779296875</v>
      </c>
      <c r="AX219">
        <v>97.860000610351563</v>
      </c>
      <c r="AY219">
        <v>97.029998779296875</v>
      </c>
      <c r="AZ219">
        <v>97.739997863769517</v>
      </c>
      <c r="BA219" s="2">
        <f t="shared" si="70"/>
        <v>5.4342129183885257E-3</v>
      </c>
      <c r="BB219" s="2">
        <f t="shared" si="71"/>
        <v>3.3721830062994895E-3</v>
      </c>
      <c r="BC219" s="2">
        <f t="shared" si="72"/>
        <v>5.1266277684619554E-3</v>
      </c>
      <c r="BD219" s="2">
        <f t="shared" si="73"/>
        <v>7.2641610393959777E-3</v>
      </c>
      <c r="BE219">
        <v>24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28</v>
      </c>
      <c r="BO219">
        <v>3</v>
      </c>
      <c r="BP219">
        <v>2</v>
      </c>
      <c r="BQ219">
        <v>3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 t="s">
        <v>336</v>
      </c>
      <c r="CN219">
        <v>97.739997863769517</v>
      </c>
      <c r="CO219">
        <v>97.930000305175781</v>
      </c>
      <c r="CP219">
        <v>98.269996643066406</v>
      </c>
      <c r="CQ219">
        <v>97.319999694824219</v>
      </c>
      <c r="CR219">
        <v>97.910003662109375</v>
      </c>
      <c r="CS219" s="2">
        <f t="shared" si="74"/>
        <v>1.9401862638023237E-3</v>
      </c>
      <c r="CT219" s="2">
        <f t="shared" si="75"/>
        <v>3.4598183525491599E-3</v>
      </c>
      <c r="CU219" s="2">
        <f t="shared" si="76"/>
        <v>6.2289452512063193E-3</v>
      </c>
      <c r="CV219" s="2">
        <f t="shared" si="77"/>
        <v>6.0259824861337297E-3</v>
      </c>
      <c r="CW219">
        <v>32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15</v>
      </c>
      <c r="DG219">
        <v>4</v>
      </c>
      <c r="DH219">
        <v>4</v>
      </c>
      <c r="DI219">
        <v>1</v>
      </c>
      <c r="DJ219">
        <v>5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 t="s">
        <v>480</v>
      </c>
      <c r="EF219">
        <v>97.910003662109375</v>
      </c>
      <c r="EG219">
        <v>97.489997863769517</v>
      </c>
      <c r="EH219">
        <v>98.879997253417955</v>
      </c>
      <c r="EI219">
        <v>97.489997863769517</v>
      </c>
      <c r="EJ219">
        <v>97.559997558593764</v>
      </c>
      <c r="EK219" s="2">
        <f t="shared" si="78"/>
        <v>-4.3081937382618563E-3</v>
      </c>
      <c r="EL219" s="2">
        <f t="shared" si="79"/>
        <v>1.405743758351885E-2</v>
      </c>
      <c r="EM219" s="2">
        <f t="shared" si="80"/>
        <v>0</v>
      </c>
      <c r="EN219" s="2">
        <f t="shared" si="81"/>
        <v>7.1750406494430763E-4</v>
      </c>
      <c r="EO219">
        <v>5</v>
      </c>
      <c r="EP219">
        <v>33</v>
      </c>
      <c r="EQ219">
        <v>3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 t="s">
        <v>242</v>
      </c>
      <c r="FX219">
        <v>97.559997558593764</v>
      </c>
      <c r="FY219">
        <v>98.25</v>
      </c>
      <c r="FZ219">
        <v>98.319999694824219</v>
      </c>
      <c r="GA219">
        <v>95.639999389648438</v>
      </c>
      <c r="GB219">
        <v>96.419998168945313</v>
      </c>
      <c r="GC219">
        <v>133</v>
      </c>
      <c r="GD219">
        <v>68</v>
      </c>
      <c r="GE219">
        <v>73</v>
      </c>
      <c r="GF219">
        <v>29</v>
      </c>
      <c r="GG219">
        <v>0</v>
      </c>
      <c r="GH219">
        <v>15</v>
      </c>
      <c r="GI219">
        <v>0</v>
      </c>
      <c r="GJ219">
        <v>0</v>
      </c>
      <c r="GK219">
        <v>0</v>
      </c>
      <c r="GL219">
        <v>6</v>
      </c>
      <c r="GM219">
        <v>0</v>
      </c>
      <c r="GN219">
        <v>5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1.7</v>
      </c>
      <c r="GX219" t="s">
        <v>218</v>
      </c>
      <c r="GY219">
        <v>25745</v>
      </c>
      <c r="GZ219">
        <v>36285</v>
      </c>
      <c r="HA219">
        <v>1.9139999999999999</v>
      </c>
      <c r="HB219">
        <v>2.7749999999999999</v>
      </c>
      <c r="HC219">
        <v>2.42</v>
      </c>
      <c r="HD219">
        <v>1.85</v>
      </c>
      <c r="HE219">
        <v>0.27360000000000001</v>
      </c>
      <c r="HF219" s="2">
        <f t="shared" si="82"/>
        <v>7.0229256122772421E-3</v>
      </c>
      <c r="HG219" s="2">
        <f t="shared" si="83"/>
        <v>7.1195784216326885E-4</v>
      </c>
      <c r="HH219" s="2">
        <f t="shared" si="84"/>
        <v>2.6564891708412808E-2</v>
      </c>
      <c r="HI219" s="2">
        <f t="shared" si="85"/>
        <v>8.0895954585082919E-3</v>
      </c>
      <c r="HJ219" s="3">
        <f t="shared" si="86"/>
        <v>98.31994985799254</v>
      </c>
      <c r="HK219" t="str">
        <f t="shared" si="87"/>
        <v>SXI</v>
      </c>
    </row>
    <row r="220" spans="1:219" hidden="1" x14ac:dyDescent="0.3">
      <c r="A220">
        <v>211</v>
      </c>
      <c r="B220" t="s">
        <v>858</v>
      </c>
      <c r="C220">
        <v>9</v>
      </c>
      <c r="D220">
        <v>0</v>
      </c>
      <c r="E220">
        <v>6</v>
      </c>
      <c r="F220">
        <v>0</v>
      </c>
      <c r="G220" t="s">
        <v>218</v>
      </c>
      <c r="H220" t="s">
        <v>218</v>
      </c>
      <c r="I220">
        <v>6</v>
      </c>
      <c r="J220">
        <v>0</v>
      </c>
      <c r="K220" t="s">
        <v>218</v>
      </c>
      <c r="L220" t="s">
        <v>218</v>
      </c>
      <c r="M220">
        <v>6</v>
      </c>
      <c r="N220">
        <v>2</v>
      </c>
      <c r="O220">
        <v>3</v>
      </c>
      <c r="P220">
        <v>8</v>
      </c>
      <c r="Q220">
        <v>172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 t="s">
        <v>859</v>
      </c>
      <c r="AV220">
        <v>69.290000915527344</v>
      </c>
      <c r="AW220">
        <v>69.959999084472656</v>
      </c>
      <c r="AX220">
        <v>70.480003356933594</v>
      </c>
      <c r="AY220">
        <v>69.5</v>
      </c>
      <c r="AZ220">
        <v>69.800003051757813</v>
      </c>
      <c r="BA220" s="2">
        <f t="shared" si="70"/>
        <v>9.5768750387822399E-3</v>
      </c>
      <c r="BB220" s="2">
        <f t="shared" si="71"/>
        <v>7.3780398367387923E-3</v>
      </c>
      <c r="BC220" s="2">
        <f t="shared" si="72"/>
        <v>6.5751728200744708E-3</v>
      </c>
      <c r="BD220" s="2">
        <f t="shared" si="73"/>
        <v>4.2980378028830701E-3</v>
      </c>
      <c r="BE220">
        <v>49</v>
      </c>
      <c r="BF220">
        <v>5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35</v>
      </c>
      <c r="BO220">
        <v>43</v>
      </c>
      <c r="BP220">
        <v>28</v>
      </c>
      <c r="BQ220">
        <v>29</v>
      </c>
      <c r="BR220">
        <v>23</v>
      </c>
      <c r="BS220">
        <v>0</v>
      </c>
      <c r="BT220">
        <v>0</v>
      </c>
      <c r="BU220">
        <v>0</v>
      </c>
      <c r="BV220">
        <v>0</v>
      </c>
      <c r="BW220">
        <v>5</v>
      </c>
      <c r="BX220">
        <v>0</v>
      </c>
      <c r="BY220">
        <v>0</v>
      </c>
      <c r="BZ220">
        <v>0</v>
      </c>
      <c r="CA220">
        <v>1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 t="s">
        <v>632</v>
      </c>
      <c r="CN220">
        <v>69.800003051757813</v>
      </c>
      <c r="CO220">
        <v>68.830001831054688</v>
      </c>
      <c r="CP220">
        <v>68.830001831054688</v>
      </c>
      <c r="CQ220">
        <v>66</v>
      </c>
      <c r="CR220">
        <v>68.269996643066406</v>
      </c>
      <c r="CS220" s="2">
        <f t="shared" si="74"/>
        <v>-1.4092709500197698E-2</v>
      </c>
      <c r="CT220" s="2">
        <f t="shared" si="75"/>
        <v>0</v>
      </c>
      <c r="CU220" s="2">
        <f t="shared" si="76"/>
        <v>4.1115818041106755E-2</v>
      </c>
      <c r="CV220" s="2">
        <f t="shared" si="77"/>
        <v>3.3250282037284196E-2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1</v>
      </c>
      <c r="DH220">
        <v>1</v>
      </c>
      <c r="DI220">
        <v>3</v>
      </c>
      <c r="DJ220">
        <v>190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1</v>
      </c>
      <c r="DX220">
        <v>0</v>
      </c>
      <c r="DY220">
        <v>0</v>
      </c>
      <c r="DZ220">
        <v>0</v>
      </c>
      <c r="EA220">
        <v>1</v>
      </c>
      <c r="EB220">
        <v>0</v>
      </c>
      <c r="EC220">
        <v>0</v>
      </c>
      <c r="ED220">
        <v>0</v>
      </c>
      <c r="EE220" t="s">
        <v>860</v>
      </c>
      <c r="EF220">
        <v>68.269996643066406</v>
      </c>
      <c r="EG220">
        <v>68.510002136230469</v>
      </c>
      <c r="EH220">
        <v>70.389999389648438</v>
      </c>
      <c r="EI220">
        <v>67.75</v>
      </c>
      <c r="EJ220">
        <v>69.919998168945313</v>
      </c>
      <c r="EK220" s="2">
        <f t="shared" si="78"/>
        <v>3.5032182992319472E-3</v>
      </c>
      <c r="EL220" s="2">
        <f t="shared" si="79"/>
        <v>2.6708300464830526E-2</v>
      </c>
      <c r="EM220" s="2">
        <f t="shared" si="80"/>
        <v>1.1093301890711116E-2</v>
      </c>
      <c r="EN220" s="2">
        <f t="shared" si="81"/>
        <v>3.1035443732450041E-2</v>
      </c>
      <c r="EO220">
        <v>6</v>
      </c>
      <c r="EP220">
        <v>7</v>
      </c>
      <c r="EQ220">
        <v>13</v>
      </c>
      <c r="ER220">
        <v>70</v>
      </c>
      <c r="ES220">
        <v>86</v>
      </c>
      <c r="ET220">
        <v>0</v>
      </c>
      <c r="EU220">
        <v>0</v>
      </c>
      <c r="EV220">
        <v>0</v>
      </c>
      <c r="EW220">
        <v>0</v>
      </c>
      <c r="EX220">
        <v>2</v>
      </c>
      <c r="EY220">
        <v>2</v>
      </c>
      <c r="EZ220">
        <v>1</v>
      </c>
      <c r="FA220">
        <v>0</v>
      </c>
      <c r="FB220">
        <v>3</v>
      </c>
      <c r="FC220">
        <v>1</v>
      </c>
      <c r="FD220">
        <v>8</v>
      </c>
      <c r="FE220">
        <v>1</v>
      </c>
      <c r="FF220">
        <v>8</v>
      </c>
      <c r="FG220">
        <v>0</v>
      </c>
      <c r="FH220">
        <v>0</v>
      </c>
      <c r="FI220">
        <v>3</v>
      </c>
      <c r="FJ220">
        <v>3</v>
      </c>
      <c r="FK220">
        <v>0</v>
      </c>
      <c r="FL220">
        <v>0</v>
      </c>
      <c r="FM220">
        <v>1</v>
      </c>
      <c r="FN220">
        <v>1</v>
      </c>
      <c r="FO220">
        <v>1</v>
      </c>
      <c r="FP220">
        <v>0</v>
      </c>
      <c r="FQ220">
        <v>2</v>
      </c>
      <c r="FR220">
        <v>2</v>
      </c>
      <c r="FS220">
        <v>1</v>
      </c>
      <c r="FT220">
        <v>0</v>
      </c>
      <c r="FU220">
        <v>1</v>
      </c>
      <c r="FV220">
        <v>1</v>
      </c>
      <c r="FW220" t="s">
        <v>643</v>
      </c>
      <c r="FX220">
        <v>69.919998168945313</v>
      </c>
      <c r="FY220">
        <v>70.519996643066406</v>
      </c>
      <c r="FZ220">
        <v>70.94000244140625</v>
      </c>
      <c r="GA220">
        <v>69.099998474121094</v>
      </c>
      <c r="GB220">
        <v>69.400001525878906</v>
      </c>
      <c r="GC220">
        <v>427</v>
      </c>
      <c r="GD220">
        <v>361</v>
      </c>
      <c r="GE220">
        <v>182</v>
      </c>
      <c r="GF220">
        <v>203</v>
      </c>
      <c r="GG220">
        <v>0</v>
      </c>
      <c r="GH220">
        <v>336</v>
      </c>
      <c r="GI220">
        <v>0</v>
      </c>
      <c r="GJ220">
        <v>156</v>
      </c>
      <c r="GK220">
        <v>8</v>
      </c>
      <c r="GL220">
        <v>216</v>
      </c>
      <c r="GM220">
        <v>8</v>
      </c>
      <c r="GN220">
        <v>193</v>
      </c>
      <c r="GO220">
        <v>1</v>
      </c>
      <c r="GP220">
        <v>1</v>
      </c>
      <c r="GQ220">
        <v>1</v>
      </c>
      <c r="GR220">
        <v>1</v>
      </c>
      <c r="GS220">
        <v>1</v>
      </c>
      <c r="GT220">
        <v>1</v>
      </c>
      <c r="GU220">
        <v>1</v>
      </c>
      <c r="GV220">
        <v>1</v>
      </c>
      <c r="GW220">
        <v>2.8</v>
      </c>
      <c r="GX220" t="s">
        <v>315</v>
      </c>
      <c r="GY220">
        <v>650319</v>
      </c>
      <c r="GZ220">
        <v>632400</v>
      </c>
      <c r="HC220">
        <v>0.96</v>
      </c>
      <c r="HD220">
        <v>3.57</v>
      </c>
      <c r="HE220">
        <v>0.109</v>
      </c>
      <c r="HF220" s="2">
        <f t="shared" si="82"/>
        <v>8.5082033846081151E-3</v>
      </c>
      <c r="HG220" s="2">
        <f t="shared" si="83"/>
        <v>5.9205777260404879E-3</v>
      </c>
      <c r="HH220" s="2">
        <f t="shared" si="84"/>
        <v>2.0136106587363645E-2</v>
      </c>
      <c r="HI220" s="2">
        <f t="shared" si="85"/>
        <v>4.3228104490162789E-3</v>
      </c>
      <c r="HJ220" s="3">
        <f t="shared" si="86"/>
        <v>70.937515764431794</v>
      </c>
      <c r="HK220" t="str">
        <f t="shared" si="87"/>
        <v>SF</v>
      </c>
    </row>
    <row r="221" spans="1:219" hidden="1" x14ac:dyDescent="0.3">
      <c r="A221">
        <v>212</v>
      </c>
      <c r="B221" t="s">
        <v>861</v>
      </c>
      <c r="C221">
        <v>9</v>
      </c>
      <c r="D221">
        <v>2</v>
      </c>
      <c r="E221">
        <v>6</v>
      </c>
      <c r="F221">
        <v>0</v>
      </c>
      <c r="G221" t="s">
        <v>218</v>
      </c>
      <c r="H221" t="s">
        <v>218</v>
      </c>
      <c r="I221">
        <v>6</v>
      </c>
      <c r="J221">
        <v>0</v>
      </c>
      <c r="K221" t="s">
        <v>218</v>
      </c>
      <c r="L221" t="s">
        <v>218</v>
      </c>
      <c r="M221">
        <v>1</v>
      </c>
      <c r="N221">
        <v>9</v>
      </c>
      <c r="O221">
        <v>7</v>
      </c>
      <c r="P221">
        <v>5</v>
      </c>
      <c r="Q221">
        <v>72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 t="s">
        <v>564</v>
      </c>
      <c r="AV221">
        <v>33.639999389648438</v>
      </c>
      <c r="AW221">
        <v>33.979999542236328</v>
      </c>
      <c r="AX221">
        <v>34.25</v>
      </c>
      <c r="AY221">
        <v>32.959999084472663</v>
      </c>
      <c r="AZ221">
        <v>33.290000915527337</v>
      </c>
      <c r="BA221" s="2">
        <f t="shared" si="70"/>
        <v>1.0005890440501042E-2</v>
      </c>
      <c r="BB221" s="2">
        <f t="shared" si="71"/>
        <v>7.8832250441948082E-3</v>
      </c>
      <c r="BC221" s="2">
        <f t="shared" si="72"/>
        <v>3.0017671321502792E-2</v>
      </c>
      <c r="BD221" s="2">
        <f t="shared" si="73"/>
        <v>9.9129414833014629E-3</v>
      </c>
      <c r="BE221">
        <v>27</v>
      </c>
      <c r="BF221">
        <v>23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5</v>
      </c>
      <c r="BO221">
        <v>8</v>
      </c>
      <c r="BP221">
        <v>0</v>
      </c>
      <c r="BQ221">
        <v>5</v>
      </c>
      <c r="BR221">
        <v>43</v>
      </c>
      <c r="BS221">
        <v>0</v>
      </c>
      <c r="BT221">
        <v>0</v>
      </c>
      <c r="BU221">
        <v>0</v>
      </c>
      <c r="BV221">
        <v>0</v>
      </c>
      <c r="BW221">
        <v>23</v>
      </c>
      <c r="BX221">
        <v>0</v>
      </c>
      <c r="BY221">
        <v>8</v>
      </c>
      <c r="BZ221">
        <v>0</v>
      </c>
      <c r="CA221">
        <v>2</v>
      </c>
      <c r="CB221">
        <v>0</v>
      </c>
      <c r="CC221">
        <v>1</v>
      </c>
      <c r="CD221">
        <v>0</v>
      </c>
      <c r="CE221">
        <v>53</v>
      </c>
      <c r="CF221">
        <v>23</v>
      </c>
      <c r="CG221">
        <v>1</v>
      </c>
      <c r="CH221">
        <v>1</v>
      </c>
      <c r="CI221">
        <v>2</v>
      </c>
      <c r="CJ221">
        <v>2</v>
      </c>
      <c r="CK221">
        <v>1</v>
      </c>
      <c r="CL221">
        <v>1</v>
      </c>
      <c r="CM221" t="s">
        <v>862</v>
      </c>
      <c r="CN221">
        <v>33.290000915527337</v>
      </c>
      <c r="CO221">
        <v>33.139999389648438</v>
      </c>
      <c r="CP221">
        <v>33.959999084472663</v>
      </c>
      <c r="CQ221">
        <v>32.650001525878913</v>
      </c>
      <c r="CR221">
        <v>33.540000915527337</v>
      </c>
      <c r="CS221" s="2">
        <f t="shared" si="74"/>
        <v>-4.5262983899074793E-3</v>
      </c>
      <c r="CT221" s="2">
        <f t="shared" si="75"/>
        <v>2.4146045846012654E-2</v>
      </c>
      <c r="CU221" s="2">
        <f t="shared" si="76"/>
        <v>1.478569320440537E-2</v>
      </c>
      <c r="CV221" s="2">
        <f t="shared" si="77"/>
        <v>2.653546110180327E-2</v>
      </c>
      <c r="CW221">
        <v>1</v>
      </c>
      <c r="CX221">
        <v>5</v>
      </c>
      <c r="CY221">
        <v>33</v>
      </c>
      <c r="CZ221">
        <v>59</v>
      </c>
      <c r="DA221">
        <v>15</v>
      </c>
      <c r="DB221">
        <v>1</v>
      </c>
      <c r="DC221">
        <v>2</v>
      </c>
      <c r="DD221">
        <v>0</v>
      </c>
      <c r="DE221">
        <v>0</v>
      </c>
      <c r="DF221">
        <v>1</v>
      </c>
      <c r="DG221">
        <v>0</v>
      </c>
      <c r="DH221">
        <v>0</v>
      </c>
      <c r="DI221">
        <v>0</v>
      </c>
      <c r="DJ221">
        <v>2</v>
      </c>
      <c r="DK221">
        <v>1</v>
      </c>
      <c r="DL221">
        <v>3</v>
      </c>
      <c r="DM221">
        <v>1</v>
      </c>
      <c r="DN221">
        <v>3</v>
      </c>
      <c r="DO221">
        <v>4</v>
      </c>
      <c r="DP221">
        <v>2</v>
      </c>
      <c r="DQ221">
        <v>2</v>
      </c>
      <c r="DR221">
        <v>2</v>
      </c>
      <c r="DS221">
        <v>2</v>
      </c>
      <c r="DT221">
        <v>1</v>
      </c>
      <c r="DU221">
        <v>2</v>
      </c>
      <c r="DV221">
        <v>1</v>
      </c>
      <c r="DW221">
        <v>4</v>
      </c>
      <c r="DX221">
        <v>4</v>
      </c>
      <c r="DY221">
        <v>2</v>
      </c>
      <c r="DZ221">
        <v>2</v>
      </c>
      <c r="EA221">
        <v>2</v>
      </c>
      <c r="EB221">
        <v>2</v>
      </c>
      <c r="EC221">
        <v>2</v>
      </c>
      <c r="ED221">
        <v>2</v>
      </c>
      <c r="EE221" t="s">
        <v>468</v>
      </c>
      <c r="EF221">
        <v>33.540000915527337</v>
      </c>
      <c r="EG221">
        <v>33.529998779296882</v>
      </c>
      <c r="EH221">
        <v>33.759998321533203</v>
      </c>
      <c r="EI221">
        <v>33</v>
      </c>
      <c r="EJ221">
        <v>33.279998779296882</v>
      </c>
      <c r="EK221" s="2">
        <f t="shared" si="78"/>
        <v>-2.9830410362641224E-4</v>
      </c>
      <c r="EL221" s="2">
        <f t="shared" si="79"/>
        <v>6.8127829878954493E-3</v>
      </c>
      <c r="EM221" s="2">
        <f t="shared" si="80"/>
        <v>1.5806704401794658E-2</v>
      </c>
      <c r="EN221" s="2">
        <f t="shared" si="81"/>
        <v>8.4134251672829397E-3</v>
      </c>
      <c r="EO221">
        <v>30</v>
      </c>
      <c r="EP221">
        <v>5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15</v>
      </c>
      <c r="EY221">
        <v>14</v>
      </c>
      <c r="EZ221">
        <v>17</v>
      </c>
      <c r="FA221">
        <v>8</v>
      </c>
      <c r="FB221">
        <v>55</v>
      </c>
      <c r="FC221">
        <v>0</v>
      </c>
      <c r="FD221">
        <v>0</v>
      </c>
      <c r="FE221">
        <v>0</v>
      </c>
      <c r="FF221">
        <v>0</v>
      </c>
      <c r="FG221">
        <v>5</v>
      </c>
      <c r="FH221">
        <v>0</v>
      </c>
      <c r="FI221">
        <v>0</v>
      </c>
      <c r="FJ221">
        <v>0</v>
      </c>
      <c r="FK221">
        <v>2</v>
      </c>
      <c r="FL221">
        <v>0</v>
      </c>
      <c r="FM221">
        <v>1</v>
      </c>
      <c r="FN221">
        <v>0</v>
      </c>
      <c r="FO221">
        <v>36</v>
      </c>
      <c r="FP221">
        <v>5</v>
      </c>
      <c r="FQ221">
        <v>0</v>
      </c>
      <c r="FR221">
        <v>0</v>
      </c>
      <c r="FS221">
        <v>1</v>
      </c>
      <c r="FT221">
        <v>1</v>
      </c>
      <c r="FU221">
        <v>0</v>
      </c>
      <c r="FV221">
        <v>0</v>
      </c>
      <c r="FW221" t="s">
        <v>733</v>
      </c>
      <c r="FX221">
        <v>33.279998779296882</v>
      </c>
      <c r="FY221">
        <v>33.619998931884773</v>
      </c>
      <c r="FZ221">
        <v>35.270000457763672</v>
      </c>
      <c r="GA221">
        <v>33.509998321533203</v>
      </c>
      <c r="GB221">
        <v>34.509998321533203</v>
      </c>
      <c r="GC221">
        <v>292</v>
      </c>
      <c r="GD221">
        <v>173</v>
      </c>
      <c r="GE221">
        <v>148</v>
      </c>
      <c r="GF221">
        <v>112</v>
      </c>
      <c r="GG221">
        <v>0</v>
      </c>
      <c r="GH221">
        <v>151</v>
      </c>
      <c r="GI221">
        <v>0</v>
      </c>
      <c r="GJ221">
        <v>74</v>
      </c>
      <c r="GK221">
        <v>3</v>
      </c>
      <c r="GL221">
        <v>100</v>
      </c>
      <c r="GM221">
        <v>3</v>
      </c>
      <c r="GN221">
        <v>57</v>
      </c>
      <c r="GO221">
        <v>4</v>
      </c>
      <c r="GP221">
        <v>3</v>
      </c>
      <c r="GQ221">
        <v>1</v>
      </c>
      <c r="GR221">
        <v>1</v>
      </c>
      <c r="GS221">
        <v>3</v>
      </c>
      <c r="GT221">
        <v>2</v>
      </c>
      <c r="GU221">
        <v>3</v>
      </c>
      <c r="GV221">
        <v>2</v>
      </c>
      <c r="GW221">
        <v>1.7</v>
      </c>
      <c r="GX221" t="s">
        <v>218</v>
      </c>
      <c r="GY221">
        <v>137798</v>
      </c>
      <c r="GZ221">
        <v>126500</v>
      </c>
      <c r="HA221">
        <v>1.4419999999999999</v>
      </c>
      <c r="HB221">
        <v>2.2909999999999999</v>
      </c>
      <c r="HC221">
        <v>174.82</v>
      </c>
      <c r="HD221">
        <v>4.8899999999999997</v>
      </c>
      <c r="HE221">
        <v>0</v>
      </c>
      <c r="HF221" s="2">
        <f t="shared" si="82"/>
        <v>1.0113032819445977E-2</v>
      </c>
      <c r="HG221" s="2">
        <f t="shared" si="83"/>
        <v>4.6782010333535462E-2</v>
      </c>
      <c r="HH221" s="2">
        <f t="shared" si="84"/>
        <v>3.2718802452800233E-3</v>
      </c>
      <c r="HI221" s="2">
        <f t="shared" si="85"/>
        <v>2.8977109493976139E-2</v>
      </c>
      <c r="HJ221" s="3">
        <f t="shared" si="86"/>
        <v>35.19281006932966</v>
      </c>
      <c r="HK221" t="str">
        <f t="shared" si="87"/>
        <v>SRI</v>
      </c>
    </row>
    <row r="222" spans="1:219" hidden="1" x14ac:dyDescent="0.3">
      <c r="A222">
        <v>213</v>
      </c>
      <c r="B222" t="s">
        <v>863</v>
      </c>
      <c r="C222">
        <v>10</v>
      </c>
      <c r="D222">
        <v>0</v>
      </c>
      <c r="E222">
        <v>6</v>
      </c>
      <c r="F222">
        <v>0</v>
      </c>
      <c r="G222" t="s">
        <v>218</v>
      </c>
      <c r="H222" t="s">
        <v>218</v>
      </c>
      <c r="I222">
        <v>6</v>
      </c>
      <c r="J222">
        <v>0</v>
      </c>
      <c r="K222" t="s">
        <v>218</v>
      </c>
      <c r="L222" t="s">
        <v>218</v>
      </c>
      <c r="M222">
        <v>6</v>
      </c>
      <c r="N222">
        <v>22</v>
      </c>
      <c r="O222">
        <v>15</v>
      </c>
      <c r="P222">
        <v>11</v>
      </c>
      <c r="Q222">
        <v>0</v>
      </c>
      <c r="R222">
        <v>2</v>
      </c>
      <c r="S222">
        <v>26</v>
      </c>
      <c r="T222">
        <v>0</v>
      </c>
      <c r="U222">
        <v>0</v>
      </c>
      <c r="V222">
        <v>1</v>
      </c>
      <c r="W222">
        <v>1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 t="s">
        <v>252</v>
      </c>
      <c r="AV222">
        <v>58.200000762939453</v>
      </c>
      <c r="AW222">
        <v>58.630001068115227</v>
      </c>
      <c r="AX222">
        <v>59.180000305175781</v>
      </c>
      <c r="AY222">
        <v>57.319999694824219</v>
      </c>
      <c r="AZ222">
        <v>58.880001068115227</v>
      </c>
      <c r="BA222" s="2">
        <f t="shared" si="70"/>
        <v>7.3341343568492645E-3</v>
      </c>
      <c r="BB222" s="2">
        <f t="shared" si="71"/>
        <v>9.2936673576267115E-3</v>
      </c>
      <c r="BC222" s="2">
        <f t="shared" si="72"/>
        <v>2.2343533164344898E-2</v>
      </c>
      <c r="BD222" s="2">
        <f t="shared" si="73"/>
        <v>2.6494588060321567E-2</v>
      </c>
      <c r="BE222">
        <v>14</v>
      </c>
      <c r="BF222">
        <v>9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3</v>
      </c>
      <c r="BO222">
        <v>0</v>
      </c>
      <c r="BP222">
        <v>1</v>
      </c>
      <c r="BQ222">
        <v>2</v>
      </c>
      <c r="BR222">
        <v>7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7</v>
      </c>
      <c r="BZ222">
        <v>0</v>
      </c>
      <c r="CA222">
        <v>0</v>
      </c>
      <c r="CB222">
        <v>0</v>
      </c>
      <c r="CC222">
        <v>1</v>
      </c>
      <c r="CD222">
        <v>0</v>
      </c>
      <c r="CE222">
        <v>1</v>
      </c>
      <c r="CF222">
        <v>0</v>
      </c>
      <c r="CG222">
        <v>4</v>
      </c>
      <c r="CH222">
        <v>4</v>
      </c>
      <c r="CI222">
        <v>1</v>
      </c>
      <c r="CJ222">
        <v>0</v>
      </c>
      <c r="CK222">
        <v>1</v>
      </c>
      <c r="CL222">
        <v>1</v>
      </c>
      <c r="CM222" t="s">
        <v>703</v>
      </c>
      <c r="CN222">
        <v>58.880001068115227</v>
      </c>
      <c r="CO222">
        <v>58.580001831054688</v>
      </c>
      <c r="CP222">
        <v>59.419998168945313</v>
      </c>
      <c r="CQ222">
        <v>58.180000305175781</v>
      </c>
      <c r="CR222">
        <v>58.950000762939453</v>
      </c>
      <c r="CS222" s="2">
        <f t="shared" si="74"/>
        <v>-5.1211885913855504E-3</v>
      </c>
      <c r="CT222" s="2">
        <f t="shared" si="75"/>
        <v>1.4136593129846831E-2</v>
      </c>
      <c r="CU222" s="2">
        <f t="shared" si="76"/>
        <v>6.8282948681448463E-3</v>
      </c>
      <c r="CV222" s="2">
        <f t="shared" si="77"/>
        <v>1.3061924474948472E-2</v>
      </c>
      <c r="CW222">
        <v>7</v>
      </c>
      <c r="CX222">
        <v>26</v>
      </c>
      <c r="CY222">
        <v>14</v>
      </c>
      <c r="CZ222">
        <v>0</v>
      </c>
      <c r="DA222">
        <v>0</v>
      </c>
      <c r="DB222">
        <v>1</v>
      </c>
      <c r="DC222">
        <v>1</v>
      </c>
      <c r="DD222">
        <v>0</v>
      </c>
      <c r="DE222">
        <v>0</v>
      </c>
      <c r="DF222">
        <v>2</v>
      </c>
      <c r="DG222">
        <v>3</v>
      </c>
      <c r="DH222">
        <v>1</v>
      </c>
      <c r="DI222">
        <v>2</v>
      </c>
      <c r="DJ222">
        <v>1</v>
      </c>
      <c r="DK222">
        <v>2</v>
      </c>
      <c r="DL222">
        <v>9</v>
      </c>
      <c r="DM222">
        <v>0</v>
      </c>
      <c r="DN222">
        <v>0</v>
      </c>
      <c r="DO222">
        <v>1</v>
      </c>
      <c r="DP222">
        <v>0</v>
      </c>
      <c r="DQ222">
        <v>1</v>
      </c>
      <c r="DR222">
        <v>1</v>
      </c>
      <c r="DS222">
        <v>1</v>
      </c>
      <c r="DT222">
        <v>0</v>
      </c>
      <c r="DU222">
        <v>1</v>
      </c>
      <c r="DV222">
        <v>1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 t="s">
        <v>503</v>
      </c>
      <c r="EF222">
        <v>58.950000762939453</v>
      </c>
      <c r="EG222">
        <v>59.169998168945313</v>
      </c>
      <c r="EH222">
        <v>59.75</v>
      </c>
      <c r="EI222">
        <v>58.650001525878913</v>
      </c>
      <c r="EJ222">
        <v>59.099998474121087</v>
      </c>
      <c r="EK222" s="2">
        <f t="shared" si="78"/>
        <v>3.7180566640835355E-3</v>
      </c>
      <c r="EL222" s="2">
        <f t="shared" si="79"/>
        <v>9.70714361597802E-3</v>
      </c>
      <c r="EM222" s="2">
        <f t="shared" si="80"/>
        <v>8.7881808206530243E-3</v>
      </c>
      <c r="EN222" s="2">
        <f t="shared" si="81"/>
        <v>7.6141617573681764E-3</v>
      </c>
      <c r="EO222">
        <v>26</v>
      </c>
      <c r="EP222">
        <v>27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5</v>
      </c>
      <c r="EY222">
        <v>1</v>
      </c>
      <c r="EZ222">
        <v>1</v>
      </c>
      <c r="FA222">
        <v>0</v>
      </c>
      <c r="FB222">
        <v>2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2</v>
      </c>
      <c r="FJ222">
        <v>0</v>
      </c>
      <c r="FK222">
        <v>0</v>
      </c>
      <c r="FL222">
        <v>0</v>
      </c>
      <c r="FM222">
        <v>1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 t="s">
        <v>290</v>
      </c>
      <c r="FX222">
        <v>59.099998474121087</v>
      </c>
      <c r="FY222">
        <v>58.970001220703118</v>
      </c>
      <c r="FZ222">
        <v>59.240001678466797</v>
      </c>
      <c r="GA222">
        <v>55.700000762939453</v>
      </c>
      <c r="GB222">
        <v>55.759998321533203</v>
      </c>
      <c r="GC222">
        <v>177</v>
      </c>
      <c r="GD222">
        <v>33</v>
      </c>
      <c r="GE222">
        <v>100</v>
      </c>
      <c r="GF222">
        <v>18</v>
      </c>
      <c r="GG222">
        <v>0</v>
      </c>
      <c r="GH222">
        <v>11</v>
      </c>
      <c r="GI222">
        <v>0</v>
      </c>
      <c r="GJ222">
        <v>0</v>
      </c>
      <c r="GK222">
        <v>0</v>
      </c>
      <c r="GL222">
        <v>10</v>
      </c>
      <c r="GM222">
        <v>0</v>
      </c>
      <c r="GN222">
        <v>3</v>
      </c>
      <c r="GO222">
        <v>3</v>
      </c>
      <c r="GP222">
        <v>2</v>
      </c>
      <c r="GQ222">
        <v>1</v>
      </c>
      <c r="GR222">
        <v>1</v>
      </c>
      <c r="GS222">
        <v>1</v>
      </c>
      <c r="GT222">
        <v>0</v>
      </c>
      <c r="GU222">
        <v>1</v>
      </c>
      <c r="GV222">
        <v>0</v>
      </c>
      <c r="GW222">
        <v>1.5</v>
      </c>
      <c r="GX222" t="s">
        <v>248</v>
      </c>
      <c r="GY222">
        <v>38175</v>
      </c>
      <c r="GZ222">
        <v>33200</v>
      </c>
      <c r="HA222">
        <v>5.7089999999999996</v>
      </c>
      <c r="HB222">
        <v>6.4969999999999999</v>
      </c>
      <c r="HC222">
        <v>20.7</v>
      </c>
      <c r="HD222">
        <v>6.43</v>
      </c>
      <c r="HE222">
        <v>0</v>
      </c>
      <c r="HF222" s="2">
        <f t="shared" si="82"/>
        <v>-2.2044641466334447E-3</v>
      </c>
      <c r="HG222" s="2">
        <f t="shared" si="83"/>
        <v>4.5577388607979108E-3</v>
      </c>
      <c r="HH222" s="2">
        <f t="shared" si="84"/>
        <v>5.5451931322254011E-2</v>
      </c>
      <c r="HI222" s="2">
        <f t="shared" si="85"/>
        <v>1.0759964203689298E-3</v>
      </c>
      <c r="HJ222" s="3">
        <f t="shared" si="86"/>
        <v>59.238771086888015</v>
      </c>
      <c r="HK222" t="str">
        <f t="shared" si="87"/>
        <v>SRDX</v>
      </c>
    </row>
    <row r="223" spans="1:219" hidden="1" x14ac:dyDescent="0.3">
      <c r="A223">
        <v>214</v>
      </c>
      <c r="B223" t="s">
        <v>864</v>
      </c>
      <c r="C223">
        <v>9</v>
      </c>
      <c r="D223">
        <v>0</v>
      </c>
      <c r="E223">
        <v>6</v>
      </c>
      <c r="F223">
        <v>0</v>
      </c>
      <c r="G223" t="s">
        <v>218</v>
      </c>
      <c r="H223" t="s">
        <v>218</v>
      </c>
      <c r="I223">
        <v>6</v>
      </c>
      <c r="J223">
        <v>0</v>
      </c>
      <c r="K223" t="s">
        <v>218</v>
      </c>
      <c r="L223" t="s">
        <v>218</v>
      </c>
      <c r="M223">
        <v>122</v>
      </c>
      <c r="N223">
        <v>65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6</v>
      </c>
      <c r="W223">
        <v>3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 t="s">
        <v>577</v>
      </c>
      <c r="AV223">
        <v>18.20999908447266</v>
      </c>
      <c r="AW223">
        <v>18.190000534057621</v>
      </c>
      <c r="AX223">
        <v>18.420000076293949</v>
      </c>
      <c r="AY223">
        <v>18.129999160766602</v>
      </c>
      <c r="AZ223">
        <v>18.329999923706051</v>
      </c>
      <c r="BA223" s="2">
        <f t="shared" si="70"/>
        <v>-1.0994254990590591E-3</v>
      </c>
      <c r="BB223" s="2">
        <f t="shared" si="71"/>
        <v>1.2486402892708526E-2</v>
      </c>
      <c r="BC223" s="2">
        <f t="shared" si="72"/>
        <v>3.2985910681353481E-3</v>
      </c>
      <c r="BD223" s="2">
        <f t="shared" si="73"/>
        <v>1.0911116408723553E-2</v>
      </c>
      <c r="BE223">
        <v>16</v>
      </c>
      <c r="BF223">
        <v>110</v>
      </c>
      <c r="BG223">
        <v>64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3</v>
      </c>
      <c r="BO223">
        <v>3</v>
      </c>
      <c r="BP223">
        <v>1</v>
      </c>
      <c r="BQ223">
        <v>0</v>
      </c>
      <c r="BR223">
        <v>0</v>
      </c>
      <c r="BS223">
        <v>1</v>
      </c>
      <c r="BT223">
        <v>7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 t="s">
        <v>357</v>
      </c>
      <c r="CN223">
        <v>18.329999923706051</v>
      </c>
      <c r="CO223">
        <v>18.370000839233398</v>
      </c>
      <c r="CP223">
        <v>18.534999847412109</v>
      </c>
      <c r="CQ223">
        <v>18.25</v>
      </c>
      <c r="CR223">
        <v>18.399999618530281</v>
      </c>
      <c r="CS223" s="2">
        <f t="shared" si="74"/>
        <v>2.1775129940068139E-3</v>
      </c>
      <c r="CT223" s="2">
        <f t="shared" si="75"/>
        <v>8.9020237138954794E-3</v>
      </c>
      <c r="CU223" s="2">
        <f t="shared" si="76"/>
        <v>6.5324351524855828E-3</v>
      </c>
      <c r="CV223" s="2">
        <f t="shared" si="77"/>
        <v>8.1521533500044097E-3</v>
      </c>
      <c r="CW223">
        <v>98</v>
      </c>
      <c r="CX223">
        <v>31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23</v>
      </c>
      <c r="DG223">
        <v>15</v>
      </c>
      <c r="DH223">
        <v>17</v>
      </c>
      <c r="DI223">
        <v>9</v>
      </c>
      <c r="DJ223">
        <v>8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8</v>
      </c>
      <c r="DR223">
        <v>0</v>
      </c>
      <c r="DS223">
        <v>0</v>
      </c>
      <c r="DT223">
        <v>0</v>
      </c>
      <c r="DU223">
        <v>1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 t="s">
        <v>256</v>
      </c>
      <c r="EF223">
        <v>18.399999618530281</v>
      </c>
      <c r="EG223">
        <v>18.379999160766602</v>
      </c>
      <c r="EH223">
        <v>18.569999694824219</v>
      </c>
      <c r="EI223">
        <v>18.239999771118161</v>
      </c>
      <c r="EJ223">
        <v>18.469999313354489</v>
      </c>
      <c r="EK223" s="2">
        <f t="shared" si="78"/>
        <v>-1.088164237045941E-3</v>
      </c>
      <c r="EL223" s="2">
        <f t="shared" si="79"/>
        <v>1.0231585200864202E-2</v>
      </c>
      <c r="EM223" s="2">
        <f t="shared" si="80"/>
        <v>7.6169421132118442E-3</v>
      </c>
      <c r="EN223" s="2">
        <f t="shared" si="81"/>
        <v>1.2452601558573417E-2</v>
      </c>
      <c r="EO223">
        <v>98</v>
      </c>
      <c r="EP223">
        <v>81</v>
      </c>
      <c r="EQ223">
        <v>2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9</v>
      </c>
      <c r="EY223">
        <v>0</v>
      </c>
      <c r="EZ223">
        <v>1</v>
      </c>
      <c r="FA223">
        <v>0</v>
      </c>
      <c r="FB223">
        <v>5</v>
      </c>
      <c r="FC223">
        <v>1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5</v>
      </c>
      <c r="FJ223">
        <v>0</v>
      </c>
      <c r="FK223">
        <v>0</v>
      </c>
      <c r="FL223">
        <v>0</v>
      </c>
      <c r="FM223">
        <v>1</v>
      </c>
      <c r="FN223">
        <v>1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 t="s">
        <v>256</v>
      </c>
      <c r="FX223">
        <v>18.469999313354489</v>
      </c>
      <c r="FY223">
        <v>18.60000038146973</v>
      </c>
      <c r="FZ223">
        <v>18.60000038146973</v>
      </c>
      <c r="GA223">
        <v>18.319999694824219</v>
      </c>
      <c r="GB223">
        <v>18.54000091552734</v>
      </c>
      <c r="GC223">
        <v>687</v>
      </c>
      <c r="GD223">
        <v>103</v>
      </c>
      <c r="GE223">
        <v>310</v>
      </c>
      <c r="GF223">
        <v>87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13</v>
      </c>
      <c r="GM223">
        <v>0</v>
      </c>
      <c r="GN223">
        <v>13</v>
      </c>
      <c r="GO223">
        <v>2</v>
      </c>
      <c r="GP223">
        <v>2</v>
      </c>
      <c r="GQ223">
        <v>1</v>
      </c>
      <c r="GR223">
        <v>1</v>
      </c>
      <c r="GS223">
        <v>0</v>
      </c>
      <c r="GT223">
        <v>0</v>
      </c>
      <c r="GU223">
        <v>0</v>
      </c>
      <c r="GV223">
        <v>0</v>
      </c>
      <c r="GW223">
        <v>1.9</v>
      </c>
      <c r="GX223" t="s">
        <v>218</v>
      </c>
      <c r="GY223">
        <v>986445</v>
      </c>
      <c r="GZ223">
        <v>1533257</v>
      </c>
      <c r="HA223">
        <v>1.085</v>
      </c>
      <c r="HB223">
        <v>1.1859999999999999</v>
      </c>
      <c r="HC223">
        <v>2.4900000000000002</v>
      </c>
      <c r="HD223">
        <v>3.14</v>
      </c>
      <c r="HE223">
        <v>1.1343000000000001</v>
      </c>
      <c r="HF223" s="2">
        <f t="shared" si="82"/>
        <v>6.9893045940340182E-3</v>
      </c>
      <c r="HG223" s="2">
        <f t="shared" si="83"/>
        <v>0</v>
      </c>
      <c r="HH223" s="2">
        <f t="shared" si="84"/>
        <v>1.5053800048545285E-2</v>
      </c>
      <c r="HI223" s="2">
        <f t="shared" si="85"/>
        <v>1.1866300422826215E-2</v>
      </c>
      <c r="HJ223" s="3">
        <f t="shared" si="86"/>
        <v>18.60000038146973</v>
      </c>
      <c r="HK223" t="str">
        <f t="shared" si="87"/>
        <v>SWCH</v>
      </c>
    </row>
    <row r="224" spans="1:219" hidden="1" x14ac:dyDescent="0.3">
      <c r="A224">
        <v>215</v>
      </c>
      <c r="B224" t="s">
        <v>865</v>
      </c>
      <c r="C224">
        <v>9</v>
      </c>
      <c r="D224">
        <v>0</v>
      </c>
      <c r="E224">
        <v>6</v>
      </c>
      <c r="F224">
        <v>0</v>
      </c>
      <c r="G224" t="s">
        <v>218</v>
      </c>
      <c r="H224" t="s">
        <v>218</v>
      </c>
      <c r="I224">
        <v>6</v>
      </c>
      <c r="J224">
        <v>0</v>
      </c>
      <c r="K224" t="s">
        <v>218</v>
      </c>
      <c r="L224" t="s">
        <v>218</v>
      </c>
      <c r="M224">
        <v>33</v>
      </c>
      <c r="N224">
        <v>75</v>
      </c>
      <c r="O224">
        <v>49</v>
      </c>
      <c r="P224">
        <v>23</v>
      </c>
      <c r="Q224">
        <v>2</v>
      </c>
      <c r="R224">
        <v>0</v>
      </c>
      <c r="S224">
        <v>0</v>
      </c>
      <c r="T224">
        <v>0</v>
      </c>
      <c r="U224">
        <v>0</v>
      </c>
      <c r="V224">
        <v>8</v>
      </c>
      <c r="W224">
        <v>3</v>
      </c>
      <c r="X224">
        <v>3</v>
      </c>
      <c r="Y224">
        <v>1</v>
      </c>
      <c r="Z224">
        <v>7</v>
      </c>
      <c r="AA224">
        <v>1</v>
      </c>
      <c r="AB224">
        <v>22</v>
      </c>
      <c r="AC224">
        <v>1</v>
      </c>
      <c r="AD224">
        <v>0</v>
      </c>
      <c r="AE224">
        <v>0</v>
      </c>
      <c r="AF224">
        <v>0</v>
      </c>
      <c r="AG224">
        <v>7</v>
      </c>
      <c r="AH224">
        <v>7</v>
      </c>
      <c r="AI224">
        <v>0</v>
      </c>
      <c r="AJ224">
        <v>0</v>
      </c>
      <c r="AK224">
        <v>1</v>
      </c>
      <c r="AL224">
        <v>1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 t="s">
        <v>866</v>
      </c>
      <c r="AV224">
        <v>46.360000610351563</v>
      </c>
      <c r="AW224">
        <v>46.409999847412109</v>
      </c>
      <c r="AX224">
        <v>47.119998931884773</v>
      </c>
      <c r="AY224">
        <v>45.650001525878913</v>
      </c>
      <c r="AZ224">
        <v>45.979999542236328</v>
      </c>
      <c r="BA224" s="2">
        <f t="shared" si="70"/>
        <v>1.0773375829549181E-3</v>
      </c>
      <c r="BB224" s="2">
        <f t="shared" si="71"/>
        <v>1.5067892626632218E-2</v>
      </c>
      <c r="BC224" s="2">
        <f t="shared" si="72"/>
        <v>1.6375744969444828E-2</v>
      </c>
      <c r="BD224" s="2">
        <f t="shared" si="73"/>
        <v>7.1769904228530246E-3</v>
      </c>
      <c r="BE224">
        <v>33</v>
      </c>
      <c r="BF224">
        <v>21</v>
      </c>
      <c r="BG224">
        <v>6</v>
      </c>
      <c r="BH224">
        <v>1</v>
      </c>
      <c r="BI224">
        <v>0</v>
      </c>
      <c r="BJ224">
        <v>1</v>
      </c>
      <c r="BK224">
        <v>7</v>
      </c>
      <c r="BL224">
        <v>0</v>
      </c>
      <c r="BM224">
        <v>0</v>
      </c>
      <c r="BN224">
        <v>8</v>
      </c>
      <c r="BO224">
        <v>8</v>
      </c>
      <c r="BP224">
        <v>9</v>
      </c>
      <c r="BQ224">
        <v>8</v>
      </c>
      <c r="BR224">
        <v>112</v>
      </c>
      <c r="BS224">
        <v>0</v>
      </c>
      <c r="BT224">
        <v>0</v>
      </c>
      <c r="BU224">
        <v>0</v>
      </c>
      <c r="BV224">
        <v>0</v>
      </c>
      <c r="BW224">
        <v>28</v>
      </c>
      <c r="BX224">
        <v>7</v>
      </c>
      <c r="BY224">
        <v>0</v>
      </c>
      <c r="BZ224">
        <v>0</v>
      </c>
      <c r="CA224">
        <v>2</v>
      </c>
      <c r="CB224">
        <v>1</v>
      </c>
      <c r="CC224">
        <v>1</v>
      </c>
      <c r="CD224">
        <v>0</v>
      </c>
      <c r="CE224">
        <v>63</v>
      </c>
      <c r="CF224">
        <v>28</v>
      </c>
      <c r="CG224">
        <v>0</v>
      </c>
      <c r="CH224">
        <v>0</v>
      </c>
      <c r="CI224">
        <v>1</v>
      </c>
      <c r="CJ224">
        <v>1</v>
      </c>
      <c r="CK224">
        <v>0</v>
      </c>
      <c r="CL224">
        <v>0</v>
      </c>
      <c r="CM224" t="s">
        <v>280</v>
      </c>
      <c r="CN224">
        <v>45.979999542236328</v>
      </c>
      <c r="CO224">
        <v>46.240001678466797</v>
      </c>
      <c r="CP224">
        <v>47.669998168945313</v>
      </c>
      <c r="CQ224">
        <v>46.229999542236328</v>
      </c>
      <c r="CR224">
        <v>47.369998931884773</v>
      </c>
      <c r="CS224" s="2">
        <f t="shared" si="74"/>
        <v>5.6228833648928056E-3</v>
      </c>
      <c r="CT224" s="2">
        <f t="shared" si="75"/>
        <v>2.9997829775669893E-2</v>
      </c>
      <c r="CU224" s="2">
        <f t="shared" si="76"/>
        <v>2.1630916668258227E-4</v>
      </c>
      <c r="CV224" s="2">
        <f t="shared" si="77"/>
        <v>2.4065852129059428E-2</v>
      </c>
      <c r="CW224">
        <v>3</v>
      </c>
      <c r="CX224">
        <v>2</v>
      </c>
      <c r="CY224">
        <v>5</v>
      </c>
      <c r="CZ224">
        <v>23</v>
      </c>
      <c r="DA224">
        <v>161</v>
      </c>
      <c r="DB224">
        <v>0</v>
      </c>
      <c r="DC224">
        <v>0</v>
      </c>
      <c r="DD224">
        <v>0</v>
      </c>
      <c r="DE224">
        <v>0</v>
      </c>
      <c r="DF224">
        <v>1</v>
      </c>
      <c r="DG224">
        <v>0</v>
      </c>
      <c r="DH224">
        <v>0</v>
      </c>
      <c r="DI224">
        <v>0</v>
      </c>
      <c r="DJ224">
        <v>0</v>
      </c>
      <c r="DK224">
        <v>1</v>
      </c>
      <c r="DL224">
        <v>1</v>
      </c>
      <c r="DM224">
        <v>1</v>
      </c>
      <c r="DN224">
        <v>1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 t="s">
        <v>867</v>
      </c>
      <c r="EF224">
        <v>47.369998931884773</v>
      </c>
      <c r="EG224">
        <v>47.049999237060547</v>
      </c>
      <c r="EH224">
        <v>48.139999389648438</v>
      </c>
      <c r="EI224">
        <v>46.759998321533203</v>
      </c>
      <c r="EJ224">
        <v>47.5</v>
      </c>
      <c r="EK224" s="2">
        <f t="shared" si="78"/>
        <v>-6.8012688631919893E-3</v>
      </c>
      <c r="EL224" s="2">
        <f t="shared" si="79"/>
        <v>2.2642296767919623E-2</v>
      </c>
      <c r="EM224" s="2">
        <f t="shared" si="80"/>
        <v>6.163675243992639E-3</v>
      </c>
      <c r="EN224" s="2">
        <f t="shared" si="81"/>
        <v>1.5578982704564148E-2</v>
      </c>
      <c r="EO224">
        <v>10</v>
      </c>
      <c r="EP224">
        <v>10</v>
      </c>
      <c r="EQ224">
        <v>62</v>
      </c>
      <c r="ER224">
        <v>72</v>
      </c>
      <c r="ES224">
        <v>40</v>
      </c>
      <c r="ET224">
        <v>0</v>
      </c>
      <c r="EU224">
        <v>0</v>
      </c>
      <c r="EV224">
        <v>0</v>
      </c>
      <c r="EW224">
        <v>0</v>
      </c>
      <c r="EX224">
        <v>3</v>
      </c>
      <c r="EY224">
        <v>0</v>
      </c>
      <c r="EZ224">
        <v>0</v>
      </c>
      <c r="FA224">
        <v>0</v>
      </c>
      <c r="FB224">
        <v>2</v>
      </c>
      <c r="FC224">
        <v>1</v>
      </c>
      <c r="FD224">
        <v>5</v>
      </c>
      <c r="FE224">
        <v>1</v>
      </c>
      <c r="FF224">
        <v>5</v>
      </c>
      <c r="FG224">
        <v>0</v>
      </c>
      <c r="FH224">
        <v>0</v>
      </c>
      <c r="FI224">
        <v>2</v>
      </c>
      <c r="FJ224">
        <v>2</v>
      </c>
      <c r="FK224">
        <v>0</v>
      </c>
      <c r="FL224">
        <v>0</v>
      </c>
      <c r="FM224">
        <v>1</v>
      </c>
      <c r="FN224">
        <v>1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 t="s">
        <v>376</v>
      </c>
      <c r="FX224">
        <v>47.5</v>
      </c>
      <c r="FY224">
        <v>47.75</v>
      </c>
      <c r="FZ224">
        <v>48.599998474121087</v>
      </c>
      <c r="GA224">
        <v>47.419998168945313</v>
      </c>
      <c r="GB224">
        <v>47.909999847412109</v>
      </c>
      <c r="GC224">
        <v>631</v>
      </c>
      <c r="GD224">
        <v>173</v>
      </c>
      <c r="GE224">
        <v>388</v>
      </c>
      <c r="GF224">
        <v>6</v>
      </c>
      <c r="GG224">
        <v>0</v>
      </c>
      <c r="GH224">
        <v>322</v>
      </c>
      <c r="GI224">
        <v>0</v>
      </c>
      <c r="GJ224">
        <v>296</v>
      </c>
      <c r="GK224">
        <v>6</v>
      </c>
      <c r="GL224">
        <v>121</v>
      </c>
      <c r="GM224">
        <v>6</v>
      </c>
      <c r="GN224">
        <v>2</v>
      </c>
      <c r="GO224">
        <v>3</v>
      </c>
      <c r="GP224">
        <v>1</v>
      </c>
      <c r="GQ224">
        <v>2</v>
      </c>
      <c r="GR224">
        <v>1</v>
      </c>
      <c r="GS224">
        <v>0</v>
      </c>
      <c r="GT224">
        <v>0</v>
      </c>
      <c r="GU224">
        <v>0</v>
      </c>
      <c r="GV224">
        <v>0</v>
      </c>
      <c r="GW224">
        <v>2.2999999999999998</v>
      </c>
      <c r="GX224" t="s">
        <v>218</v>
      </c>
      <c r="GY224">
        <v>1916224</v>
      </c>
      <c r="GZ224">
        <v>2660085</v>
      </c>
      <c r="HA224">
        <v>1.3620000000000001</v>
      </c>
      <c r="HB224">
        <v>1.877</v>
      </c>
      <c r="HC224">
        <v>0.35</v>
      </c>
      <c r="HD224">
        <v>2.4300000000000002</v>
      </c>
      <c r="HF224" s="2">
        <f t="shared" si="82"/>
        <v>5.2356020942407877E-3</v>
      </c>
      <c r="HG224" s="2">
        <f t="shared" si="83"/>
        <v>1.7489681086588882E-2</v>
      </c>
      <c r="HH224" s="2">
        <f t="shared" si="84"/>
        <v>6.911033111092979E-3</v>
      </c>
      <c r="HI224" s="2">
        <f t="shared" si="85"/>
        <v>1.0227544980742964E-2</v>
      </c>
      <c r="HJ224" s="3">
        <f t="shared" si="86"/>
        <v>48.585132271884618</v>
      </c>
      <c r="HK224" t="str">
        <f t="shared" si="87"/>
        <v>TPR</v>
      </c>
    </row>
    <row r="225" spans="1:219" hidden="1" x14ac:dyDescent="0.3">
      <c r="A225">
        <v>216</v>
      </c>
      <c r="B225" t="s">
        <v>868</v>
      </c>
      <c r="C225">
        <v>9</v>
      </c>
      <c r="D225">
        <v>0</v>
      </c>
      <c r="E225">
        <v>5</v>
      </c>
      <c r="F225">
        <v>1</v>
      </c>
      <c r="G225" t="s">
        <v>218</v>
      </c>
      <c r="H225" t="s">
        <v>218</v>
      </c>
      <c r="I225">
        <v>6</v>
      </c>
      <c r="J225">
        <v>0</v>
      </c>
      <c r="K225" t="s">
        <v>218</v>
      </c>
      <c r="L225" t="s">
        <v>218</v>
      </c>
      <c r="M225">
        <v>1</v>
      </c>
      <c r="N225">
        <v>1</v>
      </c>
      <c r="O225">
        <v>78</v>
      </c>
      <c r="P225">
        <v>112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 t="s">
        <v>795</v>
      </c>
      <c r="AV225">
        <v>19.70000076293945</v>
      </c>
      <c r="AW225">
        <v>19.659999847412109</v>
      </c>
      <c r="AX225">
        <v>19.840000152587891</v>
      </c>
      <c r="AY225">
        <v>19.60000038146973</v>
      </c>
      <c r="AZ225">
        <v>19.809999465942379</v>
      </c>
      <c r="BA225" s="2">
        <f t="shared" si="70"/>
        <v>-2.034634579745731E-3</v>
      </c>
      <c r="BB225" s="2">
        <f t="shared" si="71"/>
        <v>9.0725959572284243E-3</v>
      </c>
      <c r="BC225" s="2">
        <f t="shared" si="72"/>
        <v>3.0518548529021583E-3</v>
      </c>
      <c r="BD225" s="2">
        <f t="shared" si="73"/>
        <v>1.0600660784150118E-2</v>
      </c>
      <c r="BE225">
        <v>119</v>
      </c>
      <c r="BF225">
        <v>74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1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 t="s">
        <v>737</v>
      </c>
      <c r="CN225">
        <v>19.809999465942379</v>
      </c>
      <c r="CO225">
        <v>20.149999618530281</v>
      </c>
      <c r="CP225">
        <v>20.29000091552734</v>
      </c>
      <c r="CQ225">
        <v>20.120000839233398</v>
      </c>
      <c r="CR225">
        <v>20.229999542236332</v>
      </c>
      <c r="CS225" s="2">
        <f t="shared" si="74"/>
        <v>1.6873457023554028E-2</v>
      </c>
      <c r="CT225" s="2">
        <f t="shared" si="75"/>
        <v>6.9000143262645253E-3</v>
      </c>
      <c r="CU225" s="2">
        <f t="shared" si="76"/>
        <v>1.4887731942830884E-3</v>
      </c>
      <c r="CV225" s="2">
        <f t="shared" si="77"/>
        <v>5.437405115767624E-3</v>
      </c>
      <c r="CW225">
        <v>161</v>
      </c>
      <c r="CX225">
        <v>23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3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 t="s">
        <v>869</v>
      </c>
      <c r="EF225">
        <v>20.229999542236332</v>
      </c>
      <c r="EG225">
        <v>20.389999389648441</v>
      </c>
      <c r="EH225">
        <v>20.590000152587891</v>
      </c>
      <c r="EI225">
        <v>20.329999923706051</v>
      </c>
      <c r="EJ225">
        <v>20.430000305175781</v>
      </c>
      <c r="EK225" s="2">
        <f t="shared" si="78"/>
        <v>7.8469765670192704E-3</v>
      </c>
      <c r="EL225" s="2">
        <f t="shared" si="79"/>
        <v>9.7134901144870778E-3</v>
      </c>
      <c r="EM225" s="2">
        <f t="shared" si="80"/>
        <v>2.942592826797763E-3</v>
      </c>
      <c r="EN225" s="2">
        <f t="shared" si="81"/>
        <v>4.8947812029349613E-3</v>
      </c>
      <c r="EO225">
        <v>76</v>
      </c>
      <c r="EP225">
        <v>38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59</v>
      </c>
      <c r="EY225">
        <v>5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 t="s">
        <v>497</v>
      </c>
      <c r="FX225">
        <v>20.430000305175781</v>
      </c>
      <c r="FY225">
        <v>20.360000610351559</v>
      </c>
      <c r="FZ225">
        <v>20.39999961853027</v>
      </c>
      <c r="GA225">
        <v>19.819999694824219</v>
      </c>
      <c r="GB225">
        <v>20.10000038146973</v>
      </c>
      <c r="GC225">
        <v>683</v>
      </c>
      <c r="GD225">
        <v>68</v>
      </c>
      <c r="GE225">
        <v>298</v>
      </c>
      <c r="GF225">
        <v>67</v>
      </c>
      <c r="GG225">
        <v>0</v>
      </c>
      <c r="GH225">
        <v>112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4</v>
      </c>
      <c r="GX225" t="s">
        <v>475</v>
      </c>
      <c r="GY225">
        <v>743354</v>
      </c>
      <c r="GZ225">
        <v>976814</v>
      </c>
      <c r="HD225">
        <v>6.52</v>
      </c>
      <c r="HE225">
        <v>0</v>
      </c>
      <c r="HF225" s="2">
        <f t="shared" si="82"/>
        <v>-3.4380988568651905E-3</v>
      </c>
      <c r="HG225" s="2">
        <f t="shared" si="83"/>
        <v>1.9607357316996366E-3</v>
      </c>
      <c r="HH225" s="2">
        <f t="shared" si="84"/>
        <v>2.6522637492102485E-2</v>
      </c>
      <c r="HI225" s="2">
        <f t="shared" si="85"/>
        <v>1.3930382155795673E-2</v>
      </c>
      <c r="HJ225" s="3">
        <f t="shared" si="86"/>
        <v>20.399921191045703</v>
      </c>
      <c r="HK225" t="str">
        <f t="shared" si="87"/>
        <v>TTM</v>
      </c>
    </row>
    <row r="226" spans="1:219" hidden="1" x14ac:dyDescent="0.3">
      <c r="A226">
        <v>217</v>
      </c>
      <c r="B226" t="s">
        <v>870</v>
      </c>
      <c r="C226">
        <v>9</v>
      </c>
      <c r="D226">
        <v>0</v>
      </c>
      <c r="E226">
        <v>6</v>
      </c>
      <c r="F226">
        <v>0</v>
      </c>
      <c r="G226" t="s">
        <v>218</v>
      </c>
      <c r="H226" t="s">
        <v>218</v>
      </c>
      <c r="I226">
        <v>6</v>
      </c>
      <c r="J226">
        <v>0</v>
      </c>
      <c r="K226" t="s">
        <v>218</v>
      </c>
      <c r="L226" t="s">
        <v>218</v>
      </c>
      <c r="M226">
        <v>62</v>
      </c>
      <c r="N226">
        <v>76</v>
      </c>
      <c r="O226">
        <v>26</v>
      </c>
      <c r="P226">
        <v>31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7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7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 t="s">
        <v>871</v>
      </c>
      <c r="AV226">
        <v>134.7200012207031</v>
      </c>
      <c r="AW226">
        <v>135</v>
      </c>
      <c r="AX226">
        <v>136.22999572753909</v>
      </c>
      <c r="AY226">
        <v>134.8500061035156</v>
      </c>
      <c r="AZ226">
        <v>135.16999816894531</v>
      </c>
      <c r="BA226" s="2">
        <f t="shared" si="70"/>
        <v>2.0740650318289422E-3</v>
      </c>
      <c r="BB226" s="2">
        <f t="shared" si="71"/>
        <v>9.0288171923538219E-3</v>
      </c>
      <c r="BC226" s="2">
        <f t="shared" si="72"/>
        <v>1.1110658998845224E-3</v>
      </c>
      <c r="BD226" s="2">
        <f t="shared" si="73"/>
        <v>2.3673305449761761E-3</v>
      </c>
      <c r="BE226">
        <v>96</v>
      </c>
      <c r="BF226">
        <v>98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7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 t="s">
        <v>419</v>
      </c>
      <c r="CN226">
        <v>135.16999816894531</v>
      </c>
      <c r="CO226">
        <v>135.99000549316409</v>
      </c>
      <c r="CP226">
        <v>136.17999267578119</v>
      </c>
      <c r="CQ226">
        <v>133.2200012207031</v>
      </c>
      <c r="CR226">
        <v>135.1499938964844</v>
      </c>
      <c r="CS226" s="2">
        <f t="shared" si="74"/>
        <v>6.0299087513456806E-3</v>
      </c>
      <c r="CT226" s="2">
        <f t="shared" si="75"/>
        <v>1.3951181732652085E-3</v>
      </c>
      <c r="CU226" s="2">
        <f t="shared" si="76"/>
        <v>2.0369175384732485E-2</v>
      </c>
      <c r="CV226" s="2">
        <f t="shared" si="77"/>
        <v>1.4280375604452833E-2</v>
      </c>
      <c r="CW226">
        <v>1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1</v>
      </c>
      <c r="DH226">
        <v>0</v>
      </c>
      <c r="DI226">
        <v>0</v>
      </c>
      <c r="DJ226">
        <v>193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1</v>
      </c>
      <c r="DX226">
        <v>0</v>
      </c>
      <c r="DY226">
        <v>0</v>
      </c>
      <c r="DZ226">
        <v>0</v>
      </c>
      <c r="EA226">
        <v>1</v>
      </c>
      <c r="EB226">
        <v>0</v>
      </c>
      <c r="EC226">
        <v>0</v>
      </c>
      <c r="ED226">
        <v>0</v>
      </c>
      <c r="EE226" t="s">
        <v>872</v>
      </c>
      <c r="EF226">
        <v>135.1499938964844</v>
      </c>
      <c r="EG226">
        <v>134.82000732421881</v>
      </c>
      <c r="EH226">
        <v>136.3699951171875</v>
      </c>
      <c r="EI226">
        <v>134.1600036621094</v>
      </c>
      <c r="EJ226">
        <v>135.91999816894531</v>
      </c>
      <c r="EK226" s="2">
        <f t="shared" si="78"/>
        <v>-2.4476083247202407E-3</v>
      </c>
      <c r="EL226" s="2">
        <f t="shared" si="79"/>
        <v>1.13660471398912E-2</v>
      </c>
      <c r="EM226" s="2">
        <f t="shared" si="80"/>
        <v>4.8954430073735455E-3</v>
      </c>
      <c r="EN226" s="2">
        <f t="shared" si="81"/>
        <v>1.2948753167641103E-2</v>
      </c>
      <c r="EO226">
        <v>61</v>
      </c>
      <c r="EP226">
        <v>94</v>
      </c>
      <c r="EQ226">
        <v>31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8</v>
      </c>
      <c r="EY226">
        <v>2</v>
      </c>
      <c r="EZ226">
        <v>1</v>
      </c>
      <c r="FA226">
        <v>4</v>
      </c>
      <c r="FB226">
        <v>0</v>
      </c>
      <c r="FC226">
        <v>1</v>
      </c>
      <c r="FD226">
        <v>15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 t="s">
        <v>811</v>
      </c>
      <c r="FX226">
        <v>135.91999816894531</v>
      </c>
      <c r="FY226">
        <v>136.80999755859381</v>
      </c>
      <c r="FZ226">
        <v>138.25</v>
      </c>
      <c r="GA226">
        <v>136.11000061035159</v>
      </c>
      <c r="GB226">
        <v>138.17999267578119</v>
      </c>
      <c r="GC226">
        <v>576</v>
      </c>
      <c r="GD226">
        <v>223</v>
      </c>
      <c r="GE226">
        <v>187</v>
      </c>
      <c r="GF226">
        <v>209</v>
      </c>
      <c r="GG226">
        <v>0</v>
      </c>
      <c r="GH226">
        <v>31</v>
      </c>
      <c r="GI226">
        <v>0</v>
      </c>
      <c r="GJ226">
        <v>0</v>
      </c>
      <c r="GK226">
        <v>0</v>
      </c>
      <c r="GL226">
        <v>193</v>
      </c>
      <c r="GM226">
        <v>0</v>
      </c>
      <c r="GN226">
        <v>193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2.2000000000000002</v>
      </c>
      <c r="GX226" t="s">
        <v>218</v>
      </c>
      <c r="GY226">
        <v>1964724</v>
      </c>
      <c r="GZ226">
        <v>2174842</v>
      </c>
      <c r="HA226">
        <v>0.92900000000000005</v>
      </c>
      <c r="HB226">
        <v>1.4730000000000001</v>
      </c>
      <c r="HC226">
        <v>1.97</v>
      </c>
      <c r="HD226">
        <v>1.05</v>
      </c>
      <c r="HE226">
        <v>0.61150000000000004</v>
      </c>
      <c r="HF226" s="2">
        <f t="shared" si="82"/>
        <v>6.5053680690793092E-3</v>
      </c>
      <c r="HG226" s="2">
        <f t="shared" si="83"/>
        <v>1.0415930860080969E-2</v>
      </c>
      <c r="HH226" s="2">
        <f t="shared" si="84"/>
        <v>5.1165628297187293E-3</v>
      </c>
      <c r="HI226" s="2">
        <f t="shared" si="85"/>
        <v>1.4980403641260409E-2</v>
      </c>
      <c r="HJ226" s="3">
        <f t="shared" si="86"/>
        <v>138.23500103413195</v>
      </c>
      <c r="HK226" t="str">
        <f t="shared" si="87"/>
        <v>TEL</v>
      </c>
    </row>
    <row r="227" spans="1:219" hidden="1" x14ac:dyDescent="0.3">
      <c r="A227">
        <v>218</v>
      </c>
      <c r="B227" t="s">
        <v>873</v>
      </c>
      <c r="C227">
        <v>11</v>
      </c>
      <c r="D227">
        <v>0</v>
      </c>
      <c r="E227">
        <v>6</v>
      </c>
      <c r="F227">
        <v>0</v>
      </c>
      <c r="G227" t="s">
        <v>218</v>
      </c>
      <c r="H227" t="s">
        <v>218</v>
      </c>
      <c r="I227">
        <v>6</v>
      </c>
      <c r="J227">
        <v>0</v>
      </c>
      <c r="K227" t="s">
        <v>218</v>
      </c>
      <c r="L227" t="s">
        <v>218</v>
      </c>
      <c r="M227">
        <v>10</v>
      </c>
      <c r="N227">
        <v>18</v>
      </c>
      <c r="O227">
        <v>25</v>
      </c>
      <c r="P227">
        <v>136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3</v>
      </c>
      <c r="W227">
        <v>1</v>
      </c>
      <c r="X227">
        <v>3</v>
      </c>
      <c r="Y227">
        <v>1</v>
      </c>
      <c r="Z227">
        <v>0</v>
      </c>
      <c r="AA227">
        <v>1</v>
      </c>
      <c r="AB227">
        <v>8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 t="s">
        <v>551</v>
      </c>
      <c r="AV227">
        <v>39.979999542236328</v>
      </c>
      <c r="AW227">
        <v>40.299999237060547</v>
      </c>
      <c r="AX227">
        <v>40.630001068115227</v>
      </c>
      <c r="AY227">
        <v>39.590000152587891</v>
      </c>
      <c r="AZ227">
        <v>39.75</v>
      </c>
      <c r="BA227" s="2">
        <f t="shared" si="70"/>
        <v>7.9404392278484837E-3</v>
      </c>
      <c r="BB227" s="2">
        <f t="shared" si="71"/>
        <v>8.1221221358434015E-3</v>
      </c>
      <c r="BC227" s="2">
        <f t="shared" si="72"/>
        <v>1.7617843620694851E-2</v>
      </c>
      <c r="BD227" s="2">
        <f t="shared" si="73"/>
        <v>4.0251533940153239E-3</v>
      </c>
      <c r="BE227">
        <v>7</v>
      </c>
      <c r="BF227">
        <v>1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4</v>
      </c>
      <c r="BO227">
        <v>3</v>
      </c>
      <c r="BP227">
        <v>4</v>
      </c>
      <c r="BQ227">
        <v>9</v>
      </c>
      <c r="BR227">
        <v>171</v>
      </c>
      <c r="BS227">
        <v>0</v>
      </c>
      <c r="BT227">
        <v>0</v>
      </c>
      <c r="BU227">
        <v>0</v>
      </c>
      <c r="BV227">
        <v>0</v>
      </c>
      <c r="BW227">
        <v>1</v>
      </c>
      <c r="BX227">
        <v>0</v>
      </c>
      <c r="BY227">
        <v>0</v>
      </c>
      <c r="BZ227">
        <v>0</v>
      </c>
      <c r="CA227">
        <v>1</v>
      </c>
      <c r="CB227">
        <v>0</v>
      </c>
      <c r="CC227">
        <v>0</v>
      </c>
      <c r="CD227">
        <v>0</v>
      </c>
      <c r="CE227">
        <v>9</v>
      </c>
      <c r="CF227">
        <v>1</v>
      </c>
      <c r="CG227">
        <v>0</v>
      </c>
      <c r="CH227">
        <v>0</v>
      </c>
      <c r="CI227">
        <v>1</v>
      </c>
      <c r="CJ227">
        <v>1</v>
      </c>
      <c r="CK227">
        <v>0</v>
      </c>
      <c r="CL227">
        <v>0</v>
      </c>
      <c r="CM227" t="s">
        <v>874</v>
      </c>
      <c r="CN227">
        <v>39.75</v>
      </c>
      <c r="CO227">
        <v>39.900001525878913</v>
      </c>
      <c r="CP227">
        <v>40.849998474121087</v>
      </c>
      <c r="CQ227">
        <v>39.610000610351563</v>
      </c>
      <c r="CR227">
        <v>40.639999389648438</v>
      </c>
      <c r="CS227" s="2">
        <f t="shared" si="74"/>
        <v>3.7594365950492925E-3</v>
      </c>
      <c r="CT227" s="2">
        <f t="shared" si="75"/>
        <v>2.3255740115731172E-2</v>
      </c>
      <c r="CU227" s="2">
        <f t="shared" si="76"/>
        <v>7.2681930936583372E-3</v>
      </c>
      <c r="CV227" s="2">
        <f t="shared" si="77"/>
        <v>2.5344458532625569E-2</v>
      </c>
      <c r="CW227">
        <v>5</v>
      </c>
      <c r="CX227">
        <v>18</v>
      </c>
      <c r="CY227">
        <v>34</v>
      </c>
      <c r="CZ227">
        <v>93</v>
      </c>
      <c r="DA227">
        <v>37</v>
      </c>
      <c r="DB227">
        <v>0</v>
      </c>
      <c r="DC227">
        <v>0</v>
      </c>
      <c r="DD227">
        <v>0</v>
      </c>
      <c r="DE227">
        <v>0</v>
      </c>
      <c r="DF227">
        <v>2</v>
      </c>
      <c r="DG227">
        <v>0</v>
      </c>
      <c r="DH227">
        <v>0</v>
      </c>
      <c r="DI227">
        <v>1</v>
      </c>
      <c r="DJ227">
        <v>7</v>
      </c>
      <c r="DK227">
        <v>1</v>
      </c>
      <c r="DL227">
        <v>10</v>
      </c>
      <c r="DM227">
        <v>1</v>
      </c>
      <c r="DN227">
        <v>10</v>
      </c>
      <c r="DO227">
        <v>0</v>
      </c>
      <c r="DP227">
        <v>0</v>
      </c>
      <c r="DQ227">
        <v>7</v>
      </c>
      <c r="DR227">
        <v>7</v>
      </c>
      <c r="DS227">
        <v>0</v>
      </c>
      <c r="DT227">
        <v>0</v>
      </c>
      <c r="DU227">
        <v>1</v>
      </c>
      <c r="DV227">
        <v>1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 t="s">
        <v>374</v>
      </c>
      <c r="EF227">
        <v>40.639999389648438</v>
      </c>
      <c r="EG227">
        <v>40.430000305175781</v>
      </c>
      <c r="EH227">
        <v>41.040000915527337</v>
      </c>
      <c r="EI227">
        <v>39.790000915527337</v>
      </c>
      <c r="EJ227">
        <v>40.299999237060547</v>
      </c>
      <c r="EK227" s="2">
        <f t="shared" si="78"/>
        <v>-5.1941400664736737E-3</v>
      </c>
      <c r="EL227" s="2">
        <f t="shared" si="79"/>
        <v>1.4863562298819688E-2</v>
      </c>
      <c r="EM227" s="2">
        <f t="shared" si="80"/>
        <v>1.5829814118663577E-2</v>
      </c>
      <c r="EN227" s="2">
        <f t="shared" si="81"/>
        <v>1.265504543891427E-2</v>
      </c>
      <c r="EO227">
        <v>21</v>
      </c>
      <c r="EP227">
        <v>56</v>
      </c>
      <c r="EQ227">
        <v>38</v>
      </c>
      <c r="ER227">
        <v>0</v>
      </c>
      <c r="ES227">
        <v>0</v>
      </c>
      <c r="ET227">
        <v>1</v>
      </c>
      <c r="EU227">
        <v>38</v>
      </c>
      <c r="EV227">
        <v>0</v>
      </c>
      <c r="EW227">
        <v>0</v>
      </c>
      <c r="EX227">
        <v>10</v>
      </c>
      <c r="EY227">
        <v>3</v>
      </c>
      <c r="EZ227">
        <v>3</v>
      </c>
      <c r="FA227">
        <v>2</v>
      </c>
      <c r="FB227">
        <v>67</v>
      </c>
      <c r="FC227">
        <v>1</v>
      </c>
      <c r="FD227">
        <v>14</v>
      </c>
      <c r="FE227">
        <v>0</v>
      </c>
      <c r="FF227">
        <v>0</v>
      </c>
      <c r="FG227">
        <v>94</v>
      </c>
      <c r="FH227">
        <v>38</v>
      </c>
      <c r="FI227">
        <v>8</v>
      </c>
      <c r="FJ227">
        <v>8</v>
      </c>
      <c r="FK227">
        <v>1</v>
      </c>
      <c r="FL227">
        <v>1</v>
      </c>
      <c r="FM227">
        <v>1</v>
      </c>
      <c r="FN227">
        <v>1</v>
      </c>
      <c r="FO227">
        <v>117</v>
      </c>
      <c r="FP227">
        <v>94</v>
      </c>
      <c r="FQ227">
        <v>1</v>
      </c>
      <c r="FR227">
        <v>1</v>
      </c>
      <c r="FS227">
        <v>2</v>
      </c>
      <c r="FT227">
        <v>1</v>
      </c>
      <c r="FU227">
        <v>1</v>
      </c>
      <c r="FV227">
        <v>1</v>
      </c>
      <c r="FW227" t="s">
        <v>285</v>
      </c>
      <c r="FX227">
        <v>40.299999237060547</v>
      </c>
      <c r="FY227">
        <v>38.200000762939453</v>
      </c>
      <c r="FZ227">
        <v>39.930000305175781</v>
      </c>
      <c r="GA227">
        <v>37.830001831054688</v>
      </c>
      <c r="GB227">
        <v>38.439998626708977</v>
      </c>
      <c r="GC227">
        <v>500</v>
      </c>
      <c r="GD227">
        <v>294</v>
      </c>
      <c r="GE227">
        <v>302</v>
      </c>
      <c r="GF227">
        <v>95</v>
      </c>
      <c r="GG227">
        <v>0</v>
      </c>
      <c r="GH227">
        <v>267</v>
      </c>
      <c r="GI227">
        <v>0</v>
      </c>
      <c r="GJ227">
        <v>130</v>
      </c>
      <c r="GK227">
        <v>10</v>
      </c>
      <c r="GL227">
        <v>245</v>
      </c>
      <c r="GM227">
        <v>10</v>
      </c>
      <c r="GN227">
        <v>74</v>
      </c>
      <c r="GO227">
        <v>2</v>
      </c>
      <c r="GP227">
        <v>2</v>
      </c>
      <c r="GQ227">
        <v>2</v>
      </c>
      <c r="GR227">
        <v>2</v>
      </c>
      <c r="GS227">
        <v>1</v>
      </c>
      <c r="GT227">
        <v>1</v>
      </c>
      <c r="GU227">
        <v>1</v>
      </c>
      <c r="GV227">
        <v>1</v>
      </c>
      <c r="GW227">
        <v>2.1</v>
      </c>
      <c r="GX227" t="s">
        <v>218</v>
      </c>
      <c r="GY227">
        <v>2079194</v>
      </c>
      <c r="GZ227">
        <v>2101657</v>
      </c>
      <c r="HA227">
        <v>0.46</v>
      </c>
      <c r="HB227">
        <v>0.99299999999999999</v>
      </c>
      <c r="HC227">
        <v>0.71</v>
      </c>
      <c r="HD227">
        <v>3.56</v>
      </c>
      <c r="HE227">
        <v>0</v>
      </c>
      <c r="HF227" s="2">
        <f t="shared" si="82"/>
        <v>-5.4973780947105366E-2</v>
      </c>
      <c r="HG227" s="2">
        <f t="shared" si="83"/>
        <v>4.3325808390041076E-2</v>
      </c>
      <c r="HH227" s="2">
        <f t="shared" si="84"/>
        <v>9.6858357197660006E-3</v>
      </c>
      <c r="HI227" s="2">
        <f t="shared" si="85"/>
        <v>1.5868803783735008E-2</v>
      </c>
      <c r="HJ227" s="3">
        <f t="shared" si="86"/>
        <v>39.855046676493991</v>
      </c>
      <c r="HK227" t="str">
        <f t="shared" si="87"/>
        <v>TPX</v>
      </c>
    </row>
    <row r="228" spans="1:219" hidden="1" x14ac:dyDescent="0.3">
      <c r="A228">
        <v>219</v>
      </c>
      <c r="B228" t="s">
        <v>875</v>
      </c>
      <c r="C228">
        <v>9</v>
      </c>
      <c r="D228">
        <v>1</v>
      </c>
      <c r="E228">
        <v>6</v>
      </c>
      <c r="F228">
        <v>0</v>
      </c>
      <c r="G228" t="s">
        <v>218</v>
      </c>
      <c r="H228" t="s">
        <v>218</v>
      </c>
      <c r="I228">
        <v>6</v>
      </c>
      <c r="J228">
        <v>0</v>
      </c>
      <c r="K228" t="s">
        <v>218</v>
      </c>
      <c r="L228" t="s">
        <v>218</v>
      </c>
      <c r="M228">
        <v>53</v>
      </c>
      <c r="N228">
        <v>62</v>
      </c>
      <c r="O228">
        <v>32</v>
      </c>
      <c r="P228">
        <v>45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9</v>
      </c>
      <c r="W228">
        <v>3</v>
      </c>
      <c r="X228">
        <v>0</v>
      </c>
      <c r="Y228">
        <v>2</v>
      </c>
      <c r="Z228">
        <v>2</v>
      </c>
      <c r="AA228">
        <v>1</v>
      </c>
      <c r="AB228">
        <v>16</v>
      </c>
      <c r="AC228">
        <v>0</v>
      </c>
      <c r="AD228">
        <v>0</v>
      </c>
      <c r="AE228">
        <v>0</v>
      </c>
      <c r="AF228">
        <v>0</v>
      </c>
      <c r="AG228">
        <v>2</v>
      </c>
      <c r="AH228">
        <v>2</v>
      </c>
      <c r="AI228">
        <v>0</v>
      </c>
      <c r="AJ228">
        <v>0</v>
      </c>
      <c r="AK228">
        <v>1</v>
      </c>
      <c r="AL228">
        <v>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 t="s">
        <v>676</v>
      </c>
      <c r="AV228">
        <v>131.5299987792969</v>
      </c>
      <c r="AW228">
        <v>131.46000671386719</v>
      </c>
      <c r="AX228">
        <v>133.67999267578119</v>
      </c>
      <c r="AY228">
        <v>131</v>
      </c>
      <c r="AZ228">
        <v>133.42999267578119</v>
      </c>
      <c r="BA228" s="2">
        <f t="shared" si="70"/>
        <v>-5.324209786634615E-4</v>
      </c>
      <c r="BB228" s="2">
        <f t="shared" si="71"/>
        <v>1.6606718159374978E-2</v>
      </c>
      <c r="BC228" s="2">
        <f t="shared" si="72"/>
        <v>3.4992141364211804E-3</v>
      </c>
      <c r="BD228" s="2">
        <f t="shared" si="73"/>
        <v>1.821174255540714E-2</v>
      </c>
      <c r="BE228">
        <v>3</v>
      </c>
      <c r="BF228">
        <v>68</v>
      </c>
      <c r="BG228">
        <v>82</v>
      </c>
      <c r="BH228">
        <v>42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1</v>
      </c>
      <c r="BO228">
        <v>0</v>
      </c>
      <c r="BP228">
        <v>1</v>
      </c>
      <c r="BQ228">
        <v>0</v>
      </c>
      <c r="BR228">
        <v>0</v>
      </c>
      <c r="BS228">
        <v>1</v>
      </c>
      <c r="BT228">
        <v>2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 t="s">
        <v>602</v>
      </c>
      <c r="CN228">
        <v>133.42999267578119</v>
      </c>
      <c r="CO228">
        <v>134.25999450683591</v>
      </c>
      <c r="CP228">
        <v>135.55000305175781</v>
      </c>
      <c r="CQ228">
        <v>131.07000732421881</v>
      </c>
      <c r="CR228">
        <v>131.1000061035156</v>
      </c>
      <c r="CS228" s="2">
        <f t="shared" si="74"/>
        <v>6.1820487487987963E-3</v>
      </c>
      <c r="CT228" s="2">
        <f t="shared" si="75"/>
        <v>9.5168462993640013E-3</v>
      </c>
      <c r="CU228" s="2">
        <f t="shared" si="76"/>
        <v>2.37597744163075E-2</v>
      </c>
      <c r="CV228" s="2">
        <f t="shared" si="77"/>
        <v>2.2882363005460871E-4</v>
      </c>
      <c r="CW228">
        <v>1</v>
      </c>
      <c r="CX228">
        <v>2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2</v>
      </c>
      <c r="DI228">
        <v>1</v>
      </c>
      <c r="DJ228">
        <v>190</v>
      </c>
      <c r="DK228">
        <v>0</v>
      </c>
      <c r="DL228">
        <v>0</v>
      </c>
      <c r="DM228">
        <v>0</v>
      </c>
      <c r="DN228">
        <v>0</v>
      </c>
      <c r="DO228">
        <v>2</v>
      </c>
      <c r="DP228">
        <v>0</v>
      </c>
      <c r="DQ228">
        <v>0</v>
      </c>
      <c r="DR228">
        <v>0</v>
      </c>
      <c r="DS228">
        <v>1</v>
      </c>
      <c r="DT228">
        <v>0</v>
      </c>
      <c r="DU228">
        <v>0</v>
      </c>
      <c r="DV228">
        <v>0</v>
      </c>
      <c r="DW228">
        <v>3</v>
      </c>
      <c r="DX228">
        <v>2</v>
      </c>
      <c r="DY228">
        <v>0</v>
      </c>
      <c r="DZ228">
        <v>0</v>
      </c>
      <c r="EA228">
        <v>1</v>
      </c>
      <c r="EB228">
        <v>1</v>
      </c>
      <c r="EC228">
        <v>0</v>
      </c>
      <c r="ED228">
        <v>0</v>
      </c>
      <c r="EE228" t="s">
        <v>876</v>
      </c>
      <c r="EF228">
        <v>131.1000061035156</v>
      </c>
      <c r="EG228">
        <v>138.71000671386719</v>
      </c>
      <c r="EH228">
        <v>139.2799987792969</v>
      </c>
      <c r="EI228">
        <v>131.13999938964841</v>
      </c>
      <c r="EJ228">
        <v>132.3999938964844</v>
      </c>
      <c r="EK228" s="2">
        <f t="shared" si="78"/>
        <v>5.4862664854811838E-2</v>
      </c>
      <c r="EL228" s="2">
        <f t="shared" si="79"/>
        <v>4.0924186561268616E-3</v>
      </c>
      <c r="EM228" s="2">
        <f t="shared" si="80"/>
        <v>5.4574341848561025E-2</v>
      </c>
      <c r="EN228" s="2">
        <f t="shared" si="81"/>
        <v>9.516575263750493E-3</v>
      </c>
      <c r="EO228">
        <v>1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195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1</v>
      </c>
      <c r="FP228">
        <v>0</v>
      </c>
      <c r="FQ228">
        <v>0</v>
      </c>
      <c r="FR228">
        <v>0</v>
      </c>
      <c r="FS228">
        <v>1</v>
      </c>
      <c r="FT228">
        <v>0</v>
      </c>
      <c r="FU228">
        <v>0</v>
      </c>
      <c r="FV228">
        <v>0</v>
      </c>
      <c r="FW228" t="s">
        <v>497</v>
      </c>
      <c r="FX228">
        <v>132.3999938964844</v>
      </c>
      <c r="FY228">
        <v>133.7799987792969</v>
      </c>
      <c r="FZ228">
        <v>133.9100036621094</v>
      </c>
      <c r="GA228">
        <v>128.53999328613281</v>
      </c>
      <c r="GB228">
        <v>130.80999755859381</v>
      </c>
      <c r="GC228">
        <v>391</v>
      </c>
      <c r="GD228">
        <v>406</v>
      </c>
      <c r="GE228">
        <v>4</v>
      </c>
      <c r="GF228">
        <v>388</v>
      </c>
      <c r="GG228">
        <v>0</v>
      </c>
      <c r="GH228">
        <v>87</v>
      </c>
      <c r="GI228">
        <v>0</v>
      </c>
      <c r="GJ228">
        <v>0</v>
      </c>
      <c r="GK228">
        <v>0</v>
      </c>
      <c r="GL228">
        <v>387</v>
      </c>
      <c r="GM228">
        <v>0</v>
      </c>
      <c r="GN228">
        <v>385</v>
      </c>
      <c r="GO228">
        <v>1</v>
      </c>
      <c r="GP228">
        <v>0</v>
      </c>
      <c r="GQ228">
        <v>1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2.2000000000000002</v>
      </c>
      <c r="GX228" t="s">
        <v>218</v>
      </c>
      <c r="GY228">
        <v>2629340</v>
      </c>
      <c r="GZ228">
        <v>1424400</v>
      </c>
      <c r="HA228">
        <v>2.7589999999999999</v>
      </c>
      <c r="HB228">
        <v>3.4460000000000002</v>
      </c>
      <c r="HC228">
        <v>1.94</v>
      </c>
      <c r="HD228">
        <v>2.66</v>
      </c>
      <c r="HE228">
        <v>9.35E-2</v>
      </c>
      <c r="HF228" s="2">
        <f t="shared" si="82"/>
        <v>1.0315479858010401E-2</v>
      </c>
      <c r="HG228" s="2">
        <f t="shared" si="83"/>
        <v>9.7083772128436774E-4</v>
      </c>
      <c r="HH228" s="2">
        <f t="shared" si="84"/>
        <v>3.9168825990264611E-2</v>
      </c>
      <c r="HI228" s="2">
        <f t="shared" si="85"/>
        <v>1.7353446333061684E-2</v>
      </c>
      <c r="HJ228" s="3">
        <f t="shared" si="86"/>
        <v>133.90987744846521</v>
      </c>
      <c r="HK228" t="str">
        <f t="shared" si="87"/>
        <v>TER</v>
      </c>
    </row>
    <row r="229" spans="1:219" hidden="1" x14ac:dyDescent="0.3">
      <c r="A229">
        <v>220</v>
      </c>
      <c r="B229" t="s">
        <v>877</v>
      </c>
      <c r="C229">
        <v>9</v>
      </c>
      <c r="D229">
        <v>1</v>
      </c>
      <c r="E229">
        <v>6</v>
      </c>
      <c r="F229">
        <v>0</v>
      </c>
      <c r="G229" t="s">
        <v>218</v>
      </c>
      <c r="H229" t="s">
        <v>218</v>
      </c>
      <c r="I229">
        <v>6</v>
      </c>
      <c r="J229">
        <v>0</v>
      </c>
      <c r="K229" t="s">
        <v>218</v>
      </c>
      <c r="L229" t="s">
        <v>218</v>
      </c>
      <c r="M229">
        <v>77</v>
      </c>
      <c r="N229">
        <v>107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15</v>
      </c>
      <c r="W229">
        <v>3</v>
      </c>
      <c r="X229">
        <v>2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 t="s">
        <v>629</v>
      </c>
      <c r="AV229">
        <v>125.0500030517578</v>
      </c>
      <c r="AW229">
        <v>125.25</v>
      </c>
      <c r="AX229">
        <v>126.26999664306641</v>
      </c>
      <c r="AY229">
        <v>125.0899963378906</v>
      </c>
      <c r="AZ229">
        <v>125.3000030517578</v>
      </c>
      <c r="BA229" s="2">
        <f t="shared" si="70"/>
        <v>1.5967820218938389E-3</v>
      </c>
      <c r="BB229" s="2">
        <f t="shared" si="71"/>
        <v>8.0779018783827539E-3</v>
      </c>
      <c r="BC229" s="2">
        <f t="shared" si="72"/>
        <v>1.2774743481788198E-3</v>
      </c>
      <c r="BD229" s="2">
        <f t="shared" si="73"/>
        <v>1.6760311951504736E-3</v>
      </c>
      <c r="BE229">
        <v>120</v>
      </c>
      <c r="BF229">
        <v>74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11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 t="s">
        <v>594</v>
      </c>
      <c r="CN229">
        <v>125.3000030517578</v>
      </c>
      <c r="CO229">
        <v>125.2900009155273</v>
      </c>
      <c r="CP229">
        <v>125.9199981689453</v>
      </c>
      <c r="CQ229">
        <v>125.0699996948242</v>
      </c>
      <c r="CR229">
        <v>125.8399963378906</v>
      </c>
      <c r="CS229" s="2">
        <f t="shared" si="74"/>
        <v>-7.9831879299385733E-5</v>
      </c>
      <c r="CT229" s="2">
        <f t="shared" si="75"/>
        <v>5.0031548807103476E-3</v>
      </c>
      <c r="CU229" s="2">
        <f t="shared" si="76"/>
        <v>1.7559359812873154E-3</v>
      </c>
      <c r="CV229" s="2">
        <f t="shared" si="77"/>
        <v>6.1188546207430194E-3</v>
      </c>
      <c r="CW229">
        <v>170</v>
      </c>
      <c r="CX229">
        <v>1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42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 t="s">
        <v>279</v>
      </c>
      <c r="EF229">
        <v>125.8399963378906</v>
      </c>
      <c r="EG229">
        <v>126.4300003051758</v>
      </c>
      <c r="EH229">
        <v>126.879997253418</v>
      </c>
      <c r="EI229">
        <v>125.120002746582</v>
      </c>
      <c r="EJ229">
        <v>125.34999847412109</v>
      </c>
      <c r="EK229" s="2">
        <f t="shared" si="78"/>
        <v>4.6666453046037004E-3</v>
      </c>
      <c r="EL229" s="2">
        <f t="shared" si="79"/>
        <v>3.5466342842317422E-3</v>
      </c>
      <c r="EM229" s="2">
        <f t="shared" si="80"/>
        <v>1.0361445506855471E-2</v>
      </c>
      <c r="EN229" s="2">
        <f t="shared" si="81"/>
        <v>1.83482832340498E-3</v>
      </c>
      <c r="EO229">
        <v>8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6</v>
      </c>
      <c r="EY229">
        <v>1</v>
      </c>
      <c r="EZ229">
        <v>1</v>
      </c>
      <c r="FA229">
        <v>11</v>
      </c>
      <c r="FB229">
        <v>173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8</v>
      </c>
      <c r="FP229">
        <v>0</v>
      </c>
      <c r="FQ229">
        <v>0</v>
      </c>
      <c r="FR229">
        <v>0</v>
      </c>
      <c r="FS229">
        <v>1</v>
      </c>
      <c r="FT229">
        <v>0</v>
      </c>
      <c r="FU229">
        <v>0</v>
      </c>
      <c r="FV229">
        <v>0</v>
      </c>
      <c r="FW229" t="s">
        <v>878</v>
      </c>
      <c r="FX229">
        <v>125.34999847412109</v>
      </c>
      <c r="FY229">
        <v>125.51999664306641</v>
      </c>
      <c r="FZ229">
        <v>127.9700012207031</v>
      </c>
      <c r="GA229">
        <v>125.51999664306641</v>
      </c>
      <c r="GB229">
        <v>127.870002746582</v>
      </c>
      <c r="GC229">
        <v>557</v>
      </c>
      <c r="GD229">
        <v>265</v>
      </c>
      <c r="GE229">
        <v>179</v>
      </c>
      <c r="GF229">
        <v>234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173</v>
      </c>
      <c r="GM229">
        <v>0</v>
      </c>
      <c r="GN229">
        <v>173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2.2000000000000002</v>
      </c>
      <c r="GX229" t="s">
        <v>218</v>
      </c>
      <c r="GY229">
        <v>1600076</v>
      </c>
      <c r="GZ229">
        <v>1314357</v>
      </c>
      <c r="HA229">
        <v>0.32400000000000001</v>
      </c>
      <c r="HB229">
        <v>0.54500000000000004</v>
      </c>
      <c r="HC229">
        <v>-24.72</v>
      </c>
      <c r="HD229">
        <v>1.97</v>
      </c>
      <c r="HE229">
        <v>0.12479999999999999</v>
      </c>
      <c r="HF229" s="2">
        <f t="shared" si="82"/>
        <v>1.3543512865820118E-3</v>
      </c>
      <c r="HG229" s="2">
        <f t="shared" si="83"/>
        <v>1.9145147724202172E-2</v>
      </c>
      <c r="HH229" s="2">
        <f t="shared" si="84"/>
        <v>0</v>
      </c>
      <c r="HI229" s="2">
        <f t="shared" si="85"/>
        <v>1.8378087534516863E-2</v>
      </c>
      <c r="HJ229" s="3">
        <f t="shared" si="86"/>
        <v>127.92309552113927</v>
      </c>
      <c r="HK229" t="str">
        <f t="shared" si="87"/>
        <v>ALL</v>
      </c>
    </row>
    <row r="230" spans="1:219" hidden="1" x14ac:dyDescent="0.3">
      <c r="A230">
        <v>221</v>
      </c>
      <c r="B230" t="s">
        <v>879</v>
      </c>
      <c r="C230">
        <v>10</v>
      </c>
      <c r="D230">
        <v>0</v>
      </c>
      <c r="E230">
        <v>6</v>
      </c>
      <c r="F230">
        <v>0</v>
      </c>
      <c r="G230" t="s">
        <v>218</v>
      </c>
      <c r="H230" t="s">
        <v>218</v>
      </c>
      <c r="I230">
        <v>6</v>
      </c>
      <c r="J230">
        <v>0</v>
      </c>
      <c r="K230" t="s">
        <v>218</v>
      </c>
      <c r="L230" t="s">
        <v>218</v>
      </c>
      <c r="M230">
        <v>72</v>
      </c>
      <c r="N230">
        <v>89</v>
      </c>
      <c r="O230">
        <v>30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3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 t="s">
        <v>544</v>
      </c>
      <c r="AV230">
        <v>313.79000854492188</v>
      </c>
      <c r="AW230">
        <v>313.41000366210938</v>
      </c>
      <c r="AX230">
        <v>317.45999145507813</v>
      </c>
      <c r="AY230">
        <v>312.95001220703119</v>
      </c>
      <c r="AZ230">
        <v>316.25</v>
      </c>
      <c r="BA230" s="2">
        <f t="shared" si="70"/>
        <v>-1.2124848548937806E-3</v>
      </c>
      <c r="BB230" s="2">
        <f t="shared" si="71"/>
        <v>1.2757474648712797E-2</v>
      </c>
      <c r="BC230" s="2">
        <f t="shared" si="72"/>
        <v>1.4676987004349495E-3</v>
      </c>
      <c r="BD230" s="2">
        <f t="shared" si="73"/>
        <v>1.0434744009387487E-2</v>
      </c>
      <c r="BE230">
        <v>14</v>
      </c>
      <c r="BF230">
        <v>156</v>
      </c>
      <c r="BG230">
        <v>21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3</v>
      </c>
      <c r="BO230">
        <v>0</v>
      </c>
      <c r="BP230">
        <v>0</v>
      </c>
      <c r="BQ230">
        <v>0</v>
      </c>
      <c r="BR230">
        <v>0</v>
      </c>
      <c r="BS230">
        <v>1</v>
      </c>
      <c r="BT230">
        <v>3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 t="s">
        <v>406</v>
      </c>
      <c r="CN230">
        <v>316.25</v>
      </c>
      <c r="CO230">
        <v>316.25</v>
      </c>
      <c r="CP230">
        <v>316.95001220703119</v>
      </c>
      <c r="CQ230">
        <v>312.6199951171875</v>
      </c>
      <c r="CR230">
        <v>315.5</v>
      </c>
      <c r="CS230" s="2">
        <f t="shared" si="74"/>
        <v>0</v>
      </c>
      <c r="CT230" s="2">
        <f t="shared" si="75"/>
        <v>2.208588673515921E-3</v>
      </c>
      <c r="CU230" s="2">
        <f t="shared" si="76"/>
        <v>1.1478276309288549E-2</v>
      </c>
      <c r="CV230" s="2">
        <f t="shared" si="77"/>
        <v>9.1283831467907639E-3</v>
      </c>
      <c r="CW230">
        <v>47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84</v>
      </c>
      <c r="DG230">
        <v>23</v>
      </c>
      <c r="DH230">
        <v>16</v>
      </c>
      <c r="DI230">
        <v>17</v>
      </c>
      <c r="DJ230">
        <v>21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1</v>
      </c>
      <c r="DX230">
        <v>0</v>
      </c>
      <c r="DY230">
        <v>1</v>
      </c>
      <c r="DZ230">
        <v>0</v>
      </c>
      <c r="EA230">
        <v>1</v>
      </c>
      <c r="EB230">
        <v>0</v>
      </c>
      <c r="EC230">
        <v>1</v>
      </c>
      <c r="ED230">
        <v>0</v>
      </c>
      <c r="EE230" t="s">
        <v>449</v>
      </c>
      <c r="EF230">
        <v>315.5</v>
      </c>
      <c r="EG230">
        <v>316</v>
      </c>
      <c r="EH230">
        <v>317.010009765625</v>
      </c>
      <c r="EI230">
        <v>314.5</v>
      </c>
      <c r="EJ230">
        <v>315.5</v>
      </c>
      <c r="EK230" s="2">
        <f t="shared" si="78"/>
        <v>1.5822784810126667E-3</v>
      </c>
      <c r="EL230" s="2">
        <f t="shared" si="79"/>
        <v>3.1860500757427967E-3</v>
      </c>
      <c r="EM230" s="2">
        <f t="shared" si="80"/>
        <v>4.746835443038E-3</v>
      </c>
      <c r="EN230" s="2">
        <f t="shared" si="81"/>
        <v>3.1695721077654726E-3</v>
      </c>
      <c r="EO230">
        <v>47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96</v>
      </c>
      <c r="EY230">
        <v>47</v>
      </c>
      <c r="EZ230">
        <v>31</v>
      </c>
      <c r="FA230">
        <v>7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 t="s">
        <v>222</v>
      </c>
      <c r="FX230">
        <v>315.5</v>
      </c>
      <c r="FY230">
        <v>315.42999267578119</v>
      </c>
      <c r="FZ230">
        <v>318.33999633789063</v>
      </c>
      <c r="GA230">
        <v>314.98001098632813</v>
      </c>
      <c r="GB230">
        <v>316.75</v>
      </c>
      <c r="GC230">
        <v>476</v>
      </c>
      <c r="GD230">
        <v>348</v>
      </c>
      <c r="GE230">
        <v>94</v>
      </c>
      <c r="GF230">
        <v>342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21</v>
      </c>
      <c r="GM230">
        <v>0</v>
      </c>
      <c r="GN230">
        <v>21</v>
      </c>
      <c r="GO230">
        <v>0</v>
      </c>
      <c r="GP230">
        <v>0</v>
      </c>
      <c r="GQ230">
        <v>0</v>
      </c>
      <c r="GR230">
        <v>0</v>
      </c>
      <c r="GS230">
        <v>1</v>
      </c>
      <c r="GT230">
        <v>1</v>
      </c>
      <c r="GU230">
        <v>0</v>
      </c>
      <c r="GV230">
        <v>0</v>
      </c>
      <c r="GW230">
        <v>2</v>
      </c>
      <c r="GX230" t="s">
        <v>218</v>
      </c>
      <c r="GY230">
        <v>855666</v>
      </c>
      <c r="GZ230">
        <v>869071</v>
      </c>
      <c r="HA230">
        <v>1.389</v>
      </c>
      <c r="HB230">
        <v>1.899</v>
      </c>
      <c r="HC230">
        <v>2.4700000000000002</v>
      </c>
      <c r="HD230">
        <v>1.43</v>
      </c>
      <c r="HE230">
        <v>0.59130000000000005</v>
      </c>
      <c r="HF230" s="2">
        <f t="shared" si="82"/>
        <v>-2.219425097307326E-4</v>
      </c>
      <c r="HG230" s="2">
        <f t="shared" si="83"/>
        <v>9.1411814273588687E-3</v>
      </c>
      <c r="HH230" s="2">
        <f t="shared" si="84"/>
        <v>1.4265659572696432E-3</v>
      </c>
      <c r="HI230" s="2">
        <f t="shared" si="85"/>
        <v>5.58796847252363E-3</v>
      </c>
      <c r="HJ230" s="3">
        <f t="shared" si="86"/>
        <v>318.31339546646097</v>
      </c>
      <c r="HK230" t="str">
        <f t="shared" si="87"/>
        <v>EL</v>
      </c>
    </row>
    <row r="231" spans="1:219" hidden="1" x14ac:dyDescent="0.3">
      <c r="A231">
        <v>222</v>
      </c>
      <c r="B231" t="s">
        <v>880</v>
      </c>
      <c r="C231">
        <v>9</v>
      </c>
      <c r="D231">
        <v>0</v>
      </c>
      <c r="E231">
        <v>6</v>
      </c>
      <c r="F231">
        <v>0</v>
      </c>
      <c r="G231" t="s">
        <v>218</v>
      </c>
      <c r="H231" t="s">
        <v>218</v>
      </c>
      <c r="I231">
        <v>6</v>
      </c>
      <c r="J231">
        <v>0</v>
      </c>
      <c r="K231" t="s">
        <v>218</v>
      </c>
      <c r="L231" t="s">
        <v>218</v>
      </c>
      <c r="M231">
        <v>121</v>
      </c>
      <c r="N231">
        <v>31</v>
      </c>
      <c r="O231">
        <v>15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38</v>
      </c>
      <c r="W231">
        <v>6</v>
      </c>
      <c r="X231">
        <v>0</v>
      </c>
      <c r="Y231">
        <v>1</v>
      </c>
      <c r="Z231">
        <v>0</v>
      </c>
      <c r="AA231">
        <v>1</v>
      </c>
      <c r="AB231">
        <v>45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 t="s">
        <v>773</v>
      </c>
      <c r="AV231">
        <v>23.610000610351559</v>
      </c>
      <c r="AW231">
        <v>23.729999542236332</v>
      </c>
      <c r="AX231">
        <v>24</v>
      </c>
      <c r="AY231">
        <v>23.629999160766602</v>
      </c>
      <c r="AZ231">
        <v>23.969999313354489</v>
      </c>
      <c r="BA231" s="2">
        <f t="shared" si="70"/>
        <v>5.0568450990144953E-3</v>
      </c>
      <c r="BB231" s="2">
        <f t="shared" si="71"/>
        <v>1.1250019073486217E-2</v>
      </c>
      <c r="BC231" s="2">
        <f t="shared" si="72"/>
        <v>4.2140911672476911E-3</v>
      </c>
      <c r="BD231" s="2">
        <f t="shared" si="73"/>
        <v>1.4184403935233347E-2</v>
      </c>
      <c r="BE231">
        <v>45</v>
      </c>
      <c r="BF231">
        <v>124</v>
      </c>
      <c r="BG231">
        <v>25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2</v>
      </c>
      <c r="BO231">
        <v>0</v>
      </c>
      <c r="BP231">
        <v>1</v>
      </c>
      <c r="BQ231">
        <v>1</v>
      </c>
      <c r="BR231">
        <v>0</v>
      </c>
      <c r="BS231">
        <v>1</v>
      </c>
      <c r="BT231">
        <v>4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 t="s">
        <v>611</v>
      </c>
      <c r="CN231">
        <v>23.969999313354489</v>
      </c>
      <c r="CO231">
        <v>23.969999313354489</v>
      </c>
      <c r="CP231">
        <v>24.129999160766602</v>
      </c>
      <c r="CQ231">
        <v>23.899999618530281</v>
      </c>
      <c r="CR231">
        <v>23.940000534057621</v>
      </c>
      <c r="CS231" s="2">
        <f t="shared" si="74"/>
        <v>0</v>
      </c>
      <c r="CT231" s="2">
        <f t="shared" si="75"/>
        <v>6.6307440106446736E-3</v>
      </c>
      <c r="CU231" s="2">
        <f t="shared" si="76"/>
        <v>2.9203044150780677E-3</v>
      </c>
      <c r="CV231" s="2">
        <f t="shared" si="77"/>
        <v>1.6708819814115206E-3</v>
      </c>
      <c r="CW231">
        <v>104</v>
      </c>
      <c r="CX231">
        <v>14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87</v>
      </c>
      <c r="DG231">
        <v>21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 t="s">
        <v>261</v>
      </c>
      <c r="EF231">
        <v>23.940000534057621</v>
      </c>
      <c r="EG231">
        <v>24.090000152587891</v>
      </c>
      <c r="EH231">
        <v>24.530000686645511</v>
      </c>
      <c r="EI231">
        <v>24.020000457763668</v>
      </c>
      <c r="EJ231">
        <v>24.430000305175781</v>
      </c>
      <c r="EK231" s="2">
        <f t="shared" si="78"/>
        <v>6.2266341876363596E-3</v>
      </c>
      <c r="EL231" s="2">
        <f t="shared" si="79"/>
        <v>1.7937241000452242E-2</v>
      </c>
      <c r="EM231" s="2">
        <f t="shared" si="80"/>
        <v>2.9057573425005367E-3</v>
      </c>
      <c r="EN231" s="2">
        <f t="shared" si="81"/>
        <v>1.6782637834238945E-2</v>
      </c>
      <c r="EO231">
        <v>18</v>
      </c>
      <c r="EP231">
        <v>19</v>
      </c>
      <c r="EQ231">
        <v>135</v>
      </c>
      <c r="ER231">
        <v>23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1</v>
      </c>
      <c r="EY231">
        <v>2</v>
      </c>
      <c r="EZ231">
        <v>0</v>
      </c>
      <c r="FA231">
        <v>0</v>
      </c>
      <c r="FB231">
        <v>0</v>
      </c>
      <c r="FC231">
        <v>1</v>
      </c>
      <c r="FD231">
        <v>3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 t="s">
        <v>871</v>
      </c>
      <c r="FX231">
        <v>24.430000305175781</v>
      </c>
      <c r="FY231">
        <v>24.5</v>
      </c>
      <c r="FZ231">
        <v>24.75</v>
      </c>
      <c r="GA231">
        <v>24.35000038146973</v>
      </c>
      <c r="GB231">
        <v>24.579999923706051</v>
      </c>
      <c r="GC231">
        <v>674</v>
      </c>
      <c r="GD231">
        <v>160</v>
      </c>
      <c r="GE231">
        <v>313</v>
      </c>
      <c r="GF231">
        <v>111</v>
      </c>
      <c r="GG231">
        <v>0</v>
      </c>
      <c r="GH231">
        <v>23</v>
      </c>
      <c r="GI231">
        <v>0</v>
      </c>
      <c r="GJ231">
        <v>23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2</v>
      </c>
      <c r="GX231" t="s">
        <v>218</v>
      </c>
      <c r="GY231">
        <v>7424920</v>
      </c>
      <c r="GZ231">
        <v>6957900</v>
      </c>
      <c r="HA231">
        <v>0.497</v>
      </c>
      <c r="HB231">
        <v>0.61599999999999999</v>
      </c>
      <c r="HC231">
        <v>4.07</v>
      </c>
      <c r="HD231">
        <v>2.74</v>
      </c>
      <c r="HE231">
        <v>9.4117999999999995</v>
      </c>
      <c r="HF231" s="2">
        <f t="shared" si="82"/>
        <v>2.8571304009885612E-3</v>
      </c>
      <c r="HG231" s="2">
        <f t="shared" si="83"/>
        <v>1.0101010101010055E-2</v>
      </c>
      <c r="HH231" s="2">
        <f t="shared" si="84"/>
        <v>6.1224334093987753E-3</v>
      </c>
      <c r="HI231" s="2">
        <f t="shared" si="85"/>
        <v>9.357182382026763E-3</v>
      </c>
      <c r="HJ231" s="3">
        <f t="shared" si="86"/>
        <v>24.747474747474747</v>
      </c>
      <c r="HK231" t="str">
        <f t="shared" si="87"/>
        <v>WMB</v>
      </c>
    </row>
    <row r="232" spans="1:219" hidden="1" x14ac:dyDescent="0.3">
      <c r="A232">
        <v>223</v>
      </c>
      <c r="B232" t="s">
        <v>881</v>
      </c>
      <c r="C232">
        <v>9</v>
      </c>
      <c r="D232">
        <v>1</v>
      </c>
      <c r="E232">
        <v>6</v>
      </c>
      <c r="F232">
        <v>0</v>
      </c>
      <c r="G232" t="s">
        <v>218</v>
      </c>
      <c r="H232" t="s">
        <v>218</v>
      </c>
      <c r="I232">
        <v>6</v>
      </c>
      <c r="J232">
        <v>0</v>
      </c>
      <c r="K232" t="s">
        <v>218</v>
      </c>
      <c r="L232" t="s">
        <v>218</v>
      </c>
      <c r="M232">
        <v>135</v>
      </c>
      <c r="N232">
        <v>32</v>
      </c>
      <c r="O232">
        <v>3</v>
      </c>
      <c r="P232">
        <v>0</v>
      </c>
      <c r="Q232">
        <v>0</v>
      </c>
      <c r="R232">
        <v>1</v>
      </c>
      <c r="S232">
        <v>3</v>
      </c>
      <c r="T232">
        <v>0</v>
      </c>
      <c r="U232">
        <v>0</v>
      </c>
      <c r="V232">
        <v>35</v>
      </c>
      <c r="W232">
        <v>1</v>
      </c>
      <c r="X232">
        <v>0</v>
      </c>
      <c r="Y232">
        <v>0</v>
      </c>
      <c r="Z232">
        <v>1</v>
      </c>
      <c r="AA232">
        <v>1</v>
      </c>
      <c r="AB232">
        <v>6</v>
      </c>
      <c r="AC232">
        <v>0</v>
      </c>
      <c r="AD232">
        <v>0</v>
      </c>
      <c r="AE232">
        <v>0</v>
      </c>
      <c r="AF232">
        <v>0</v>
      </c>
      <c r="AG232">
        <v>1</v>
      </c>
      <c r="AH232">
        <v>1</v>
      </c>
      <c r="AI232">
        <v>0</v>
      </c>
      <c r="AJ232">
        <v>0</v>
      </c>
      <c r="AK232">
        <v>1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 t="s">
        <v>554</v>
      </c>
      <c r="AV232">
        <v>83.730003356933594</v>
      </c>
      <c r="AW232">
        <v>84.459999084472656</v>
      </c>
      <c r="AX232">
        <v>85.180000305175781</v>
      </c>
      <c r="AY232">
        <v>83.800003051757813</v>
      </c>
      <c r="AZ232">
        <v>83.910003662109375</v>
      </c>
      <c r="BA232" s="2">
        <f t="shared" si="70"/>
        <v>8.6430941919494186E-3</v>
      </c>
      <c r="BB232" s="2">
        <f t="shared" si="71"/>
        <v>8.4527027250946851E-3</v>
      </c>
      <c r="BC232" s="2">
        <f t="shared" si="72"/>
        <v>7.8143031005096786E-3</v>
      </c>
      <c r="BD232" s="2">
        <f t="shared" si="73"/>
        <v>1.310935592310436E-3</v>
      </c>
      <c r="BE232">
        <v>45</v>
      </c>
      <c r="BF232">
        <v>8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35</v>
      </c>
      <c r="BO232">
        <v>23</v>
      </c>
      <c r="BP232">
        <v>32</v>
      </c>
      <c r="BQ232">
        <v>31</v>
      </c>
      <c r="BR232">
        <v>40</v>
      </c>
      <c r="BS232">
        <v>0</v>
      </c>
      <c r="BT232">
        <v>0</v>
      </c>
      <c r="BU232">
        <v>0</v>
      </c>
      <c r="BV232">
        <v>0</v>
      </c>
      <c r="BW232">
        <v>9</v>
      </c>
      <c r="BX232">
        <v>0</v>
      </c>
      <c r="BY232">
        <v>0</v>
      </c>
      <c r="BZ232">
        <v>0</v>
      </c>
      <c r="CA232">
        <v>1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 t="s">
        <v>882</v>
      </c>
      <c r="CN232">
        <v>83.910003662109375</v>
      </c>
      <c r="CO232">
        <v>83.610000610351563</v>
      </c>
      <c r="CP232">
        <v>84.379997253417969</v>
      </c>
      <c r="CQ232">
        <v>82.69000244140625</v>
      </c>
      <c r="CR232">
        <v>83.790000915527344</v>
      </c>
      <c r="CS232" s="2">
        <f t="shared" si="74"/>
        <v>-3.5881240230570821E-3</v>
      </c>
      <c r="CT232" s="2">
        <f t="shared" si="75"/>
        <v>9.125345675870089E-3</v>
      </c>
      <c r="CU232" s="2">
        <f t="shared" si="76"/>
        <v>1.1003446504357584E-2</v>
      </c>
      <c r="CV232" s="2">
        <f t="shared" si="77"/>
        <v>1.3128039886645348E-2</v>
      </c>
      <c r="CW232">
        <v>85</v>
      </c>
      <c r="CX232">
        <v>34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52</v>
      </c>
      <c r="DG232">
        <v>13</v>
      </c>
      <c r="DH232">
        <v>5</v>
      </c>
      <c r="DI232">
        <v>9</v>
      </c>
      <c r="DJ232">
        <v>17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17</v>
      </c>
      <c r="DR232">
        <v>0</v>
      </c>
      <c r="DS232">
        <v>0</v>
      </c>
      <c r="DT232">
        <v>0</v>
      </c>
      <c r="DU232">
        <v>1</v>
      </c>
      <c r="DV232">
        <v>0</v>
      </c>
      <c r="DW232">
        <v>2</v>
      </c>
      <c r="DX232">
        <v>0</v>
      </c>
      <c r="DY232">
        <v>2</v>
      </c>
      <c r="DZ232">
        <v>2</v>
      </c>
      <c r="EA232">
        <v>1</v>
      </c>
      <c r="EB232">
        <v>0</v>
      </c>
      <c r="EC232">
        <v>1</v>
      </c>
      <c r="ED232">
        <v>1</v>
      </c>
      <c r="EE232" t="s">
        <v>270</v>
      </c>
      <c r="EF232">
        <v>83.790000915527344</v>
      </c>
      <c r="EG232">
        <v>86.699996948242188</v>
      </c>
      <c r="EH232">
        <v>89.449996948242188</v>
      </c>
      <c r="EI232">
        <v>85.449996948242188</v>
      </c>
      <c r="EJ232">
        <v>86.800003051757813</v>
      </c>
      <c r="EK232" s="2">
        <f t="shared" si="78"/>
        <v>3.3563969263482707E-2</v>
      </c>
      <c r="EL232" s="2">
        <f t="shared" si="79"/>
        <v>3.0743433133834652E-2</v>
      </c>
      <c r="EM232" s="2">
        <f t="shared" si="80"/>
        <v>1.4417532226053242E-2</v>
      </c>
      <c r="EN232" s="2">
        <f t="shared" si="81"/>
        <v>1.5553065161882929E-2</v>
      </c>
      <c r="EO232">
        <v>33</v>
      </c>
      <c r="EP232">
        <v>41</v>
      </c>
      <c r="EQ232">
        <v>33</v>
      </c>
      <c r="ER232">
        <v>29</v>
      </c>
      <c r="ES232">
        <v>28</v>
      </c>
      <c r="ET232">
        <v>2</v>
      </c>
      <c r="EU232">
        <v>90</v>
      </c>
      <c r="EV232">
        <v>1</v>
      </c>
      <c r="EW232">
        <v>28</v>
      </c>
      <c r="EX232">
        <v>5</v>
      </c>
      <c r="EY232">
        <v>13</v>
      </c>
      <c r="EZ232">
        <v>6</v>
      </c>
      <c r="FA232">
        <v>9</v>
      </c>
      <c r="FB232">
        <v>11</v>
      </c>
      <c r="FC232">
        <v>2</v>
      </c>
      <c r="FD232">
        <v>14</v>
      </c>
      <c r="FE232">
        <v>1</v>
      </c>
      <c r="FF232">
        <v>14</v>
      </c>
      <c r="FG232">
        <v>131</v>
      </c>
      <c r="FH232">
        <v>90</v>
      </c>
      <c r="FI232">
        <v>6</v>
      </c>
      <c r="FJ232">
        <v>6</v>
      </c>
      <c r="FK232">
        <v>2</v>
      </c>
      <c r="FL232">
        <v>2</v>
      </c>
      <c r="FM232">
        <v>3</v>
      </c>
      <c r="FN232">
        <v>2</v>
      </c>
      <c r="FO232">
        <v>0</v>
      </c>
      <c r="FP232">
        <v>0</v>
      </c>
      <c r="FQ232">
        <v>1</v>
      </c>
      <c r="FR232">
        <v>1</v>
      </c>
      <c r="FS232">
        <v>0</v>
      </c>
      <c r="FT232">
        <v>0</v>
      </c>
      <c r="FU232">
        <v>1</v>
      </c>
      <c r="FV232">
        <v>1</v>
      </c>
      <c r="FW232" t="s">
        <v>883</v>
      </c>
      <c r="FX232">
        <v>86.800003051757813</v>
      </c>
      <c r="FY232">
        <v>87.550003051757813</v>
      </c>
      <c r="FZ232">
        <v>88.19000244140625</v>
      </c>
      <c r="GA232">
        <v>85.199996948242188</v>
      </c>
      <c r="GB232">
        <v>87.279998779296875</v>
      </c>
      <c r="GC232">
        <v>506</v>
      </c>
      <c r="GD232">
        <v>338</v>
      </c>
      <c r="GE232">
        <v>283</v>
      </c>
      <c r="GF232">
        <v>140</v>
      </c>
      <c r="GG232">
        <v>28</v>
      </c>
      <c r="GH232">
        <v>57</v>
      </c>
      <c r="GI232">
        <v>28</v>
      </c>
      <c r="GJ232">
        <v>57</v>
      </c>
      <c r="GK232">
        <v>14</v>
      </c>
      <c r="GL232">
        <v>69</v>
      </c>
      <c r="GM232">
        <v>14</v>
      </c>
      <c r="GN232">
        <v>28</v>
      </c>
      <c r="GO232">
        <v>5</v>
      </c>
      <c r="GP232">
        <v>4</v>
      </c>
      <c r="GQ232">
        <v>3</v>
      </c>
      <c r="GR232">
        <v>2</v>
      </c>
      <c r="GS232">
        <v>2</v>
      </c>
      <c r="GT232">
        <v>2</v>
      </c>
      <c r="GU232">
        <v>2</v>
      </c>
      <c r="GV232">
        <v>2</v>
      </c>
      <c r="GW232">
        <v>1.9</v>
      </c>
      <c r="GX232" t="s">
        <v>218</v>
      </c>
      <c r="GY232">
        <v>1027552</v>
      </c>
      <c r="GZ232">
        <v>593100</v>
      </c>
      <c r="HA232">
        <v>1.238</v>
      </c>
      <c r="HB232">
        <v>2.359</v>
      </c>
      <c r="HC232">
        <v>1.38</v>
      </c>
      <c r="HD232">
        <v>2.36</v>
      </c>
      <c r="HE232">
        <v>0.30380000000000001</v>
      </c>
      <c r="HF232" s="2">
        <f t="shared" si="82"/>
        <v>8.566533110873964E-3</v>
      </c>
      <c r="HG232" s="2">
        <f t="shared" si="83"/>
        <v>7.2570515016557868E-3</v>
      </c>
      <c r="HH232" s="2">
        <f t="shared" si="84"/>
        <v>2.6841873462030041E-2</v>
      </c>
      <c r="HI232" s="2">
        <f t="shared" si="85"/>
        <v>2.3831368700111266E-2</v>
      </c>
      <c r="HJ232" s="3">
        <f t="shared" si="86"/>
        <v>88.185357932874538</v>
      </c>
      <c r="HK232" t="str">
        <f t="shared" si="87"/>
        <v>TKR</v>
      </c>
    </row>
    <row r="233" spans="1:219" hidden="1" x14ac:dyDescent="0.3">
      <c r="A233">
        <v>224</v>
      </c>
      <c r="B233" t="s">
        <v>884</v>
      </c>
      <c r="C233">
        <v>9</v>
      </c>
      <c r="D233">
        <v>1</v>
      </c>
      <c r="E233">
        <v>6</v>
      </c>
      <c r="F233">
        <v>0</v>
      </c>
      <c r="G233" t="s">
        <v>218</v>
      </c>
      <c r="H233" t="s">
        <v>218</v>
      </c>
      <c r="I233">
        <v>6</v>
      </c>
      <c r="J233">
        <v>0</v>
      </c>
      <c r="K233" t="s">
        <v>218</v>
      </c>
      <c r="L233" t="s">
        <v>218</v>
      </c>
      <c r="M233">
        <v>22</v>
      </c>
      <c r="N233">
        <v>11</v>
      </c>
      <c r="O233">
        <v>115</v>
      </c>
      <c r="P233">
        <v>39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2</v>
      </c>
      <c r="W233">
        <v>5</v>
      </c>
      <c r="X233">
        <v>1</v>
      </c>
      <c r="Y233">
        <v>1</v>
      </c>
      <c r="Z233">
        <v>1</v>
      </c>
      <c r="AA233">
        <v>1</v>
      </c>
      <c r="AB233">
        <v>10</v>
      </c>
      <c r="AC233">
        <v>0</v>
      </c>
      <c r="AD233">
        <v>0</v>
      </c>
      <c r="AE233">
        <v>0</v>
      </c>
      <c r="AF233">
        <v>0</v>
      </c>
      <c r="AG233">
        <v>1</v>
      </c>
      <c r="AH233">
        <v>1</v>
      </c>
      <c r="AI233">
        <v>0</v>
      </c>
      <c r="AJ233">
        <v>0</v>
      </c>
      <c r="AK233">
        <v>1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 t="s">
        <v>448</v>
      </c>
      <c r="AV233">
        <v>70.389999389648438</v>
      </c>
      <c r="AW233">
        <v>70.529998779296875</v>
      </c>
      <c r="AX233">
        <v>70.949996948242188</v>
      </c>
      <c r="AY233">
        <v>69.05999755859375</v>
      </c>
      <c r="AZ233">
        <v>69.279998779296875</v>
      </c>
      <c r="BA233" s="2">
        <f t="shared" si="70"/>
        <v>1.9849623149225115E-3</v>
      </c>
      <c r="BB233" s="2">
        <f t="shared" si="71"/>
        <v>5.9196361805582409E-3</v>
      </c>
      <c r="BC233" s="2">
        <f t="shared" si="72"/>
        <v>2.0842212479019961E-2</v>
      </c>
      <c r="BD233" s="2">
        <f t="shared" si="73"/>
        <v>3.1755373062862802E-3</v>
      </c>
      <c r="BE233">
        <v>7</v>
      </c>
      <c r="BF233">
        <v>3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0</v>
      </c>
      <c r="BP233">
        <v>0</v>
      </c>
      <c r="BQ233">
        <v>1</v>
      </c>
      <c r="BR233">
        <v>184</v>
      </c>
      <c r="BS233">
        <v>0</v>
      </c>
      <c r="BT233">
        <v>0</v>
      </c>
      <c r="BU233">
        <v>0</v>
      </c>
      <c r="BV233">
        <v>0</v>
      </c>
      <c r="BW233">
        <v>3</v>
      </c>
      <c r="BX233">
        <v>0</v>
      </c>
      <c r="BY233">
        <v>0</v>
      </c>
      <c r="BZ233">
        <v>0</v>
      </c>
      <c r="CA233">
        <v>1</v>
      </c>
      <c r="CB233">
        <v>0</v>
      </c>
      <c r="CC233">
        <v>0</v>
      </c>
      <c r="CD233">
        <v>0</v>
      </c>
      <c r="CE233">
        <v>10</v>
      </c>
      <c r="CF233">
        <v>3</v>
      </c>
      <c r="CG233">
        <v>0</v>
      </c>
      <c r="CH233">
        <v>0</v>
      </c>
      <c r="CI233">
        <v>1</v>
      </c>
      <c r="CJ233">
        <v>1</v>
      </c>
      <c r="CK233">
        <v>0</v>
      </c>
      <c r="CL233">
        <v>0</v>
      </c>
      <c r="CM233" t="s">
        <v>885</v>
      </c>
      <c r="CN233">
        <v>69.279998779296875</v>
      </c>
      <c r="CO233">
        <v>69.480003356933594</v>
      </c>
      <c r="CP233">
        <v>70.199996948242188</v>
      </c>
      <c r="CQ233">
        <v>69.129997253417969</v>
      </c>
      <c r="CR233">
        <v>69.800003051757813</v>
      </c>
      <c r="CS233" s="2">
        <f t="shared" si="74"/>
        <v>2.8785919397449344E-3</v>
      </c>
      <c r="CT233" s="2">
        <f t="shared" si="75"/>
        <v>1.0256319410375969E-2</v>
      </c>
      <c r="CU233" s="2">
        <f t="shared" si="76"/>
        <v>5.0375084427899397E-3</v>
      </c>
      <c r="CV233" s="2">
        <f t="shared" si="77"/>
        <v>9.5989365192867826E-3</v>
      </c>
      <c r="CW233">
        <v>33</v>
      </c>
      <c r="CX233">
        <v>155</v>
      </c>
      <c r="CY233">
        <v>2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7</v>
      </c>
      <c r="DG233">
        <v>0</v>
      </c>
      <c r="DH233">
        <v>2</v>
      </c>
      <c r="DI233">
        <v>1</v>
      </c>
      <c r="DJ233">
        <v>1</v>
      </c>
      <c r="DK233">
        <v>1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1</v>
      </c>
      <c r="DR233">
        <v>0</v>
      </c>
      <c r="DS233">
        <v>0</v>
      </c>
      <c r="DT233">
        <v>0</v>
      </c>
      <c r="DU233">
        <v>1</v>
      </c>
      <c r="DV233">
        <v>1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 t="s">
        <v>468</v>
      </c>
      <c r="EF233">
        <v>69.800003051757813</v>
      </c>
      <c r="EG233">
        <v>69.730003356933594</v>
      </c>
      <c r="EH233">
        <v>70.339996337890625</v>
      </c>
      <c r="EI233">
        <v>69.419998168945313</v>
      </c>
      <c r="EJ233">
        <v>69.949996948242188</v>
      </c>
      <c r="EK233" s="2">
        <f t="shared" si="78"/>
        <v>-1.0038676531520796E-3</v>
      </c>
      <c r="EL233" s="2">
        <f t="shared" si="79"/>
        <v>8.6720644400779534E-3</v>
      </c>
      <c r="EM233" s="2">
        <f t="shared" si="80"/>
        <v>4.445793389703856E-3</v>
      </c>
      <c r="EN233" s="2">
        <f t="shared" si="81"/>
        <v>7.5768234799071799E-3</v>
      </c>
      <c r="EO233">
        <v>109</v>
      </c>
      <c r="EP233">
        <v>68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13</v>
      </c>
      <c r="EY233">
        <v>5</v>
      </c>
      <c r="EZ233">
        <v>5</v>
      </c>
      <c r="FA233">
        <v>2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 t="s">
        <v>882</v>
      </c>
      <c r="FX233">
        <v>69.949996948242188</v>
      </c>
      <c r="FY233">
        <v>70.5</v>
      </c>
      <c r="FZ233">
        <v>71.489997863769531</v>
      </c>
      <c r="GA233">
        <v>70.150001525878906</v>
      </c>
      <c r="GB233">
        <v>71.419998168945313</v>
      </c>
      <c r="GC233">
        <v>564</v>
      </c>
      <c r="GD233">
        <v>232</v>
      </c>
      <c r="GE233">
        <v>367</v>
      </c>
      <c r="GF233">
        <v>36</v>
      </c>
      <c r="GG233">
        <v>0</v>
      </c>
      <c r="GH233">
        <v>39</v>
      </c>
      <c r="GI233">
        <v>0</v>
      </c>
      <c r="GJ233">
        <v>0</v>
      </c>
      <c r="GK233">
        <v>0</v>
      </c>
      <c r="GL233">
        <v>186</v>
      </c>
      <c r="GM233">
        <v>0</v>
      </c>
      <c r="GN233">
        <v>1</v>
      </c>
      <c r="GO233">
        <v>2</v>
      </c>
      <c r="GP233">
        <v>1</v>
      </c>
      <c r="GQ233">
        <v>2</v>
      </c>
      <c r="GR233">
        <v>1</v>
      </c>
      <c r="GS233">
        <v>0</v>
      </c>
      <c r="GT233">
        <v>0</v>
      </c>
      <c r="GU233">
        <v>0</v>
      </c>
      <c r="GV233">
        <v>0</v>
      </c>
      <c r="GW233">
        <v>1.8</v>
      </c>
      <c r="GX233" t="s">
        <v>218</v>
      </c>
      <c r="GY233">
        <v>3002448</v>
      </c>
      <c r="GZ233">
        <v>4176171</v>
      </c>
      <c r="HA233">
        <v>1.0149999999999999</v>
      </c>
      <c r="HB233">
        <v>1.4570000000000001</v>
      </c>
      <c r="HC233">
        <v>0.48</v>
      </c>
      <c r="HD233">
        <v>1.75</v>
      </c>
      <c r="HE233">
        <v>3.2856999999999998</v>
      </c>
      <c r="HF233" s="2">
        <f t="shared" si="82"/>
        <v>7.8014617270611986E-3</v>
      </c>
      <c r="HG233" s="2">
        <f t="shared" si="83"/>
        <v>1.3848061174320581E-2</v>
      </c>
      <c r="HH233" s="2">
        <f t="shared" si="84"/>
        <v>4.9645173634197404E-3</v>
      </c>
      <c r="HI233" s="2">
        <f t="shared" si="85"/>
        <v>1.7782087309246464E-2</v>
      </c>
      <c r="HJ233" s="3">
        <f t="shared" si="86"/>
        <v>71.476288312789606</v>
      </c>
      <c r="HK233" t="str">
        <f t="shared" si="87"/>
        <v>TJX</v>
      </c>
    </row>
    <row r="234" spans="1:219" hidden="1" x14ac:dyDescent="0.3">
      <c r="A234">
        <v>225</v>
      </c>
      <c r="B234" t="s">
        <v>886</v>
      </c>
      <c r="C234">
        <v>11</v>
      </c>
      <c r="D234">
        <v>0</v>
      </c>
      <c r="E234">
        <v>6</v>
      </c>
      <c r="F234">
        <v>0</v>
      </c>
      <c r="G234" t="s">
        <v>218</v>
      </c>
      <c r="H234" t="s">
        <v>218</v>
      </c>
      <c r="I234">
        <v>6</v>
      </c>
      <c r="J234">
        <v>0</v>
      </c>
      <c r="K234" t="s">
        <v>218</v>
      </c>
      <c r="L234" t="s">
        <v>218</v>
      </c>
      <c r="M234">
        <v>55</v>
      </c>
      <c r="N234">
        <v>70</v>
      </c>
      <c r="O234">
        <v>3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54</v>
      </c>
      <c r="W234">
        <v>20</v>
      </c>
      <c r="X234">
        <v>7</v>
      </c>
      <c r="Y234">
        <v>2</v>
      </c>
      <c r="Z234">
        <v>8</v>
      </c>
      <c r="AA234">
        <v>1</v>
      </c>
      <c r="AB234">
        <v>0</v>
      </c>
      <c r="AC234">
        <v>0</v>
      </c>
      <c r="AD234">
        <v>0</v>
      </c>
      <c r="AE234">
        <v>5</v>
      </c>
      <c r="AF234">
        <v>0</v>
      </c>
      <c r="AG234">
        <v>8</v>
      </c>
      <c r="AH234">
        <v>0</v>
      </c>
      <c r="AI234">
        <v>1</v>
      </c>
      <c r="AJ234">
        <v>0</v>
      </c>
      <c r="AK234">
        <v>2</v>
      </c>
      <c r="AL234">
        <v>1</v>
      </c>
      <c r="AM234">
        <v>2</v>
      </c>
      <c r="AN234">
        <v>0</v>
      </c>
      <c r="AO234">
        <v>3</v>
      </c>
      <c r="AP234">
        <v>3</v>
      </c>
      <c r="AQ234">
        <v>1</v>
      </c>
      <c r="AR234">
        <v>0</v>
      </c>
      <c r="AS234">
        <v>1</v>
      </c>
      <c r="AT234">
        <v>1</v>
      </c>
      <c r="AU234" t="s">
        <v>322</v>
      </c>
      <c r="AV234">
        <v>60.790000915527337</v>
      </c>
      <c r="AW234">
        <v>61.799999237060547</v>
      </c>
      <c r="AX234">
        <v>61.990001678466797</v>
      </c>
      <c r="AY234">
        <v>60.979999542236328</v>
      </c>
      <c r="AZ234">
        <v>61.880001068115227</v>
      </c>
      <c r="BA234" s="2">
        <f t="shared" si="70"/>
        <v>1.6343015113300052E-2</v>
      </c>
      <c r="BB234" s="2">
        <f t="shared" si="71"/>
        <v>3.0650497864440629E-3</v>
      </c>
      <c r="BC234" s="2">
        <f t="shared" si="72"/>
        <v>1.3268603639924881E-2</v>
      </c>
      <c r="BD234" s="2">
        <f t="shared" si="73"/>
        <v>1.4544303657787805E-2</v>
      </c>
      <c r="BE234">
        <v>72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49</v>
      </c>
      <c r="BO234">
        <v>18</v>
      </c>
      <c r="BP234">
        <v>26</v>
      </c>
      <c r="BQ234">
        <v>8</v>
      </c>
      <c r="BR234">
        <v>45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1</v>
      </c>
      <c r="CF234">
        <v>0</v>
      </c>
      <c r="CG234">
        <v>8</v>
      </c>
      <c r="CH234">
        <v>0</v>
      </c>
      <c r="CI234">
        <v>1</v>
      </c>
      <c r="CJ234">
        <v>0</v>
      </c>
      <c r="CK234">
        <v>1</v>
      </c>
      <c r="CL234">
        <v>0</v>
      </c>
      <c r="CM234" t="s">
        <v>797</v>
      </c>
      <c r="CN234">
        <v>61.880001068115227</v>
      </c>
      <c r="CO234">
        <v>62.5</v>
      </c>
      <c r="CP234">
        <v>63.779998779296882</v>
      </c>
      <c r="CQ234">
        <v>62.110000610351563</v>
      </c>
      <c r="CR234">
        <v>62.240001678466797</v>
      </c>
      <c r="CS234" s="2">
        <f t="shared" si="74"/>
        <v>9.9199829101563886E-3</v>
      </c>
      <c r="CT234" s="2">
        <f t="shared" si="75"/>
        <v>2.0068968388133213E-2</v>
      </c>
      <c r="CU234" s="2">
        <f t="shared" si="76"/>
        <v>6.239990234375048E-3</v>
      </c>
      <c r="CV234" s="2">
        <f t="shared" si="77"/>
        <v>2.0887060509223732E-3</v>
      </c>
      <c r="CW234">
        <v>37</v>
      </c>
      <c r="CX234">
        <v>43</v>
      </c>
      <c r="CY234">
        <v>43</v>
      </c>
      <c r="CZ234">
        <v>41</v>
      </c>
      <c r="DA234">
        <v>1</v>
      </c>
      <c r="DB234">
        <v>1</v>
      </c>
      <c r="DC234">
        <v>85</v>
      </c>
      <c r="DD234">
        <v>1</v>
      </c>
      <c r="DE234">
        <v>1</v>
      </c>
      <c r="DF234">
        <v>11</v>
      </c>
      <c r="DG234">
        <v>6</v>
      </c>
      <c r="DH234">
        <v>7</v>
      </c>
      <c r="DI234">
        <v>7</v>
      </c>
      <c r="DJ234">
        <v>7</v>
      </c>
      <c r="DK234">
        <v>1</v>
      </c>
      <c r="DL234">
        <v>5</v>
      </c>
      <c r="DM234">
        <v>1</v>
      </c>
      <c r="DN234">
        <v>0</v>
      </c>
      <c r="DO234">
        <v>128</v>
      </c>
      <c r="DP234">
        <v>86</v>
      </c>
      <c r="DQ234">
        <v>0</v>
      </c>
      <c r="DR234">
        <v>0</v>
      </c>
      <c r="DS234">
        <v>1</v>
      </c>
      <c r="DT234">
        <v>1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 t="s">
        <v>770</v>
      </c>
      <c r="EF234">
        <v>62.240001678466797</v>
      </c>
      <c r="EG234">
        <v>62.200000762939453</v>
      </c>
      <c r="EH234">
        <v>62.889999389648438</v>
      </c>
      <c r="EI234">
        <v>61.669998168945313</v>
      </c>
      <c r="EJ234">
        <v>62.689998626708977</v>
      </c>
      <c r="EK234" s="2">
        <f t="shared" si="78"/>
        <v>-6.4310152792113051E-4</v>
      </c>
      <c r="EL234" s="2">
        <f t="shared" si="79"/>
        <v>1.0971515875424775E-2</v>
      </c>
      <c r="EM234" s="2">
        <f t="shared" si="80"/>
        <v>8.5209419211121906E-3</v>
      </c>
      <c r="EN234" s="2">
        <f t="shared" si="81"/>
        <v>1.6270545224243982E-2</v>
      </c>
      <c r="EO234">
        <v>104</v>
      </c>
      <c r="EP234">
        <v>37</v>
      </c>
      <c r="EQ234">
        <v>7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23</v>
      </c>
      <c r="EY234">
        <v>9</v>
      </c>
      <c r="EZ234">
        <v>6</v>
      </c>
      <c r="FA234">
        <v>5</v>
      </c>
      <c r="FB234">
        <v>18</v>
      </c>
      <c r="FC234">
        <v>1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18</v>
      </c>
      <c r="FJ234">
        <v>18</v>
      </c>
      <c r="FK234">
        <v>0</v>
      </c>
      <c r="FL234">
        <v>0</v>
      </c>
      <c r="FM234">
        <v>1</v>
      </c>
      <c r="FN234">
        <v>1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 t="s">
        <v>384</v>
      </c>
      <c r="FX234">
        <v>62.689998626708977</v>
      </c>
      <c r="FY234">
        <v>63.139999389648438</v>
      </c>
      <c r="FZ234">
        <v>64.5</v>
      </c>
      <c r="GA234">
        <v>62.779998779296882</v>
      </c>
      <c r="GB234">
        <v>64.089996337890625</v>
      </c>
      <c r="GC234">
        <v>513</v>
      </c>
      <c r="GD234">
        <v>336</v>
      </c>
      <c r="GE234">
        <v>313</v>
      </c>
      <c r="GF234">
        <v>99</v>
      </c>
      <c r="GG234">
        <v>1</v>
      </c>
      <c r="GH234">
        <v>42</v>
      </c>
      <c r="GI234">
        <v>1</v>
      </c>
      <c r="GJ234">
        <v>42</v>
      </c>
      <c r="GK234">
        <v>0</v>
      </c>
      <c r="GL234">
        <v>78</v>
      </c>
      <c r="GM234">
        <v>0</v>
      </c>
      <c r="GN234">
        <v>25</v>
      </c>
      <c r="GO234">
        <v>3</v>
      </c>
      <c r="GP234">
        <v>1</v>
      </c>
      <c r="GQ234">
        <v>2</v>
      </c>
      <c r="GR234">
        <v>1</v>
      </c>
      <c r="GS234">
        <v>2</v>
      </c>
      <c r="GT234">
        <v>0</v>
      </c>
      <c r="GU234">
        <v>1</v>
      </c>
      <c r="GV234">
        <v>0</v>
      </c>
      <c r="GW234">
        <v>2.8</v>
      </c>
      <c r="GX234" t="s">
        <v>315</v>
      </c>
      <c r="GY234">
        <v>857683</v>
      </c>
      <c r="GZ234">
        <v>1096071</v>
      </c>
      <c r="HA234">
        <v>0.64700000000000002</v>
      </c>
      <c r="HB234">
        <v>5.2969999999999997</v>
      </c>
      <c r="HC234">
        <v>0.65</v>
      </c>
      <c r="HD234">
        <v>3.21</v>
      </c>
      <c r="HE234">
        <v>0.1173</v>
      </c>
      <c r="HF234" s="2">
        <f t="shared" si="82"/>
        <v>7.1270314743341334E-3</v>
      </c>
      <c r="HG234" s="2">
        <f t="shared" si="83"/>
        <v>2.1085280780644422E-2</v>
      </c>
      <c r="HH234" s="2">
        <f t="shared" si="84"/>
        <v>5.7016251794670403E-3</v>
      </c>
      <c r="HI234" s="2">
        <f t="shared" si="85"/>
        <v>2.0439969315761419E-2</v>
      </c>
      <c r="HJ234" s="3">
        <f t="shared" si="86"/>
        <v>64.471324005268897</v>
      </c>
      <c r="HK234" t="str">
        <f t="shared" si="87"/>
        <v>TOL</v>
      </c>
    </row>
    <row r="235" spans="1:219" hidden="1" x14ac:dyDescent="0.3">
      <c r="A235">
        <v>226</v>
      </c>
      <c r="B235" t="s">
        <v>887</v>
      </c>
      <c r="C235">
        <v>9</v>
      </c>
      <c r="D235">
        <v>1</v>
      </c>
      <c r="E235">
        <v>5</v>
      </c>
      <c r="F235">
        <v>1</v>
      </c>
      <c r="G235" t="s">
        <v>218</v>
      </c>
      <c r="H235" t="s">
        <v>218</v>
      </c>
      <c r="I235">
        <v>6</v>
      </c>
      <c r="J235">
        <v>0</v>
      </c>
      <c r="K235" t="s">
        <v>218</v>
      </c>
      <c r="L235" t="s">
        <v>218</v>
      </c>
      <c r="M235">
        <v>9</v>
      </c>
      <c r="N235">
        <v>52</v>
      </c>
      <c r="O235">
        <v>95</v>
      </c>
      <c r="P235">
        <v>31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2</v>
      </c>
      <c r="W235">
        <v>3</v>
      </c>
      <c r="X235">
        <v>2</v>
      </c>
      <c r="Y235">
        <v>0</v>
      </c>
      <c r="Z235">
        <v>6</v>
      </c>
      <c r="AA235">
        <v>1</v>
      </c>
      <c r="AB235">
        <v>13</v>
      </c>
      <c r="AC235">
        <v>0</v>
      </c>
      <c r="AD235">
        <v>0</v>
      </c>
      <c r="AE235">
        <v>2</v>
      </c>
      <c r="AF235">
        <v>0</v>
      </c>
      <c r="AG235">
        <v>6</v>
      </c>
      <c r="AH235">
        <v>6</v>
      </c>
      <c r="AI235">
        <v>1</v>
      </c>
      <c r="AJ235">
        <v>0</v>
      </c>
      <c r="AK235">
        <v>1</v>
      </c>
      <c r="AL235">
        <v>1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 t="s">
        <v>888</v>
      </c>
      <c r="AV235">
        <v>189.3800048828125</v>
      </c>
      <c r="AW235">
        <v>189.3500061035156</v>
      </c>
      <c r="AX235">
        <v>191.52000427246091</v>
      </c>
      <c r="AY235">
        <v>187.02000427246091</v>
      </c>
      <c r="AZ235">
        <v>190.94999694824219</v>
      </c>
      <c r="BA235" s="2">
        <f t="shared" si="70"/>
        <v>-1.5843030541273784E-4</v>
      </c>
      <c r="BB235" s="2">
        <f t="shared" si="71"/>
        <v>1.1330399543319825E-2</v>
      </c>
      <c r="BC235" s="2">
        <f t="shared" si="72"/>
        <v>1.2305264092681845E-2</v>
      </c>
      <c r="BD235" s="2">
        <f t="shared" si="73"/>
        <v>2.0581265978477759E-2</v>
      </c>
      <c r="BE235">
        <v>43</v>
      </c>
      <c r="BF235">
        <v>91</v>
      </c>
      <c r="BG235">
        <v>13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7</v>
      </c>
      <c r="BO235">
        <v>3</v>
      </c>
      <c r="BP235">
        <v>3</v>
      </c>
      <c r="BQ235">
        <v>5</v>
      </c>
      <c r="BR235">
        <v>33</v>
      </c>
      <c r="BS235">
        <v>1</v>
      </c>
      <c r="BT235">
        <v>51</v>
      </c>
      <c r="BU235">
        <v>0</v>
      </c>
      <c r="BV235">
        <v>0</v>
      </c>
      <c r="BW235">
        <v>0</v>
      </c>
      <c r="BX235">
        <v>0</v>
      </c>
      <c r="BY235">
        <v>33</v>
      </c>
      <c r="BZ235">
        <v>33</v>
      </c>
      <c r="CA235">
        <v>0</v>
      </c>
      <c r="CB235">
        <v>0</v>
      </c>
      <c r="CC235">
        <v>1</v>
      </c>
      <c r="CD235">
        <v>1</v>
      </c>
      <c r="CE235">
        <v>1</v>
      </c>
      <c r="CF235">
        <v>0</v>
      </c>
      <c r="CG235">
        <v>8</v>
      </c>
      <c r="CH235">
        <v>8</v>
      </c>
      <c r="CI235">
        <v>1</v>
      </c>
      <c r="CJ235">
        <v>0</v>
      </c>
      <c r="CK235">
        <v>1</v>
      </c>
      <c r="CL235">
        <v>1</v>
      </c>
      <c r="CM235" t="s">
        <v>489</v>
      </c>
      <c r="CN235">
        <v>190.94999694824219</v>
      </c>
      <c r="CO235">
        <v>191.67999267578119</v>
      </c>
      <c r="CP235">
        <v>192.83999633789071</v>
      </c>
      <c r="CQ235">
        <v>188.82000732421881</v>
      </c>
      <c r="CR235">
        <v>190.5</v>
      </c>
      <c r="CS235" s="2">
        <f t="shared" si="74"/>
        <v>3.8084085738346873E-3</v>
      </c>
      <c r="CT235" s="2">
        <f t="shared" si="75"/>
        <v>6.0153686171875442E-3</v>
      </c>
      <c r="CU235" s="2">
        <f t="shared" si="76"/>
        <v>1.492062531742655E-2</v>
      </c>
      <c r="CV235" s="2">
        <f t="shared" si="77"/>
        <v>8.8188591904524438E-3</v>
      </c>
      <c r="CW235">
        <v>2</v>
      </c>
      <c r="CX235">
        <v>2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1</v>
      </c>
      <c r="DG235">
        <v>0</v>
      </c>
      <c r="DH235">
        <v>0</v>
      </c>
      <c r="DI235">
        <v>0</v>
      </c>
      <c r="DJ235">
        <v>192</v>
      </c>
      <c r="DK235">
        <v>0</v>
      </c>
      <c r="DL235">
        <v>0</v>
      </c>
      <c r="DM235">
        <v>0</v>
      </c>
      <c r="DN235">
        <v>0</v>
      </c>
      <c r="DO235">
        <v>2</v>
      </c>
      <c r="DP235">
        <v>0</v>
      </c>
      <c r="DQ235">
        <v>0</v>
      </c>
      <c r="DR235">
        <v>0</v>
      </c>
      <c r="DS235">
        <v>1</v>
      </c>
      <c r="DT235">
        <v>0</v>
      </c>
      <c r="DU235">
        <v>0</v>
      </c>
      <c r="DV235">
        <v>0</v>
      </c>
      <c r="DW235">
        <v>4</v>
      </c>
      <c r="DX235">
        <v>2</v>
      </c>
      <c r="DY235">
        <v>0</v>
      </c>
      <c r="DZ235">
        <v>0</v>
      </c>
      <c r="EA235">
        <v>1</v>
      </c>
      <c r="EB235">
        <v>1</v>
      </c>
      <c r="EC235">
        <v>0</v>
      </c>
      <c r="ED235">
        <v>0</v>
      </c>
      <c r="EE235" t="s">
        <v>449</v>
      </c>
      <c r="EF235">
        <v>190.5</v>
      </c>
      <c r="EG235">
        <v>190.6300048828125</v>
      </c>
      <c r="EH235">
        <v>192.24000549316409</v>
      </c>
      <c r="EI235">
        <v>188.1199951171875</v>
      </c>
      <c r="EJ235">
        <v>188.6000061035156</v>
      </c>
      <c r="EK235" s="2">
        <f t="shared" si="78"/>
        <v>6.8197492253341263E-4</v>
      </c>
      <c r="EL235" s="2">
        <f t="shared" si="79"/>
        <v>8.3749509173253189E-3</v>
      </c>
      <c r="EM235" s="2">
        <f t="shared" si="80"/>
        <v>1.316691864519437E-2</v>
      </c>
      <c r="EN235" s="2">
        <f t="shared" si="81"/>
        <v>2.5451270985888952E-3</v>
      </c>
      <c r="EO235">
        <v>34</v>
      </c>
      <c r="EP235">
        <v>27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22</v>
      </c>
      <c r="EY235">
        <v>6</v>
      </c>
      <c r="EZ235">
        <v>12</v>
      </c>
      <c r="FA235">
        <v>6</v>
      </c>
      <c r="FB235">
        <v>97</v>
      </c>
      <c r="FC235">
        <v>0</v>
      </c>
      <c r="FD235">
        <v>0</v>
      </c>
      <c r="FE235">
        <v>0</v>
      </c>
      <c r="FF235">
        <v>0</v>
      </c>
      <c r="FG235">
        <v>27</v>
      </c>
      <c r="FH235">
        <v>0</v>
      </c>
      <c r="FI235">
        <v>12</v>
      </c>
      <c r="FJ235">
        <v>0</v>
      </c>
      <c r="FK235">
        <v>1</v>
      </c>
      <c r="FL235">
        <v>0</v>
      </c>
      <c r="FM235">
        <v>1</v>
      </c>
      <c r="FN235">
        <v>0</v>
      </c>
      <c r="FO235">
        <v>63</v>
      </c>
      <c r="FP235">
        <v>28</v>
      </c>
      <c r="FQ235">
        <v>0</v>
      </c>
      <c r="FR235">
        <v>0</v>
      </c>
      <c r="FS235">
        <v>1</v>
      </c>
      <c r="FT235">
        <v>1</v>
      </c>
      <c r="FU235">
        <v>0</v>
      </c>
      <c r="FV235">
        <v>0</v>
      </c>
      <c r="FW235" t="s">
        <v>889</v>
      </c>
      <c r="FX235">
        <v>188.6000061035156</v>
      </c>
      <c r="FY235">
        <v>189.80999755859381</v>
      </c>
      <c r="FZ235">
        <v>190.9100036621094</v>
      </c>
      <c r="GA235">
        <v>187.4100036621094</v>
      </c>
      <c r="GB235">
        <v>190.5</v>
      </c>
      <c r="GC235">
        <v>399</v>
      </c>
      <c r="GD235">
        <v>400</v>
      </c>
      <c r="GE235">
        <v>65</v>
      </c>
      <c r="GF235">
        <v>336</v>
      </c>
      <c r="GG235">
        <v>0</v>
      </c>
      <c r="GH235">
        <v>31</v>
      </c>
      <c r="GI235">
        <v>0</v>
      </c>
      <c r="GJ235">
        <v>0</v>
      </c>
      <c r="GK235">
        <v>0</v>
      </c>
      <c r="GL235">
        <v>328</v>
      </c>
      <c r="GM235">
        <v>0</v>
      </c>
      <c r="GN235">
        <v>289</v>
      </c>
      <c r="GO235">
        <v>3</v>
      </c>
      <c r="GP235">
        <v>1</v>
      </c>
      <c r="GQ235">
        <v>2</v>
      </c>
      <c r="GR235">
        <v>0</v>
      </c>
      <c r="GS235">
        <v>1</v>
      </c>
      <c r="GT235">
        <v>0</v>
      </c>
      <c r="GU235">
        <v>1</v>
      </c>
      <c r="GV235">
        <v>0</v>
      </c>
      <c r="GW235">
        <v>2.2999999999999998</v>
      </c>
      <c r="GX235" t="s">
        <v>218</v>
      </c>
      <c r="GY235">
        <v>695891</v>
      </c>
      <c r="GZ235">
        <v>1335842</v>
      </c>
      <c r="HA235">
        <v>0.58199999999999996</v>
      </c>
      <c r="HB235">
        <v>1.7110000000000001</v>
      </c>
      <c r="HC235">
        <v>2.68</v>
      </c>
      <c r="HD235">
        <v>6.3</v>
      </c>
      <c r="HE235">
        <v>0.23130000000000001</v>
      </c>
      <c r="HF235" s="2">
        <f t="shared" si="82"/>
        <v>6.3747509121835355E-3</v>
      </c>
      <c r="HG235" s="2">
        <f t="shared" si="83"/>
        <v>5.7619091845102499E-3</v>
      </c>
      <c r="HH235" s="2">
        <f t="shared" si="84"/>
        <v>1.2644191177251018E-2</v>
      </c>
      <c r="HI235" s="2">
        <f t="shared" si="85"/>
        <v>1.6220453217273501E-2</v>
      </c>
      <c r="HJ235" s="3">
        <f t="shared" si="86"/>
        <v>190.90366552683852</v>
      </c>
      <c r="HK235" t="str">
        <f t="shared" si="87"/>
        <v>TSCO</v>
      </c>
    </row>
    <row r="236" spans="1:219" hidden="1" x14ac:dyDescent="0.3">
      <c r="A236">
        <v>227</v>
      </c>
      <c r="B236" t="s">
        <v>890</v>
      </c>
      <c r="C236">
        <v>9</v>
      </c>
      <c r="D236">
        <v>1</v>
      </c>
      <c r="E236">
        <v>6</v>
      </c>
      <c r="F236">
        <v>0</v>
      </c>
      <c r="G236" t="s">
        <v>218</v>
      </c>
      <c r="H236" t="s">
        <v>218</v>
      </c>
      <c r="I236">
        <v>6</v>
      </c>
      <c r="J236">
        <v>0</v>
      </c>
      <c r="K236" t="s">
        <v>218</v>
      </c>
      <c r="L236" t="s">
        <v>218</v>
      </c>
      <c r="M236">
        <v>4</v>
      </c>
      <c r="N236">
        <v>14</v>
      </c>
      <c r="O236">
        <v>23</v>
      </c>
      <c r="P236">
        <v>51</v>
      </c>
      <c r="Q236">
        <v>86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2</v>
      </c>
      <c r="X236">
        <v>0</v>
      </c>
      <c r="Y236">
        <v>0</v>
      </c>
      <c r="Z236">
        <v>1</v>
      </c>
      <c r="AA236">
        <v>1</v>
      </c>
      <c r="AB236">
        <v>4</v>
      </c>
      <c r="AC236">
        <v>1</v>
      </c>
      <c r="AD236">
        <v>4</v>
      </c>
      <c r="AE236">
        <v>0</v>
      </c>
      <c r="AF236">
        <v>0</v>
      </c>
      <c r="AG236">
        <v>1</v>
      </c>
      <c r="AH236">
        <v>1</v>
      </c>
      <c r="AI236">
        <v>0</v>
      </c>
      <c r="AJ236">
        <v>0</v>
      </c>
      <c r="AK236">
        <v>1</v>
      </c>
      <c r="AL236">
        <v>1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 t="s">
        <v>891</v>
      </c>
      <c r="AV236">
        <v>106.7600021362305</v>
      </c>
      <c r="AW236">
        <v>107.370002746582</v>
      </c>
      <c r="AX236">
        <v>109.5299987792969</v>
      </c>
      <c r="AY236">
        <v>107.0400009155273</v>
      </c>
      <c r="AZ236">
        <v>109</v>
      </c>
      <c r="BA236" s="2">
        <f t="shared" si="70"/>
        <v>5.6812945398841963E-3</v>
      </c>
      <c r="BB236" s="2">
        <f t="shared" si="71"/>
        <v>1.9720588485235835E-2</v>
      </c>
      <c r="BC236" s="2">
        <f t="shared" si="72"/>
        <v>3.0735011885356656E-3</v>
      </c>
      <c r="BD236" s="2">
        <f t="shared" si="73"/>
        <v>1.7981642976813705E-2</v>
      </c>
      <c r="BE236">
        <v>0</v>
      </c>
      <c r="BF236">
        <v>21</v>
      </c>
      <c r="BG236">
        <v>100</v>
      </c>
      <c r="BH236">
        <v>67</v>
      </c>
      <c r="BI236">
        <v>1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1</v>
      </c>
      <c r="BQ236">
        <v>0</v>
      </c>
      <c r="BR236">
        <v>0</v>
      </c>
      <c r="BS236">
        <v>1</v>
      </c>
      <c r="BT236">
        <v>1</v>
      </c>
      <c r="BU236">
        <v>1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 t="s">
        <v>278</v>
      </c>
      <c r="CN236">
        <v>109</v>
      </c>
      <c r="CO236">
        <v>109.5500030517578</v>
      </c>
      <c r="CP236">
        <v>110.7900009155273</v>
      </c>
      <c r="CQ236">
        <v>107.9700012207031</v>
      </c>
      <c r="CR236">
        <v>109.9499969482422</v>
      </c>
      <c r="CS236" s="2">
        <f t="shared" si="74"/>
        <v>5.0205662842195409E-3</v>
      </c>
      <c r="CT236" s="2">
        <f t="shared" si="75"/>
        <v>1.1192326505303885E-2</v>
      </c>
      <c r="CU236" s="2">
        <f t="shared" si="76"/>
        <v>1.442265437736423E-2</v>
      </c>
      <c r="CV236" s="2">
        <f t="shared" si="77"/>
        <v>1.8008147180496703E-2</v>
      </c>
      <c r="CW236">
        <v>73</v>
      </c>
      <c r="CX236">
        <v>81</v>
      </c>
      <c r="CY236">
        <v>2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2</v>
      </c>
      <c r="DG236">
        <v>5</v>
      </c>
      <c r="DH236">
        <v>6</v>
      </c>
      <c r="DI236">
        <v>3</v>
      </c>
      <c r="DJ236">
        <v>11</v>
      </c>
      <c r="DK236">
        <v>1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11</v>
      </c>
      <c r="DR236">
        <v>0</v>
      </c>
      <c r="DS236">
        <v>0</v>
      </c>
      <c r="DT236">
        <v>0</v>
      </c>
      <c r="DU236">
        <v>1</v>
      </c>
      <c r="DV236">
        <v>1</v>
      </c>
      <c r="DW236">
        <v>2</v>
      </c>
      <c r="DX236">
        <v>0</v>
      </c>
      <c r="DY236">
        <v>4</v>
      </c>
      <c r="DZ236">
        <v>4</v>
      </c>
      <c r="EA236">
        <v>1</v>
      </c>
      <c r="EB236">
        <v>0</v>
      </c>
      <c r="EC236">
        <v>1</v>
      </c>
      <c r="ED236">
        <v>1</v>
      </c>
      <c r="EE236" t="s">
        <v>655</v>
      </c>
      <c r="EF236">
        <v>109.9499969482422</v>
      </c>
      <c r="EG236">
        <v>109.9599990844727</v>
      </c>
      <c r="EH236">
        <v>110.15000152587891</v>
      </c>
      <c r="EI236">
        <v>107.5500030517578</v>
      </c>
      <c r="EJ236">
        <v>108.0500030517578</v>
      </c>
      <c r="EK236" s="2">
        <f t="shared" si="78"/>
        <v>9.0961588884774791E-5</v>
      </c>
      <c r="EL236" s="2">
        <f t="shared" si="79"/>
        <v>1.7249427033513287E-3</v>
      </c>
      <c r="EM236" s="2">
        <f t="shared" si="80"/>
        <v>2.1917024852496692E-2</v>
      </c>
      <c r="EN236" s="2">
        <f t="shared" si="81"/>
        <v>4.6274871437115284E-3</v>
      </c>
      <c r="EO236">
        <v>1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1</v>
      </c>
      <c r="FB236">
        <v>182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1</v>
      </c>
      <c r="FP236">
        <v>0</v>
      </c>
      <c r="FQ236">
        <v>0</v>
      </c>
      <c r="FR236">
        <v>0</v>
      </c>
      <c r="FS236">
        <v>1</v>
      </c>
      <c r="FT236">
        <v>0</v>
      </c>
      <c r="FU236">
        <v>0</v>
      </c>
      <c r="FV236">
        <v>0</v>
      </c>
      <c r="FW236" t="s">
        <v>892</v>
      </c>
      <c r="FX236">
        <v>108.0500030517578</v>
      </c>
      <c r="FY236">
        <v>108.2900009155273</v>
      </c>
      <c r="FZ236">
        <v>109.80999755859381</v>
      </c>
      <c r="GA236">
        <v>107.59999847412109</v>
      </c>
      <c r="GB236">
        <v>109.3000030517578</v>
      </c>
      <c r="GC236">
        <v>524</v>
      </c>
      <c r="GD236">
        <v>215</v>
      </c>
      <c r="GE236">
        <v>157</v>
      </c>
      <c r="GF236">
        <v>210</v>
      </c>
      <c r="GG236">
        <v>0</v>
      </c>
      <c r="GH236">
        <v>205</v>
      </c>
      <c r="GI236">
        <v>0</v>
      </c>
      <c r="GJ236">
        <v>0</v>
      </c>
      <c r="GK236">
        <v>4</v>
      </c>
      <c r="GL236">
        <v>194</v>
      </c>
      <c r="GM236">
        <v>0</v>
      </c>
      <c r="GN236">
        <v>193</v>
      </c>
      <c r="GO236">
        <v>2</v>
      </c>
      <c r="GP236">
        <v>1</v>
      </c>
      <c r="GQ236">
        <v>2</v>
      </c>
      <c r="GR236">
        <v>1</v>
      </c>
      <c r="GS236">
        <v>1</v>
      </c>
      <c r="GT236">
        <v>1</v>
      </c>
      <c r="GU236">
        <v>1</v>
      </c>
      <c r="GV236">
        <v>1</v>
      </c>
      <c r="GW236">
        <v>2.4</v>
      </c>
      <c r="GX236" t="s">
        <v>218</v>
      </c>
      <c r="GY236">
        <v>404616</v>
      </c>
      <c r="GZ236">
        <v>511428</v>
      </c>
      <c r="HA236">
        <v>2.3050000000000002</v>
      </c>
      <c r="HB236">
        <v>3.028</v>
      </c>
      <c r="HC236">
        <v>3.59</v>
      </c>
      <c r="HD236">
        <v>9.3800000000000008</v>
      </c>
      <c r="HE236">
        <v>0</v>
      </c>
      <c r="HF236" s="2">
        <f t="shared" si="82"/>
        <v>2.2162513781555093E-3</v>
      </c>
      <c r="HG236" s="2">
        <f t="shared" si="83"/>
        <v>1.384206062162463E-2</v>
      </c>
      <c r="HH236" s="2">
        <f t="shared" si="84"/>
        <v>6.3718019722287522E-3</v>
      </c>
      <c r="HI236" s="2">
        <f t="shared" si="85"/>
        <v>1.5553563862497621E-2</v>
      </c>
      <c r="HJ236" s="3">
        <f t="shared" si="86"/>
        <v>109.78895767291581</v>
      </c>
      <c r="HK236" t="str">
        <f t="shared" si="87"/>
        <v>TREX</v>
      </c>
    </row>
    <row r="237" spans="1:219" hidden="1" x14ac:dyDescent="0.3">
      <c r="A237">
        <v>228</v>
      </c>
      <c r="B237" t="s">
        <v>893</v>
      </c>
      <c r="C237">
        <v>9</v>
      </c>
      <c r="D237">
        <v>0</v>
      </c>
      <c r="E237">
        <v>6</v>
      </c>
      <c r="F237">
        <v>0</v>
      </c>
      <c r="G237" t="s">
        <v>218</v>
      </c>
      <c r="H237" t="s">
        <v>218</v>
      </c>
      <c r="I237">
        <v>6</v>
      </c>
      <c r="J237">
        <v>0</v>
      </c>
      <c r="K237" t="s">
        <v>218</v>
      </c>
      <c r="L237" t="s">
        <v>218</v>
      </c>
      <c r="M237">
        <v>6</v>
      </c>
      <c r="N237">
        <v>99</v>
      </c>
      <c r="O237">
        <v>88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 t="s">
        <v>255</v>
      </c>
      <c r="AV237">
        <v>82.540000915527344</v>
      </c>
      <c r="AW237">
        <v>83</v>
      </c>
      <c r="AX237">
        <v>84.339996337890625</v>
      </c>
      <c r="AY237">
        <v>82.739997863769531</v>
      </c>
      <c r="AZ237">
        <v>84.120002746582031</v>
      </c>
      <c r="BA237" s="2">
        <f t="shared" si="70"/>
        <v>5.542157644248924E-3</v>
      </c>
      <c r="BB237" s="2">
        <f t="shared" si="71"/>
        <v>1.5888029358244293E-2</v>
      </c>
      <c r="BC237" s="2">
        <f t="shared" si="72"/>
        <v>3.1325558581983826E-3</v>
      </c>
      <c r="BD237" s="2">
        <f t="shared" si="73"/>
        <v>1.6405193030840315E-2</v>
      </c>
      <c r="BE237">
        <v>35</v>
      </c>
      <c r="BF237">
        <v>79</v>
      </c>
      <c r="BG237">
        <v>71</v>
      </c>
      <c r="BH237">
        <v>8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5</v>
      </c>
      <c r="BO237">
        <v>0</v>
      </c>
      <c r="BP237">
        <v>1</v>
      </c>
      <c r="BQ237">
        <v>0</v>
      </c>
      <c r="BR237">
        <v>0</v>
      </c>
      <c r="BS237">
        <v>1</v>
      </c>
      <c r="BT237">
        <v>6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 t="s">
        <v>299</v>
      </c>
      <c r="CN237">
        <v>84.120002746582031</v>
      </c>
      <c r="CO237">
        <v>84.599998474121094</v>
      </c>
      <c r="CP237">
        <v>84.709999084472656</v>
      </c>
      <c r="CQ237">
        <v>83.330001831054688</v>
      </c>
      <c r="CR237">
        <v>84.05999755859375</v>
      </c>
      <c r="CS237" s="2">
        <f t="shared" si="74"/>
        <v>5.6737084656791614E-3</v>
      </c>
      <c r="CT237" s="2">
        <f t="shared" si="75"/>
        <v>1.2985552064741501E-3</v>
      </c>
      <c r="CU237" s="2">
        <f t="shared" si="76"/>
        <v>1.5011780921661555E-2</v>
      </c>
      <c r="CV237" s="2">
        <f t="shared" si="77"/>
        <v>8.6842225641301507E-3</v>
      </c>
      <c r="CW237">
        <v>2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1</v>
      </c>
      <c r="DG237">
        <v>1</v>
      </c>
      <c r="DH237">
        <v>1</v>
      </c>
      <c r="DI237">
        <v>2</v>
      </c>
      <c r="DJ237">
        <v>188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2</v>
      </c>
      <c r="DX237">
        <v>0</v>
      </c>
      <c r="DY237">
        <v>0</v>
      </c>
      <c r="DZ237">
        <v>0</v>
      </c>
      <c r="EA237">
        <v>1</v>
      </c>
      <c r="EB237">
        <v>0</v>
      </c>
      <c r="EC237">
        <v>0</v>
      </c>
      <c r="ED237">
        <v>0</v>
      </c>
      <c r="EE237" t="s">
        <v>262</v>
      </c>
      <c r="EF237">
        <v>84.05999755859375</v>
      </c>
      <c r="EG237">
        <v>83.44000244140625</v>
      </c>
      <c r="EH237">
        <v>83.889999389648438</v>
      </c>
      <c r="EI237">
        <v>82.699996948242188</v>
      </c>
      <c r="EJ237">
        <v>83.459999084472656</v>
      </c>
      <c r="EK237" s="2">
        <f t="shared" si="78"/>
        <v>-7.4304302378571663E-3</v>
      </c>
      <c r="EL237" s="2">
        <f t="shared" si="79"/>
        <v>5.3641310229609607E-3</v>
      </c>
      <c r="EM237" s="2">
        <f t="shared" si="80"/>
        <v>8.8687137046012943E-3</v>
      </c>
      <c r="EN237" s="2">
        <f t="shared" si="81"/>
        <v>9.1061843346205151E-3</v>
      </c>
      <c r="EO237">
        <v>151</v>
      </c>
      <c r="EP237">
        <v>1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36</v>
      </c>
      <c r="EY237">
        <v>5</v>
      </c>
      <c r="EZ237">
        <v>5</v>
      </c>
      <c r="FA237">
        <v>7</v>
      </c>
      <c r="FB237">
        <v>9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1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 t="s">
        <v>271</v>
      </c>
      <c r="FX237">
        <v>83.459999084472656</v>
      </c>
      <c r="FY237">
        <v>84.150001525878906</v>
      </c>
      <c r="FZ237">
        <v>84.269996643066406</v>
      </c>
      <c r="GA237">
        <v>83.05999755859375</v>
      </c>
      <c r="GB237">
        <v>83.660003662109375</v>
      </c>
      <c r="GC237">
        <v>541</v>
      </c>
      <c r="GD237">
        <v>261</v>
      </c>
      <c r="GE237">
        <v>154</v>
      </c>
      <c r="GF237">
        <v>255</v>
      </c>
      <c r="GG237">
        <v>0</v>
      </c>
      <c r="GH237">
        <v>9</v>
      </c>
      <c r="GI237">
        <v>0</v>
      </c>
      <c r="GJ237">
        <v>0</v>
      </c>
      <c r="GK237">
        <v>0</v>
      </c>
      <c r="GL237">
        <v>197</v>
      </c>
      <c r="GM237">
        <v>0</v>
      </c>
      <c r="GN237">
        <v>197</v>
      </c>
      <c r="GO237">
        <v>1</v>
      </c>
      <c r="GP237">
        <v>1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2</v>
      </c>
      <c r="GX237" t="s">
        <v>218</v>
      </c>
      <c r="GY237">
        <v>578456</v>
      </c>
      <c r="GZ237">
        <v>935942</v>
      </c>
      <c r="HA237">
        <v>0.65400000000000003</v>
      </c>
      <c r="HB237">
        <v>0.97699999999999998</v>
      </c>
      <c r="HC237">
        <v>3.16</v>
      </c>
      <c r="HD237">
        <v>1.81</v>
      </c>
      <c r="HE237">
        <v>0</v>
      </c>
      <c r="HF237" s="2">
        <f t="shared" si="82"/>
        <v>8.1996723576297503E-3</v>
      </c>
      <c r="HG237" s="2">
        <f t="shared" si="83"/>
        <v>1.4239364182693226E-3</v>
      </c>
      <c r="HH237" s="2">
        <f t="shared" si="84"/>
        <v>1.2953106922403812E-2</v>
      </c>
      <c r="HI237" s="2">
        <f t="shared" si="85"/>
        <v>7.1719588483281083E-3</v>
      </c>
      <c r="HJ237" s="3">
        <f t="shared" si="86"/>
        <v>84.269825777649018</v>
      </c>
      <c r="HK237" t="str">
        <f t="shared" si="87"/>
        <v>TRMB</v>
      </c>
    </row>
    <row r="238" spans="1:219" hidden="1" x14ac:dyDescent="0.3">
      <c r="A238">
        <v>229</v>
      </c>
      <c r="B238" t="s">
        <v>894</v>
      </c>
      <c r="C238">
        <v>9</v>
      </c>
      <c r="D238">
        <v>0</v>
      </c>
      <c r="E238">
        <v>6</v>
      </c>
      <c r="F238">
        <v>0</v>
      </c>
      <c r="G238" t="s">
        <v>218</v>
      </c>
      <c r="H238" t="s">
        <v>218</v>
      </c>
      <c r="I238">
        <v>6</v>
      </c>
      <c r="J238">
        <v>0</v>
      </c>
      <c r="K238" t="s">
        <v>218</v>
      </c>
      <c r="L238" t="s">
        <v>218</v>
      </c>
      <c r="M238">
        <v>11</v>
      </c>
      <c r="N238">
        <v>78</v>
      </c>
      <c r="O238">
        <v>90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2</v>
      </c>
      <c r="X238">
        <v>1</v>
      </c>
      <c r="Y238">
        <v>0</v>
      </c>
      <c r="Z238">
        <v>0</v>
      </c>
      <c r="AA238">
        <v>1</v>
      </c>
      <c r="AB238">
        <v>3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 t="s">
        <v>686</v>
      </c>
      <c r="AV238">
        <v>15.13000011444092</v>
      </c>
      <c r="AW238">
        <v>15.180000305175779</v>
      </c>
      <c r="AX238">
        <v>15.27000045776367</v>
      </c>
      <c r="AY238">
        <v>15.180000305175779</v>
      </c>
      <c r="AZ238">
        <v>15.19999980926514</v>
      </c>
      <c r="BA238" s="2">
        <f t="shared" si="70"/>
        <v>3.2938201402942235E-3</v>
      </c>
      <c r="BB238" s="2">
        <f t="shared" si="71"/>
        <v>5.8939194426894659E-3</v>
      </c>
      <c r="BC238" s="2">
        <f t="shared" si="72"/>
        <v>0</v>
      </c>
      <c r="BD238" s="2">
        <f t="shared" si="73"/>
        <v>1.3157568644948103E-3</v>
      </c>
      <c r="BE238">
        <v>186</v>
      </c>
      <c r="BF238">
        <v>3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 t="s">
        <v>607</v>
      </c>
      <c r="CN238">
        <v>15.19999980926514</v>
      </c>
      <c r="CO238">
        <v>15.180000305175779</v>
      </c>
      <c r="CP238">
        <v>15.27999973297119</v>
      </c>
      <c r="CQ238">
        <v>15.10000038146973</v>
      </c>
      <c r="CR238">
        <v>15.189999580383301</v>
      </c>
      <c r="CS238" s="2">
        <f t="shared" si="74"/>
        <v>-1.3174903614818767E-3</v>
      </c>
      <c r="CT238" s="2">
        <f t="shared" si="75"/>
        <v>6.5444652842258089E-3</v>
      </c>
      <c r="CU238" s="2">
        <f t="shared" si="76"/>
        <v>5.2700870947132161E-3</v>
      </c>
      <c r="CV238" s="2">
        <f t="shared" si="77"/>
        <v>5.9248980513335603E-3</v>
      </c>
      <c r="CW238">
        <v>30</v>
      </c>
      <c r="CX238">
        <v>2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80</v>
      </c>
      <c r="DG238">
        <v>30</v>
      </c>
      <c r="DH238">
        <v>26</v>
      </c>
      <c r="DI238">
        <v>15</v>
      </c>
      <c r="DJ238">
        <v>2</v>
      </c>
      <c r="DK238">
        <v>0</v>
      </c>
      <c r="DL238">
        <v>0</v>
      </c>
      <c r="DM238">
        <v>0</v>
      </c>
      <c r="DN238">
        <v>0</v>
      </c>
      <c r="DO238">
        <v>2</v>
      </c>
      <c r="DP238">
        <v>0</v>
      </c>
      <c r="DQ238">
        <v>0</v>
      </c>
      <c r="DR238">
        <v>0</v>
      </c>
      <c r="DS238">
        <v>1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 t="s">
        <v>262</v>
      </c>
      <c r="EF238">
        <v>15.189999580383301</v>
      </c>
      <c r="EG238">
        <v>15.14999961853027</v>
      </c>
      <c r="EH238">
        <v>15.22999954223633</v>
      </c>
      <c r="EI238">
        <v>15.060000419616699</v>
      </c>
      <c r="EJ238">
        <v>15.210000038146971</v>
      </c>
      <c r="EK238" s="2">
        <f t="shared" si="78"/>
        <v>-2.6402615749314684E-3</v>
      </c>
      <c r="EL238" s="2">
        <f t="shared" si="79"/>
        <v>5.2527856934073691E-3</v>
      </c>
      <c r="EM238" s="2">
        <f t="shared" si="80"/>
        <v>5.9405413319938427E-3</v>
      </c>
      <c r="EN238" s="2">
        <f t="shared" si="81"/>
        <v>9.8619078339295951E-3</v>
      </c>
      <c r="EO238">
        <v>22</v>
      </c>
      <c r="EP238">
        <v>2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48</v>
      </c>
      <c r="EY238">
        <v>39</v>
      </c>
      <c r="EZ238">
        <v>80</v>
      </c>
      <c r="FA238">
        <v>5</v>
      </c>
      <c r="FB238">
        <v>4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1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 t="s">
        <v>524</v>
      </c>
      <c r="FX238">
        <v>15.210000038146971</v>
      </c>
      <c r="FY238">
        <v>15.319999694824221</v>
      </c>
      <c r="FZ238">
        <v>15.329999923706049</v>
      </c>
      <c r="GA238">
        <v>14.960000038146971</v>
      </c>
      <c r="GB238">
        <v>15.14999961853027</v>
      </c>
      <c r="GC238">
        <v>424</v>
      </c>
      <c r="GD238">
        <v>332</v>
      </c>
      <c r="GE238">
        <v>56</v>
      </c>
      <c r="GF238">
        <v>329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6</v>
      </c>
      <c r="GM238">
        <v>0</v>
      </c>
      <c r="GN238">
        <v>6</v>
      </c>
      <c r="GO238">
        <v>1</v>
      </c>
      <c r="GP238">
        <v>1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2</v>
      </c>
      <c r="GX238" t="s">
        <v>218</v>
      </c>
      <c r="GY238">
        <v>1376303</v>
      </c>
      <c r="GZ238">
        <v>849071</v>
      </c>
      <c r="HA238">
        <v>2.1349999999999998</v>
      </c>
      <c r="HB238">
        <v>2.411</v>
      </c>
      <c r="HC238">
        <v>0.57999999999999996</v>
      </c>
      <c r="HD238">
        <v>11.44</v>
      </c>
      <c r="HE238">
        <v>0</v>
      </c>
      <c r="HF238" s="2">
        <f t="shared" si="82"/>
        <v>7.1801343908911575E-3</v>
      </c>
      <c r="HG238" s="2">
        <f t="shared" si="83"/>
        <v>6.5233065437686477E-4</v>
      </c>
      <c r="HH238" s="2">
        <f t="shared" si="84"/>
        <v>2.349867257496574E-2</v>
      </c>
      <c r="HI238" s="2">
        <f t="shared" si="85"/>
        <v>1.25412267437226E-2</v>
      </c>
      <c r="HJ238" s="3">
        <f t="shared" si="86"/>
        <v>15.329993400250199</v>
      </c>
      <c r="HK238" t="str">
        <f t="shared" si="87"/>
        <v>TTMI</v>
      </c>
    </row>
    <row r="239" spans="1:219" s="15" customFormat="1" hidden="1" x14ac:dyDescent="0.3">
      <c r="A239" s="15">
        <v>230</v>
      </c>
      <c r="B239" s="15" t="s">
        <v>895</v>
      </c>
      <c r="C239" s="15">
        <v>10</v>
      </c>
      <c r="D239" s="15">
        <v>1</v>
      </c>
      <c r="E239" s="15">
        <v>6</v>
      </c>
      <c r="F239" s="15">
        <v>0</v>
      </c>
      <c r="G239" s="15" t="s">
        <v>218</v>
      </c>
      <c r="H239" s="15" t="s">
        <v>218</v>
      </c>
      <c r="I239" s="15">
        <v>6</v>
      </c>
      <c r="J239" s="15">
        <v>0</v>
      </c>
      <c r="K239" s="15" t="s">
        <v>218</v>
      </c>
      <c r="L239" s="15" t="s">
        <v>218</v>
      </c>
      <c r="M239" s="15">
        <v>1</v>
      </c>
      <c r="N239" s="15">
        <v>2</v>
      </c>
      <c r="O239" s="15">
        <v>3</v>
      </c>
      <c r="P239" s="15">
        <v>0</v>
      </c>
      <c r="Q239" s="15">
        <v>180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3</v>
      </c>
      <c r="AA239" s="15">
        <v>1</v>
      </c>
      <c r="AB239" s="15">
        <v>3</v>
      </c>
      <c r="AC239" s="15">
        <v>1</v>
      </c>
      <c r="AD239" s="15">
        <v>3</v>
      </c>
      <c r="AE239" s="15">
        <v>0</v>
      </c>
      <c r="AF239" s="15">
        <v>0</v>
      </c>
      <c r="AG239" s="15">
        <v>3</v>
      </c>
      <c r="AH239" s="15">
        <v>3</v>
      </c>
      <c r="AI239" s="15">
        <v>0</v>
      </c>
      <c r="AJ239" s="15">
        <v>0</v>
      </c>
      <c r="AK239" s="15">
        <v>1</v>
      </c>
      <c r="AL239" s="15">
        <v>1</v>
      </c>
      <c r="AM239" s="15">
        <v>1</v>
      </c>
      <c r="AN239" s="15">
        <v>0</v>
      </c>
      <c r="AO239" s="15">
        <v>1</v>
      </c>
      <c r="AP239" s="15">
        <v>1</v>
      </c>
      <c r="AQ239" s="15">
        <v>1</v>
      </c>
      <c r="AR239" s="15">
        <v>0</v>
      </c>
      <c r="AS239" s="15">
        <v>1</v>
      </c>
      <c r="AT239" s="15">
        <v>1</v>
      </c>
      <c r="AU239" s="15" t="s">
        <v>896</v>
      </c>
      <c r="AV239" s="15">
        <v>29.379999160766602</v>
      </c>
      <c r="AW239" s="15">
        <v>29.780000686645511</v>
      </c>
      <c r="AX239" s="15">
        <v>30.444999694824219</v>
      </c>
      <c r="AY239" s="15">
        <v>28.899999618530281</v>
      </c>
      <c r="AZ239" s="15">
        <v>30.340000152587891</v>
      </c>
      <c r="BA239" s="16">
        <f t="shared" si="70"/>
        <v>1.3431884373941161E-2</v>
      </c>
      <c r="BB239" s="16">
        <f t="shared" si="71"/>
        <v>2.1842634746084721E-2</v>
      </c>
      <c r="BC239" s="16">
        <f t="shared" si="72"/>
        <v>2.9550068765104354E-2</v>
      </c>
      <c r="BD239" s="16">
        <f t="shared" si="73"/>
        <v>4.7462113606310696E-2</v>
      </c>
      <c r="BE239" s="15">
        <v>10</v>
      </c>
      <c r="BF239" s="15">
        <v>11</v>
      </c>
      <c r="BG239" s="15">
        <v>23</v>
      </c>
      <c r="BH239" s="15">
        <v>33</v>
      </c>
      <c r="BI239" s="15">
        <v>12</v>
      </c>
      <c r="BJ239" s="15">
        <v>0</v>
      </c>
      <c r="BK239" s="15">
        <v>0</v>
      </c>
      <c r="BL239" s="15">
        <v>0</v>
      </c>
      <c r="BM239" s="15">
        <v>0</v>
      </c>
      <c r="BN239" s="15">
        <v>5</v>
      </c>
      <c r="BO239" s="15">
        <v>8</v>
      </c>
      <c r="BP239" s="15">
        <v>1</v>
      </c>
      <c r="BQ239" s="15">
        <v>6</v>
      </c>
      <c r="BR239" s="15">
        <v>73</v>
      </c>
      <c r="BS239" s="15">
        <v>1</v>
      </c>
      <c r="BT239" s="15">
        <v>93</v>
      </c>
      <c r="BU239" s="15">
        <v>1</v>
      </c>
      <c r="BV239" s="15">
        <v>93</v>
      </c>
      <c r="BW239" s="15">
        <v>0</v>
      </c>
      <c r="BX239" s="15">
        <v>0</v>
      </c>
      <c r="BY239" s="15">
        <v>73</v>
      </c>
      <c r="BZ239" s="15">
        <v>73</v>
      </c>
      <c r="CA239" s="15">
        <v>0</v>
      </c>
      <c r="CB239" s="15">
        <v>0</v>
      </c>
      <c r="CC239" s="15">
        <v>1</v>
      </c>
      <c r="CD239" s="15">
        <v>1</v>
      </c>
      <c r="CE239" s="15">
        <v>2</v>
      </c>
      <c r="CF239" s="15">
        <v>0</v>
      </c>
      <c r="CG239" s="15">
        <v>49</v>
      </c>
      <c r="CH239" s="15">
        <v>49</v>
      </c>
      <c r="CI239" s="15">
        <v>2</v>
      </c>
      <c r="CJ239" s="15">
        <v>0</v>
      </c>
      <c r="CK239" s="15">
        <v>2</v>
      </c>
      <c r="CL239" s="15">
        <v>1</v>
      </c>
      <c r="CM239" s="15" t="s">
        <v>574</v>
      </c>
      <c r="CN239" s="15">
        <v>30.340000152587891</v>
      </c>
      <c r="CO239" s="15">
        <v>30.45999908447266</v>
      </c>
      <c r="CP239" s="15">
        <v>30.79999923706055</v>
      </c>
      <c r="CQ239" s="15">
        <v>29.829999923706051</v>
      </c>
      <c r="CR239" s="15">
        <v>30.399999618530281</v>
      </c>
      <c r="CS239" s="16">
        <f t="shared" si="74"/>
        <v>3.9395579609829978E-3</v>
      </c>
      <c r="CT239" s="16">
        <f t="shared" si="75"/>
        <v>1.1038966266556982E-2</v>
      </c>
      <c r="CU239" s="16">
        <f t="shared" si="76"/>
        <v>2.0682835840522329E-2</v>
      </c>
      <c r="CV239" s="16">
        <f t="shared" si="77"/>
        <v>1.8749990196604727E-2</v>
      </c>
      <c r="CW239" s="15">
        <v>16</v>
      </c>
      <c r="CX239" s="15">
        <v>30</v>
      </c>
      <c r="CY239" s="15">
        <v>1</v>
      </c>
      <c r="CZ239" s="15">
        <v>0</v>
      </c>
      <c r="DA239" s="15">
        <v>0</v>
      </c>
      <c r="DB239" s="15">
        <v>1</v>
      </c>
      <c r="DC239" s="15">
        <v>1</v>
      </c>
      <c r="DD239" s="15">
        <v>0</v>
      </c>
      <c r="DE239" s="15">
        <v>0</v>
      </c>
      <c r="DF239" s="15">
        <v>16</v>
      </c>
      <c r="DG239" s="15">
        <v>13</v>
      </c>
      <c r="DH239" s="15">
        <v>18</v>
      </c>
      <c r="DI239" s="15">
        <v>16</v>
      </c>
      <c r="DJ239" s="15">
        <v>48</v>
      </c>
      <c r="DK239" s="15">
        <v>1</v>
      </c>
      <c r="DL239" s="15">
        <v>0</v>
      </c>
      <c r="DM239" s="15">
        <v>0</v>
      </c>
      <c r="DN239" s="15">
        <v>0</v>
      </c>
      <c r="DO239" s="15">
        <v>31</v>
      </c>
      <c r="DP239" s="15">
        <v>1</v>
      </c>
      <c r="DQ239" s="15">
        <v>24</v>
      </c>
      <c r="DR239" s="15">
        <v>0</v>
      </c>
      <c r="DS239" s="15">
        <v>2</v>
      </c>
      <c r="DT239" s="15">
        <v>1</v>
      </c>
      <c r="DU239" s="15">
        <v>2</v>
      </c>
      <c r="DV239" s="15">
        <v>1</v>
      </c>
      <c r="DW239" s="15">
        <v>48</v>
      </c>
      <c r="DX239" s="15">
        <v>31</v>
      </c>
      <c r="DY239" s="15">
        <v>12</v>
      </c>
      <c r="DZ239" s="15">
        <v>12</v>
      </c>
      <c r="EA239" s="15">
        <v>4</v>
      </c>
      <c r="EB239" s="15">
        <v>2</v>
      </c>
      <c r="EC239" s="15">
        <v>4</v>
      </c>
      <c r="ED239" s="15">
        <v>2</v>
      </c>
      <c r="EE239" s="15" t="s">
        <v>594</v>
      </c>
      <c r="EF239" s="15">
        <v>30.399999618530281</v>
      </c>
      <c r="EG239" s="15">
        <v>30.139999389648441</v>
      </c>
      <c r="EH239" s="15">
        <v>30.469999313354489</v>
      </c>
      <c r="EI239" s="15">
        <v>29.489999771118161</v>
      </c>
      <c r="EJ239" s="15">
        <v>29.629999160766602</v>
      </c>
      <c r="EK239" s="16">
        <f t="shared" si="78"/>
        <v>-8.626417854910029E-3</v>
      </c>
      <c r="EL239" s="16">
        <f t="shared" si="79"/>
        <v>1.0830322649906132E-2</v>
      </c>
      <c r="EM239" s="16">
        <f t="shared" si="80"/>
        <v>2.156601299579064E-2</v>
      </c>
      <c r="EN239" s="16">
        <f t="shared" si="81"/>
        <v>4.7249204729582495E-3</v>
      </c>
      <c r="EO239" s="15">
        <v>9</v>
      </c>
      <c r="EP239" s="15">
        <v>5</v>
      </c>
      <c r="EQ239" s="15">
        <v>1</v>
      </c>
      <c r="ER239" s="15">
        <v>0</v>
      </c>
      <c r="ES239" s="15">
        <v>0</v>
      </c>
      <c r="ET239" s="15">
        <v>1</v>
      </c>
      <c r="EU239" s="15">
        <v>1</v>
      </c>
      <c r="EV239" s="15">
        <v>0</v>
      </c>
      <c r="EW239" s="15">
        <v>0</v>
      </c>
      <c r="EX239" s="15">
        <v>8</v>
      </c>
      <c r="EY239" s="15">
        <v>4</v>
      </c>
      <c r="EZ239" s="15">
        <v>5</v>
      </c>
      <c r="FA239" s="15">
        <v>5</v>
      </c>
      <c r="FB239" s="15">
        <v>145</v>
      </c>
      <c r="FC239" s="15">
        <v>1</v>
      </c>
      <c r="FD239" s="15">
        <v>0</v>
      </c>
      <c r="FE239" s="15">
        <v>0</v>
      </c>
      <c r="FF239" s="15">
        <v>0</v>
      </c>
      <c r="FG239" s="15">
        <v>8</v>
      </c>
      <c r="FH239" s="15">
        <v>1</v>
      </c>
      <c r="FI239" s="15">
        <v>6</v>
      </c>
      <c r="FJ239" s="15">
        <v>0</v>
      </c>
      <c r="FK239" s="15">
        <v>2</v>
      </c>
      <c r="FL239" s="15">
        <v>1</v>
      </c>
      <c r="FM239" s="15">
        <v>1</v>
      </c>
      <c r="FN239" s="15">
        <v>1</v>
      </c>
      <c r="FO239" s="15">
        <v>15</v>
      </c>
      <c r="FP239" s="15">
        <v>8</v>
      </c>
      <c r="FQ239" s="15">
        <v>3</v>
      </c>
      <c r="FR239" s="15">
        <v>3</v>
      </c>
      <c r="FS239" s="15">
        <v>3</v>
      </c>
      <c r="FT239" s="15">
        <v>2</v>
      </c>
      <c r="FU239" s="15">
        <v>2</v>
      </c>
      <c r="FV239" s="15">
        <v>1</v>
      </c>
      <c r="FW239" s="15" t="s">
        <v>897</v>
      </c>
      <c r="FX239" s="15">
        <v>29.629999160766602</v>
      </c>
      <c r="FY239" s="15">
        <v>30.54999923706055</v>
      </c>
      <c r="FZ239" s="15">
        <v>31</v>
      </c>
      <c r="GA239" s="15">
        <v>29.14999961853027</v>
      </c>
      <c r="GB239" s="15">
        <v>29.75</v>
      </c>
      <c r="GC239" s="15">
        <v>337</v>
      </c>
      <c r="GD239" s="15">
        <v>374</v>
      </c>
      <c r="GE239" s="15">
        <v>62</v>
      </c>
      <c r="GF239" s="15">
        <v>278</v>
      </c>
      <c r="GG239" s="15">
        <v>0</v>
      </c>
      <c r="GH239" s="15">
        <v>225</v>
      </c>
      <c r="GI239" s="15">
        <v>0</v>
      </c>
      <c r="GJ239" s="15">
        <v>0</v>
      </c>
      <c r="GK239" s="15">
        <v>96</v>
      </c>
      <c r="GL239" s="15">
        <v>269</v>
      </c>
      <c r="GM239" s="15">
        <v>0</v>
      </c>
      <c r="GN239" s="15">
        <v>193</v>
      </c>
      <c r="GO239" s="15">
        <v>5</v>
      </c>
      <c r="GP239" s="15">
        <v>3</v>
      </c>
      <c r="GQ239" s="15">
        <v>4</v>
      </c>
      <c r="GR239" s="15">
        <v>2</v>
      </c>
      <c r="GS239" s="15">
        <v>9</v>
      </c>
      <c r="GT239" s="15">
        <v>6</v>
      </c>
      <c r="GU239" s="15">
        <v>5</v>
      </c>
      <c r="GV239" s="15">
        <v>3</v>
      </c>
      <c r="GW239" s="15">
        <v>1.5</v>
      </c>
      <c r="GX239" s="15" t="s">
        <v>248</v>
      </c>
      <c r="GY239" s="15">
        <v>249077</v>
      </c>
      <c r="GZ239" s="15">
        <v>514685</v>
      </c>
      <c r="HA239" s="15">
        <v>1.151</v>
      </c>
      <c r="HB239" s="15">
        <v>2.161</v>
      </c>
      <c r="HC239" s="15">
        <v>1.3</v>
      </c>
      <c r="HD239" s="15">
        <v>4.07</v>
      </c>
      <c r="HE239" s="15">
        <v>0</v>
      </c>
      <c r="HF239" s="16">
        <f t="shared" si="82"/>
        <v>3.0114569534191227E-2</v>
      </c>
      <c r="HG239" s="16">
        <f t="shared" si="83"/>
        <v>1.4516153643208018E-2</v>
      </c>
      <c r="HH239" s="16">
        <f t="shared" si="84"/>
        <v>4.5826502569333183E-2</v>
      </c>
      <c r="HI239" s="16">
        <f t="shared" si="85"/>
        <v>2.0168080049402737E-2</v>
      </c>
      <c r="HJ239" s="17">
        <f t="shared" si="86"/>
        <v>30.99346771978561</v>
      </c>
      <c r="HK239" s="15" t="str">
        <f t="shared" si="87"/>
        <v>HEAR</v>
      </c>
    </row>
    <row r="240" spans="1:219" hidden="1" x14ac:dyDescent="0.3">
      <c r="A240">
        <v>231</v>
      </c>
      <c r="B240" t="s">
        <v>898</v>
      </c>
      <c r="C240">
        <v>10</v>
      </c>
      <c r="D240">
        <v>0</v>
      </c>
      <c r="E240">
        <v>5</v>
      </c>
      <c r="F240">
        <v>1</v>
      </c>
      <c r="G240" t="s">
        <v>273</v>
      </c>
      <c r="H240" t="s">
        <v>218</v>
      </c>
      <c r="I240">
        <v>6</v>
      </c>
      <c r="J240">
        <v>0</v>
      </c>
      <c r="K240" t="s">
        <v>218</v>
      </c>
      <c r="L240" t="s">
        <v>218</v>
      </c>
      <c r="M240">
        <v>10</v>
      </c>
      <c r="N240">
        <v>8</v>
      </c>
      <c r="O240">
        <v>17</v>
      </c>
      <c r="P240">
        <v>40</v>
      </c>
      <c r="Q240">
        <v>112</v>
      </c>
      <c r="R240">
        <v>0</v>
      </c>
      <c r="S240">
        <v>0</v>
      </c>
      <c r="T240">
        <v>0</v>
      </c>
      <c r="U240">
        <v>0</v>
      </c>
      <c r="V240">
        <v>4</v>
      </c>
      <c r="W240">
        <v>1</v>
      </c>
      <c r="X240">
        <v>0</v>
      </c>
      <c r="Y240">
        <v>1</v>
      </c>
      <c r="Z240">
        <v>5</v>
      </c>
      <c r="AA240">
        <v>1</v>
      </c>
      <c r="AB240">
        <v>11</v>
      </c>
      <c r="AC240">
        <v>1</v>
      </c>
      <c r="AD240">
        <v>11</v>
      </c>
      <c r="AE240">
        <v>0</v>
      </c>
      <c r="AF240">
        <v>0</v>
      </c>
      <c r="AG240">
        <v>5</v>
      </c>
      <c r="AH240">
        <v>5</v>
      </c>
      <c r="AI240">
        <v>0</v>
      </c>
      <c r="AJ240">
        <v>0</v>
      </c>
      <c r="AK240">
        <v>1</v>
      </c>
      <c r="AL240">
        <v>1</v>
      </c>
      <c r="AM240">
        <v>1</v>
      </c>
      <c r="AN240">
        <v>0</v>
      </c>
      <c r="AO240">
        <v>2</v>
      </c>
      <c r="AP240">
        <v>2</v>
      </c>
      <c r="AQ240">
        <v>1</v>
      </c>
      <c r="AR240">
        <v>0</v>
      </c>
      <c r="AS240">
        <v>1</v>
      </c>
      <c r="AT240">
        <v>1</v>
      </c>
      <c r="AU240" t="s">
        <v>899</v>
      </c>
      <c r="AV240">
        <v>54.110000610351563</v>
      </c>
      <c r="AW240">
        <v>53.880001068115227</v>
      </c>
      <c r="AX240">
        <v>56.439998626708977</v>
      </c>
      <c r="AY240">
        <v>53.880001068115227</v>
      </c>
      <c r="AZ240">
        <v>55.990001678466797</v>
      </c>
      <c r="BA240" s="2">
        <f t="shared" si="70"/>
        <v>-4.2687367794511655E-3</v>
      </c>
      <c r="BB240" s="2">
        <f t="shared" si="71"/>
        <v>4.5357860043998777E-2</v>
      </c>
      <c r="BC240" s="2">
        <f t="shared" si="72"/>
        <v>0</v>
      </c>
      <c r="BD240" s="2">
        <f t="shared" si="73"/>
        <v>3.7685310717950116E-2</v>
      </c>
      <c r="BE240">
        <v>0</v>
      </c>
      <c r="BF240">
        <v>0</v>
      </c>
      <c r="BG240">
        <v>1</v>
      </c>
      <c r="BH240">
        <v>2</v>
      </c>
      <c r="BI240">
        <v>186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 t="s">
        <v>479</v>
      </c>
      <c r="CN240">
        <v>55.990001678466797</v>
      </c>
      <c r="CO240">
        <v>56.369998931884773</v>
      </c>
      <c r="CP240">
        <v>56.369998931884773</v>
      </c>
      <c r="CQ240">
        <v>54.790000915527337</v>
      </c>
      <c r="CR240">
        <v>55.430000305175781</v>
      </c>
      <c r="CS240" s="2">
        <f t="shared" si="74"/>
        <v>6.7411257870901853E-3</v>
      </c>
      <c r="CT240" s="2">
        <f t="shared" si="75"/>
        <v>0</v>
      </c>
      <c r="CU240" s="2">
        <f t="shared" si="76"/>
        <v>2.8029058830862152E-2</v>
      </c>
      <c r="CV240" s="2">
        <f t="shared" si="77"/>
        <v>1.1546083098049054E-2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1</v>
      </c>
      <c r="DI240">
        <v>0</v>
      </c>
      <c r="DJ240">
        <v>177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1</v>
      </c>
      <c r="DX240">
        <v>0</v>
      </c>
      <c r="DY240">
        <v>0</v>
      </c>
      <c r="DZ240">
        <v>0</v>
      </c>
      <c r="EA240">
        <v>1</v>
      </c>
      <c r="EB240">
        <v>0</v>
      </c>
      <c r="EC240">
        <v>0</v>
      </c>
      <c r="ED240">
        <v>0</v>
      </c>
      <c r="EE240" t="s">
        <v>889</v>
      </c>
      <c r="EF240">
        <v>55.430000305175781</v>
      </c>
      <c r="EG240">
        <v>55.049999237060547</v>
      </c>
      <c r="EH240">
        <v>55.430000305175781</v>
      </c>
      <c r="EI240">
        <v>54.180000305175781</v>
      </c>
      <c r="EJ240">
        <v>54.689998626708977</v>
      </c>
      <c r="EK240" s="2">
        <f t="shared" si="78"/>
        <v>-6.9028351204665217E-3</v>
      </c>
      <c r="EL240" s="2">
        <f t="shared" si="79"/>
        <v>6.8555126469980188E-3</v>
      </c>
      <c r="EM240" s="2">
        <f t="shared" si="80"/>
        <v>1.5803795530283438E-2</v>
      </c>
      <c r="EN240" s="2">
        <f t="shared" si="81"/>
        <v>9.3252575304350049E-3</v>
      </c>
      <c r="EO240">
        <v>62</v>
      </c>
      <c r="EP240">
        <v>5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37</v>
      </c>
      <c r="EY240">
        <v>13</v>
      </c>
      <c r="EZ240">
        <v>17</v>
      </c>
      <c r="FA240">
        <v>5</v>
      </c>
      <c r="FB240">
        <v>80</v>
      </c>
      <c r="FC240">
        <v>0</v>
      </c>
      <c r="FD240">
        <v>0</v>
      </c>
      <c r="FE240">
        <v>0</v>
      </c>
      <c r="FF240">
        <v>0</v>
      </c>
      <c r="FG240">
        <v>5</v>
      </c>
      <c r="FH240">
        <v>0</v>
      </c>
      <c r="FI240">
        <v>79</v>
      </c>
      <c r="FJ240">
        <v>0</v>
      </c>
      <c r="FK240">
        <v>1</v>
      </c>
      <c r="FL240">
        <v>0</v>
      </c>
      <c r="FM240">
        <v>1</v>
      </c>
      <c r="FN240">
        <v>0</v>
      </c>
      <c r="FO240">
        <v>23</v>
      </c>
      <c r="FP240">
        <v>0</v>
      </c>
      <c r="FQ240">
        <v>24</v>
      </c>
      <c r="FR240">
        <v>24</v>
      </c>
      <c r="FS240">
        <v>1</v>
      </c>
      <c r="FT240">
        <v>0</v>
      </c>
      <c r="FU240">
        <v>1</v>
      </c>
      <c r="FV240">
        <v>1</v>
      </c>
      <c r="FW240" t="s">
        <v>900</v>
      </c>
      <c r="FX240">
        <v>54.689998626708977</v>
      </c>
      <c r="FY240">
        <v>55.939998626708977</v>
      </c>
      <c r="FZ240">
        <v>56</v>
      </c>
      <c r="GA240">
        <v>52.159999847412109</v>
      </c>
      <c r="GB240">
        <v>52.729999542236328</v>
      </c>
      <c r="GC240">
        <v>443</v>
      </c>
      <c r="GD240">
        <v>341</v>
      </c>
      <c r="GE240">
        <v>67</v>
      </c>
      <c r="GF240">
        <v>330</v>
      </c>
      <c r="GG240">
        <v>0</v>
      </c>
      <c r="GH240">
        <v>340</v>
      </c>
      <c r="GI240">
        <v>0</v>
      </c>
      <c r="GJ240">
        <v>0</v>
      </c>
      <c r="GK240">
        <v>11</v>
      </c>
      <c r="GL240">
        <v>262</v>
      </c>
      <c r="GM240">
        <v>0</v>
      </c>
      <c r="GN240">
        <v>257</v>
      </c>
      <c r="GO240">
        <v>2</v>
      </c>
      <c r="GP240">
        <v>1</v>
      </c>
      <c r="GQ240">
        <v>1</v>
      </c>
      <c r="GR240">
        <v>0</v>
      </c>
      <c r="GS240">
        <v>2</v>
      </c>
      <c r="GT240">
        <v>1</v>
      </c>
      <c r="GU240">
        <v>2</v>
      </c>
      <c r="GV240">
        <v>1</v>
      </c>
      <c r="GW240">
        <v>1.7</v>
      </c>
      <c r="GX240" t="s">
        <v>218</v>
      </c>
      <c r="GY240">
        <v>491424</v>
      </c>
      <c r="GZ240">
        <v>743442</v>
      </c>
      <c r="HA240">
        <v>1.7190000000000001</v>
      </c>
      <c r="HB240">
        <v>2.7090000000000001</v>
      </c>
      <c r="HC240">
        <v>0.73</v>
      </c>
      <c r="HD240">
        <v>1.1200000000000001</v>
      </c>
      <c r="HE240">
        <v>0</v>
      </c>
      <c r="HF240" s="2">
        <f t="shared" si="82"/>
        <v>2.2345370587892321E-2</v>
      </c>
      <c r="HG240" s="2">
        <f t="shared" si="83"/>
        <v>1.0714530944825329E-3</v>
      </c>
      <c r="HH240" s="2">
        <f t="shared" si="84"/>
        <v>6.7572378836135316E-2</v>
      </c>
      <c r="HI240" s="2">
        <f t="shared" si="85"/>
        <v>1.0809780007065117E-2</v>
      </c>
      <c r="HJ240" s="3">
        <f t="shared" si="86"/>
        <v>55.999935711342914</v>
      </c>
      <c r="HK240" t="str">
        <f t="shared" si="87"/>
        <v>UCTT</v>
      </c>
    </row>
    <row r="241" spans="1:219" hidden="1" x14ac:dyDescent="0.3">
      <c r="A241">
        <v>232</v>
      </c>
      <c r="B241" t="s">
        <v>901</v>
      </c>
      <c r="C241">
        <v>9</v>
      </c>
      <c r="D241">
        <v>0</v>
      </c>
      <c r="E241">
        <v>6</v>
      </c>
      <c r="F241">
        <v>0</v>
      </c>
      <c r="G241" t="s">
        <v>218</v>
      </c>
      <c r="H241" t="s">
        <v>218</v>
      </c>
      <c r="I241">
        <v>6</v>
      </c>
      <c r="J241">
        <v>0</v>
      </c>
      <c r="K241" t="s">
        <v>218</v>
      </c>
      <c r="L241" t="s">
        <v>218</v>
      </c>
      <c r="M241">
        <v>11</v>
      </c>
      <c r="N241">
        <v>112</v>
      </c>
      <c r="O241">
        <v>62</v>
      </c>
      <c r="P241">
        <v>10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 t="s">
        <v>785</v>
      </c>
      <c r="AV241">
        <v>19.260000228881839</v>
      </c>
      <c r="AW241">
        <v>19.389999389648441</v>
      </c>
      <c r="AX241">
        <v>19.889999389648441</v>
      </c>
      <c r="AY241">
        <v>19.270000457763668</v>
      </c>
      <c r="AZ241">
        <v>19.520000457763668</v>
      </c>
      <c r="BA241" s="2">
        <f t="shared" si="70"/>
        <v>6.7044437781675903E-3</v>
      </c>
      <c r="BB241" s="2">
        <f t="shared" si="71"/>
        <v>2.5138261203779599E-2</v>
      </c>
      <c r="BC241" s="2">
        <f t="shared" si="72"/>
        <v>6.1887022002091729E-3</v>
      </c>
      <c r="BD241" s="2">
        <f t="shared" si="73"/>
        <v>1.2807376748834476E-2</v>
      </c>
      <c r="BE241">
        <v>21</v>
      </c>
      <c r="BF241">
        <v>84</v>
      </c>
      <c r="BG241">
        <v>64</v>
      </c>
      <c r="BH241">
        <v>19</v>
      </c>
      <c r="BI241">
        <v>3</v>
      </c>
      <c r="BJ241">
        <v>1</v>
      </c>
      <c r="BK241">
        <v>86</v>
      </c>
      <c r="BL241">
        <v>1</v>
      </c>
      <c r="BM241">
        <v>3</v>
      </c>
      <c r="BN241">
        <v>2</v>
      </c>
      <c r="BO241">
        <v>1</v>
      </c>
      <c r="BP241">
        <v>0</v>
      </c>
      <c r="BQ241">
        <v>1</v>
      </c>
      <c r="BR241">
        <v>3</v>
      </c>
      <c r="BS241">
        <v>1</v>
      </c>
      <c r="BT241">
        <v>1</v>
      </c>
      <c r="BU241">
        <v>1</v>
      </c>
      <c r="BV241">
        <v>1</v>
      </c>
      <c r="BW241">
        <v>166</v>
      </c>
      <c r="BX241">
        <v>86</v>
      </c>
      <c r="BY241">
        <v>3</v>
      </c>
      <c r="BZ241">
        <v>0</v>
      </c>
      <c r="CA241">
        <v>1</v>
      </c>
      <c r="CB241">
        <v>1</v>
      </c>
      <c r="CC241">
        <v>1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 t="s">
        <v>549</v>
      </c>
      <c r="CN241">
        <v>19.520000457763668</v>
      </c>
      <c r="CO241">
        <v>19.579999923706051</v>
      </c>
      <c r="CP241">
        <v>20.014999389648441</v>
      </c>
      <c r="CQ241">
        <v>19.579999923706051</v>
      </c>
      <c r="CR241">
        <v>19.909999847412109</v>
      </c>
      <c r="CS241" s="2">
        <f t="shared" si="74"/>
        <v>3.0643241152283895E-3</v>
      </c>
      <c r="CT241" s="2">
        <f t="shared" si="75"/>
        <v>2.173367370509971E-2</v>
      </c>
      <c r="CU241" s="2">
        <f t="shared" si="76"/>
        <v>0</v>
      </c>
      <c r="CV241" s="2">
        <f t="shared" si="77"/>
        <v>1.6574581930443921E-2</v>
      </c>
      <c r="CW241">
        <v>0</v>
      </c>
      <c r="CX241">
        <v>56</v>
      </c>
      <c r="CY241">
        <v>56</v>
      </c>
      <c r="CZ241">
        <v>77</v>
      </c>
      <c r="DA241">
        <v>6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 t="s">
        <v>597</v>
      </c>
      <c r="EF241">
        <v>19.909999847412109</v>
      </c>
      <c r="EG241">
        <v>19.79999923706055</v>
      </c>
      <c r="EH241">
        <v>20.04000091552734</v>
      </c>
      <c r="EI241">
        <v>19.719999313354489</v>
      </c>
      <c r="EJ241">
        <v>19.770000457763668</v>
      </c>
      <c r="EK241" s="2">
        <f t="shared" si="78"/>
        <v>-5.5555865954612926E-3</v>
      </c>
      <c r="EL241" s="2">
        <f t="shared" si="79"/>
        <v>1.1976131112889976E-2</v>
      </c>
      <c r="EM241" s="2">
        <f t="shared" si="80"/>
        <v>4.0404003428606838E-3</v>
      </c>
      <c r="EN241" s="2">
        <f t="shared" si="81"/>
        <v>2.5291422990101342E-3</v>
      </c>
      <c r="EO241">
        <v>69</v>
      </c>
      <c r="EP241">
        <v>87</v>
      </c>
      <c r="EQ241">
        <v>25</v>
      </c>
      <c r="ER241">
        <v>0</v>
      </c>
      <c r="ES241">
        <v>0</v>
      </c>
      <c r="ET241">
        <v>1</v>
      </c>
      <c r="EU241">
        <v>25</v>
      </c>
      <c r="EV241">
        <v>0</v>
      </c>
      <c r="EW241">
        <v>0</v>
      </c>
      <c r="EX241">
        <v>11</v>
      </c>
      <c r="EY241">
        <v>5</v>
      </c>
      <c r="EZ241">
        <v>5</v>
      </c>
      <c r="FA241">
        <v>5</v>
      </c>
      <c r="FB241">
        <v>0</v>
      </c>
      <c r="FC241">
        <v>1</v>
      </c>
      <c r="FD241">
        <v>18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 t="s">
        <v>902</v>
      </c>
      <c r="FX241">
        <v>19.770000457763668</v>
      </c>
      <c r="FY241">
        <v>19.979999542236332</v>
      </c>
      <c r="FZ241">
        <v>20.219999313354489</v>
      </c>
      <c r="GA241">
        <v>19.864999771118161</v>
      </c>
      <c r="GB241">
        <v>20.090000152587891</v>
      </c>
      <c r="GC241">
        <v>762</v>
      </c>
      <c r="GD241">
        <v>33</v>
      </c>
      <c r="GE241">
        <v>376</v>
      </c>
      <c r="GF241">
        <v>26</v>
      </c>
      <c r="GG241">
        <v>3</v>
      </c>
      <c r="GH241">
        <v>115</v>
      </c>
      <c r="GI241">
        <v>0</v>
      </c>
      <c r="GJ241">
        <v>83</v>
      </c>
      <c r="GK241">
        <v>1</v>
      </c>
      <c r="GL241">
        <v>3</v>
      </c>
      <c r="GM241">
        <v>0</v>
      </c>
      <c r="GN241">
        <v>0</v>
      </c>
      <c r="GO241">
        <v>1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3.5</v>
      </c>
      <c r="GX241" t="s">
        <v>315</v>
      </c>
      <c r="GY241">
        <v>1687077</v>
      </c>
      <c r="GZ241">
        <v>2870744</v>
      </c>
      <c r="HA241">
        <v>1.4630000000000001</v>
      </c>
      <c r="HB241">
        <v>2.2799999999999998</v>
      </c>
      <c r="HC241">
        <v>6.36</v>
      </c>
      <c r="HD241">
        <v>7.36</v>
      </c>
      <c r="HE241">
        <v>0</v>
      </c>
      <c r="HF241" s="2">
        <f t="shared" si="82"/>
        <v>1.0510464929127772E-2</v>
      </c>
      <c r="HG241" s="2">
        <f t="shared" si="83"/>
        <v>1.1869425285274238E-2</v>
      </c>
      <c r="HH241" s="2">
        <f t="shared" si="84"/>
        <v>5.7557444320791573E-3</v>
      </c>
      <c r="HI241" s="2">
        <f t="shared" si="85"/>
        <v>1.1199620694913093E-2</v>
      </c>
      <c r="HJ241" s="3">
        <f t="shared" si="86"/>
        <v>20.217150654002719</v>
      </c>
      <c r="HK241" t="str">
        <f t="shared" si="87"/>
        <v>UA</v>
      </c>
    </row>
    <row r="242" spans="1:219" hidden="1" x14ac:dyDescent="0.3">
      <c r="A242">
        <v>233</v>
      </c>
      <c r="B242" t="s">
        <v>903</v>
      </c>
      <c r="C242">
        <v>9</v>
      </c>
      <c r="D242">
        <v>1</v>
      </c>
      <c r="E242">
        <v>6</v>
      </c>
      <c r="F242">
        <v>0</v>
      </c>
      <c r="G242" t="s">
        <v>218</v>
      </c>
      <c r="H242" t="s">
        <v>218</v>
      </c>
      <c r="I242">
        <v>6</v>
      </c>
      <c r="J242">
        <v>0</v>
      </c>
      <c r="K242" t="s">
        <v>218</v>
      </c>
      <c r="L242" t="s">
        <v>218</v>
      </c>
      <c r="M242">
        <v>94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36</v>
      </c>
      <c r="W242">
        <v>14</v>
      </c>
      <c r="X242">
        <v>8</v>
      </c>
      <c r="Y242">
        <v>7</v>
      </c>
      <c r="Z242">
        <v>41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1</v>
      </c>
      <c r="AN242">
        <v>0</v>
      </c>
      <c r="AO242">
        <v>17</v>
      </c>
      <c r="AP242">
        <v>0</v>
      </c>
      <c r="AQ242">
        <v>1</v>
      </c>
      <c r="AR242">
        <v>0</v>
      </c>
      <c r="AS242">
        <v>1</v>
      </c>
      <c r="AT242">
        <v>0</v>
      </c>
      <c r="AU242" t="s">
        <v>368</v>
      </c>
      <c r="AV242">
        <v>145.50999450683591</v>
      </c>
      <c r="AW242">
        <v>145.80000305175781</v>
      </c>
      <c r="AX242">
        <v>146.6499938964844</v>
      </c>
      <c r="AY242">
        <v>144.69000244140619</v>
      </c>
      <c r="AZ242">
        <v>145.7799987792969</v>
      </c>
      <c r="BA242" s="2">
        <f t="shared" si="70"/>
        <v>1.9890846286124697E-3</v>
      </c>
      <c r="BB242" s="2">
        <f t="shared" si="71"/>
        <v>5.7960510064976045E-3</v>
      </c>
      <c r="BC242" s="2">
        <f t="shared" si="72"/>
        <v>7.613172751152697E-3</v>
      </c>
      <c r="BD242" s="2">
        <f t="shared" si="73"/>
        <v>7.4769951091913089E-3</v>
      </c>
      <c r="BE242">
        <v>169</v>
      </c>
      <c r="BF242">
        <v>4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26</v>
      </c>
      <c r="BO242">
        <v>7</v>
      </c>
      <c r="BP242">
        <v>6</v>
      </c>
      <c r="BQ242">
        <v>3</v>
      </c>
      <c r="BR242">
        <v>2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2</v>
      </c>
      <c r="BZ242">
        <v>0</v>
      </c>
      <c r="CA242">
        <v>0</v>
      </c>
      <c r="CB242">
        <v>0</v>
      </c>
      <c r="CC242">
        <v>1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 t="s">
        <v>462</v>
      </c>
      <c r="CN242">
        <v>145.7799987792969</v>
      </c>
      <c r="CO242">
        <v>143.38999938964841</v>
      </c>
      <c r="CP242">
        <v>147.75</v>
      </c>
      <c r="CQ242">
        <v>143.11000061035159</v>
      </c>
      <c r="CR242">
        <v>145.9100036621094</v>
      </c>
      <c r="CS242" s="2">
        <f t="shared" si="74"/>
        <v>-1.6667824812202525E-2</v>
      </c>
      <c r="CT242" s="2">
        <f t="shared" si="75"/>
        <v>2.9509310391550581E-2</v>
      </c>
      <c r="CU242" s="2">
        <f t="shared" si="76"/>
        <v>1.9527078630913186E-3</v>
      </c>
      <c r="CV242" s="2">
        <f t="shared" si="77"/>
        <v>1.9189932023042866E-2</v>
      </c>
      <c r="CW242">
        <v>3</v>
      </c>
      <c r="CX242">
        <v>13</v>
      </c>
      <c r="CY242">
        <v>10</v>
      </c>
      <c r="CZ242">
        <v>23</v>
      </c>
      <c r="DA242">
        <v>145</v>
      </c>
      <c r="DB242">
        <v>0</v>
      </c>
      <c r="DC242">
        <v>0</v>
      </c>
      <c r="DD242">
        <v>0</v>
      </c>
      <c r="DE242">
        <v>0</v>
      </c>
      <c r="DF242">
        <v>4</v>
      </c>
      <c r="DG242">
        <v>0</v>
      </c>
      <c r="DH242">
        <v>0</v>
      </c>
      <c r="DI242">
        <v>0</v>
      </c>
      <c r="DJ242">
        <v>0</v>
      </c>
      <c r="DK242">
        <v>1</v>
      </c>
      <c r="DL242">
        <v>4</v>
      </c>
      <c r="DM242">
        <v>1</v>
      </c>
      <c r="DN242">
        <v>4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 t="s">
        <v>556</v>
      </c>
      <c r="EF242">
        <v>145.9100036621094</v>
      </c>
      <c r="EG242">
        <v>146.86000061035159</v>
      </c>
      <c r="EH242">
        <v>150.07000732421881</v>
      </c>
      <c r="EI242">
        <v>145.02000427246091</v>
      </c>
      <c r="EJ242">
        <v>147.80999755859381</v>
      </c>
      <c r="EK242" s="2">
        <f t="shared" si="78"/>
        <v>6.4687249373144295E-3</v>
      </c>
      <c r="EL242" s="2">
        <f t="shared" si="79"/>
        <v>2.1390061685891415E-2</v>
      </c>
      <c r="EM242" s="2">
        <f t="shared" si="80"/>
        <v>1.2528914137570735E-2</v>
      </c>
      <c r="EN242" s="2">
        <f t="shared" si="81"/>
        <v>1.887553840887457E-2</v>
      </c>
      <c r="EO242">
        <v>6</v>
      </c>
      <c r="EP242">
        <v>44</v>
      </c>
      <c r="EQ242">
        <v>34</v>
      </c>
      <c r="ER242">
        <v>57</v>
      </c>
      <c r="ES242">
        <v>27</v>
      </c>
      <c r="ET242">
        <v>0</v>
      </c>
      <c r="EU242">
        <v>0</v>
      </c>
      <c r="EV242">
        <v>0</v>
      </c>
      <c r="EW242">
        <v>0</v>
      </c>
      <c r="EX242">
        <v>1</v>
      </c>
      <c r="EY242">
        <v>0</v>
      </c>
      <c r="EZ242">
        <v>1</v>
      </c>
      <c r="FA242">
        <v>2</v>
      </c>
      <c r="FB242">
        <v>19</v>
      </c>
      <c r="FC242">
        <v>1</v>
      </c>
      <c r="FD242">
        <v>23</v>
      </c>
      <c r="FE242">
        <v>1</v>
      </c>
      <c r="FF242">
        <v>23</v>
      </c>
      <c r="FG242">
        <v>0</v>
      </c>
      <c r="FH242">
        <v>0</v>
      </c>
      <c r="FI242">
        <v>19</v>
      </c>
      <c r="FJ242">
        <v>19</v>
      </c>
      <c r="FK242">
        <v>0</v>
      </c>
      <c r="FL242">
        <v>0</v>
      </c>
      <c r="FM242">
        <v>1</v>
      </c>
      <c r="FN242">
        <v>1</v>
      </c>
      <c r="FO242">
        <v>1</v>
      </c>
      <c r="FP242">
        <v>0</v>
      </c>
      <c r="FQ242">
        <v>7</v>
      </c>
      <c r="FR242">
        <v>7</v>
      </c>
      <c r="FS242">
        <v>1</v>
      </c>
      <c r="FT242">
        <v>0</v>
      </c>
      <c r="FU242">
        <v>1</v>
      </c>
      <c r="FV242">
        <v>1</v>
      </c>
      <c r="FW242" t="s">
        <v>319</v>
      </c>
      <c r="FX242">
        <v>147.80999755859381</v>
      </c>
      <c r="FY242">
        <v>148.07000732421881</v>
      </c>
      <c r="FZ242">
        <v>150.8699951171875</v>
      </c>
      <c r="GA242">
        <v>147.8500061035156</v>
      </c>
      <c r="GB242">
        <v>148.5899963378906</v>
      </c>
      <c r="GC242">
        <v>629</v>
      </c>
      <c r="GD242">
        <v>177</v>
      </c>
      <c r="GE242">
        <v>362</v>
      </c>
      <c r="GF242">
        <v>27</v>
      </c>
      <c r="GG242">
        <v>0</v>
      </c>
      <c r="GH242">
        <v>252</v>
      </c>
      <c r="GI242">
        <v>0</v>
      </c>
      <c r="GJ242">
        <v>252</v>
      </c>
      <c r="GK242">
        <v>27</v>
      </c>
      <c r="GL242">
        <v>62</v>
      </c>
      <c r="GM242">
        <v>27</v>
      </c>
      <c r="GN242">
        <v>19</v>
      </c>
      <c r="GO242">
        <v>2</v>
      </c>
      <c r="GP242">
        <v>1</v>
      </c>
      <c r="GQ242">
        <v>1</v>
      </c>
      <c r="GR242">
        <v>1</v>
      </c>
      <c r="GS242">
        <v>2</v>
      </c>
      <c r="GT242">
        <v>1</v>
      </c>
      <c r="GU242">
        <v>1</v>
      </c>
      <c r="GV242">
        <v>1</v>
      </c>
      <c r="GW242">
        <v>2.4</v>
      </c>
      <c r="GX242" t="s">
        <v>218</v>
      </c>
      <c r="GY242">
        <v>665459</v>
      </c>
      <c r="GZ242">
        <v>673457</v>
      </c>
      <c r="HA242">
        <v>1.087</v>
      </c>
      <c r="HB242">
        <v>1.2430000000000001</v>
      </c>
      <c r="HC242">
        <v>1.69</v>
      </c>
      <c r="HD242">
        <v>3.16</v>
      </c>
      <c r="HE242">
        <v>1.7000000000000001E-2</v>
      </c>
      <c r="HF242" s="2">
        <f t="shared" si="82"/>
        <v>1.7559921169968407E-3</v>
      </c>
      <c r="HG242" s="2">
        <f t="shared" si="83"/>
        <v>1.8558944015301448E-2</v>
      </c>
      <c r="HH242" s="2">
        <f t="shared" si="84"/>
        <v>1.4857919215299775E-3</v>
      </c>
      <c r="HI242" s="2">
        <f t="shared" si="85"/>
        <v>4.980081113214907E-3</v>
      </c>
      <c r="HJ242" s="3">
        <f t="shared" si="86"/>
        <v>150.81803030049426</v>
      </c>
      <c r="HK242" t="str">
        <f t="shared" si="87"/>
        <v>UHS</v>
      </c>
    </row>
    <row r="243" spans="1:219" hidden="1" x14ac:dyDescent="0.3">
      <c r="A243">
        <v>234</v>
      </c>
      <c r="B243" t="s">
        <v>904</v>
      </c>
      <c r="C243">
        <v>9</v>
      </c>
      <c r="D243">
        <v>1</v>
      </c>
      <c r="E243">
        <v>6</v>
      </c>
      <c r="F243">
        <v>0</v>
      </c>
      <c r="G243" t="s">
        <v>218</v>
      </c>
      <c r="H243" t="s">
        <v>218</v>
      </c>
      <c r="I243">
        <v>6</v>
      </c>
      <c r="J243">
        <v>0</v>
      </c>
      <c r="K243" t="s">
        <v>218</v>
      </c>
      <c r="L243" t="s">
        <v>218</v>
      </c>
      <c r="M243">
        <v>2</v>
      </c>
      <c r="N243">
        <v>7</v>
      </c>
      <c r="O243">
        <v>26</v>
      </c>
      <c r="P243">
        <v>136</v>
      </c>
      <c r="Q243">
        <v>22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2</v>
      </c>
      <c r="AA243">
        <v>1</v>
      </c>
      <c r="AB243">
        <v>3</v>
      </c>
      <c r="AC243">
        <v>1</v>
      </c>
      <c r="AD243">
        <v>3</v>
      </c>
      <c r="AE243">
        <v>0</v>
      </c>
      <c r="AF243">
        <v>0</v>
      </c>
      <c r="AG243">
        <v>2</v>
      </c>
      <c r="AH243">
        <v>2</v>
      </c>
      <c r="AI243">
        <v>0</v>
      </c>
      <c r="AJ243">
        <v>0</v>
      </c>
      <c r="AK243">
        <v>1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 t="s">
        <v>905</v>
      </c>
      <c r="AV243">
        <v>28.770000457763668</v>
      </c>
      <c r="AW243">
        <v>28.940000534057621</v>
      </c>
      <c r="AX243">
        <v>29.20999908447266</v>
      </c>
      <c r="AY243">
        <v>28.389999389648441</v>
      </c>
      <c r="AZ243">
        <v>28.54999923706055</v>
      </c>
      <c r="BA243" s="2">
        <f t="shared" si="70"/>
        <v>5.874225057248661E-3</v>
      </c>
      <c r="BB243" s="2">
        <f t="shared" si="71"/>
        <v>9.2433604545562043E-3</v>
      </c>
      <c r="BC243" s="2">
        <f t="shared" si="72"/>
        <v>1.9004876788510039E-2</v>
      </c>
      <c r="BD243" s="2">
        <f t="shared" si="73"/>
        <v>5.6041979575401912E-3</v>
      </c>
      <c r="BE243">
        <v>18</v>
      </c>
      <c r="BF243">
        <v>15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12</v>
      </c>
      <c r="BO243">
        <v>5</v>
      </c>
      <c r="BP243">
        <v>16</v>
      </c>
      <c r="BQ243">
        <v>12</v>
      </c>
      <c r="BR243">
        <v>124</v>
      </c>
      <c r="BS243">
        <v>0</v>
      </c>
      <c r="BT243">
        <v>0</v>
      </c>
      <c r="BU243">
        <v>0</v>
      </c>
      <c r="BV243">
        <v>0</v>
      </c>
      <c r="BW243">
        <v>15</v>
      </c>
      <c r="BX243">
        <v>0</v>
      </c>
      <c r="BY243">
        <v>0</v>
      </c>
      <c r="BZ243">
        <v>0</v>
      </c>
      <c r="CA243">
        <v>1</v>
      </c>
      <c r="CB243">
        <v>0</v>
      </c>
      <c r="CC243">
        <v>0</v>
      </c>
      <c r="CD243">
        <v>0</v>
      </c>
      <c r="CE243">
        <v>35</v>
      </c>
      <c r="CF243">
        <v>15</v>
      </c>
      <c r="CG243">
        <v>0</v>
      </c>
      <c r="CH243">
        <v>0</v>
      </c>
      <c r="CI243">
        <v>1</v>
      </c>
      <c r="CJ243">
        <v>1</v>
      </c>
      <c r="CK243">
        <v>0</v>
      </c>
      <c r="CL243">
        <v>0</v>
      </c>
      <c r="CM243" t="s">
        <v>274</v>
      </c>
      <c r="CN243">
        <v>28.54999923706055</v>
      </c>
      <c r="CO243">
        <v>28.579999923706051</v>
      </c>
      <c r="CP243">
        <v>28.819999694824219</v>
      </c>
      <c r="CQ243">
        <v>28.45000076293945</v>
      </c>
      <c r="CR243">
        <v>28.780000686645511</v>
      </c>
      <c r="CS243" s="2">
        <f t="shared" si="74"/>
        <v>1.0497091226587818E-3</v>
      </c>
      <c r="CT243" s="2">
        <f t="shared" si="75"/>
        <v>8.3275424586929381E-3</v>
      </c>
      <c r="CU243" s="2">
        <f t="shared" si="76"/>
        <v>4.5486060571600095E-3</v>
      </c>
      <c r="CV243" s="2">
        <f t="shared" si="77"/>
        <v>1.1466293114412163E-2</v>
      </c>
      <c r="CW243">
        <v>103</v>
      </c>
      <c r="CX243">
        <v>19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41</v>
      </c>
      <c r="DG243">
        <v>21</v>
      </c>
      <c r="DH243">
        <v>13</v>
      </c>
      <c r="DI243">
        <v>8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 t="s">
        <v>477</v>
      </c>
      <c r="EF243">
        <v>28.780000686645511</v>
      </c>
      <c r="EG243">
        <v>28.95000076293945</v>
      </c>
      <c r="EH243">
        <v>29.149999618530281</v>
      </c>
      <c r="EI243">
        <v>28.729999542236332</v>
      </c>
      <c r="EJ243">
        <v>28.909999847412109</v>
      </c>
      <c r="EK243" s="2">
        <f t="shared" si="78"/>
        <v>5.8721959175753735E-3</v>
      </c>
      <c r="EL243" s="2">
        <f t="shared" si="79"/>
        <v>6.8610242953037748E-3</v>
      </c>
      <c r="EM243" s="2">
        <f t="shared" si="80"/>
        <v>7.5993511193531704E-3</v>
      </c>
      <c r="EN243" s="2">
        <f t="shared" si="81"/>
        <v>6.2262298902049373E-3</v>
      </c>
      <c r="EO243">
        <v>57</v>
      </c>
      <c r="EP243">
        <v>2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89</v>
      </c>
      <c r="EY243">
        <v>40</v>
      </c>
      <c r="EZ243">
        <v>25</v>
      </c>
      <c r="FA243">
        <v>4</v>
      </c>
      <c r="FB243">
        <v>8</v>
      </c>
      <c r="FC243">
        <v>0</v>
      </c>
      <c r="FD243">
        <v>0</v>
      </c>
      <c r="FE243">
        <v>0</v>
      </c>
      <c r="FF243">
        <v>0</v>
      </c>
      <c r="FG243">
        <v>2</v>
      </c>
      <c r="FH243">
        <v>0</v>
      </c>
      <c r="FI243">
        <v>0</v>
      </c>
      <c r="FJ243">
        <v>0</v>
      </c>
      <c r="FK243">
        <v>1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 t="s">
        <v>517</v>
      </c>
      <c r="FX243">
        <v>28.909999847412109</v>
      </c>
      <c r="FY243">
        <v>28.909999847412109</v>
      </c>
      <c r="FZ243">
        <v>29.20000076293945</v>
      </c>
      <c r="GA243">
        <v>28.569999694824219</v>
      </c>
      <c r="GB243">
        <v>28.879999160766602</v>
      </c>
      <c r="GC243">
        <v>407</v>
      </c>
      <c r="GD243">
        <v>421</v>
      </c>
      <c r="GE243">
        <v>181</v>
      </c>
      <c r="GF243">
        <v>249</v>
      </c>
      <c r="GG243">
        <v>0</v>
      </c>
      <c r="GH243">
        <v>158</v>
      </c>
      <c r="GI243">
        <v>0</v>
      </c>
      <c r="GJ243">
        <v>0</v>
      </c>
      <c r="GK243">
        <v>3</v>
      </c>
      <c r="GL243">
        <v>134</v>
      </c>
      <c r="GM243">
        <v>0</v>
      </c>
      <c r="GN243">
        <v>8</v>
      </c>
      <c r="GO243">
        <v>1</v>
      </c>
      <c r="GP243">
        <v>0</v>
      </c>
      <c r="GQ243">
        <v>1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3</v>
      </c>
      <c r="GX243" t="s">
        <v>315</v>
      </c>
      <c r="GY243">
        <v>1082562</v>
      </c>
      <c r="GZ243">
        <v>1564471</v>
      </c>
      <c r="HA243">
        <v>6.8730000000000002</v>
      </c>
      <c r="HB243">
        <v>30.655000000000001</v>
      </c>
      <c r="HC243">
        <v>2.2799999999999998</v>
      </c>
      <c r="HD243">
        <v>1.29</v>
      </c>
      <c r="HE243">
        <v>0.29310000000000003</v>
      </c>
      <c r="HF243" s="2">
        <f t="shared" si="82"/>
        <v>0</v>
      </c>
      <c r="HG243" s="2">
        <f t="shared" si="83"/>
        <v>9.9315379434992135E-3</v>
      </c>
      <c r="HH243" s="2">
        <f t="shared" si="84"/>
        <v>1.1760641798077565E-2</v>
      </c>
      <c r="HI243" s="2">
        <f t="shared" si="85"/>
        <v>1.0734053841785274E-2</v>
      </c>
      <c r="HJ243" s="3">
        <f t="shared" si="86"/>
        <v>29.197120607843239</v>
      </c>
      <c r="HK243" t="str">
        <f t="shared" si="87"/>
        <v>UNM</v>
      </c>
    </row>
    <row r="244" spans="1:219" hidden="1" x14ac:dyDescent="0.3">
      <c r="A244">
        <v>235</v>
      </c>
      <c r="B244" t="s">
        <v>906</v>
      </c>
      <c r="C244">
        <v>9</v>
      </c>
      <c r="D244">
        <v>0</v>
      </c>
      <c r="E244">
        <v>6</v>
      </c>
      <c r="F244">
        <v>0</v>
      </c>
      <c r="G244" t="s">
        <v>218</v>
      </c>
      <c r="H244" t="s">
        <v>218</v>
      </c>
      <c r="I244">
        <v>6</v>
      </c>
      <c r="J244">
        <v>0</v>
      </c>
      <c r="K244" t="s">
        <v>218</v>
      </c>
      <c r="L244" t="s">
        <v>218</v>
      </c>
      <c r="M244">
        <v>3</v>
      </c>
      <c r="N244">
        <v>10</v>
      </c>
      <c r="O244">
        <v>11</v>
      </c>
      <c r="P244">
        <v>30</v>
      </c>
      <c r="Q244">
        <v>141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1</v>
      </c>
      <c r="X244">
        <v>0</v>
      </c>
      <c r="Y244">
        <v>0</v>
      </c>
      <c r="Z244">
        <v>0</v>
      </c>
      <c r="AA244">
        <v>1</v>
      </c>
      <c r="AB244">
        <v>2</v>
      </c>
      <c r="AC244">
        <v>1</v>
      </c>
      <c r="AD244">
        <v>2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 t="s">
        <v>299</v>
      </c>
      <c r="AV244">
        <v>57.229999542236328</v>
      </c>
      <c r="AW244">
        <v>57.549999237060547</v>
      </c>
      <c r="AX244">
        <v>58.270000457763672</v>
      </c>
      <c r="AY244">
        <v>57.380001068115227</v>
      </c>
      <c r="AZ244">
        <v>57.790000915527337</v>
      </c>
      <c r="BA244" s="2">
        <f t="shared" si="70"/>
        <v>5.5603770472015812E-3</v>
      </c>
      <c r="BB244" s="2">
        <f t="shared" si="71"/>
        <v>1.2356293376469263E-2</v>
      </c>
      <c r="BC244" s="2">
        <f t="shared" si="72"/>
        <v>2.9539213066721581E-3</v>
      </c>
      <c r="BD244" s="2">
        <f t="shared" si="73"/>
        <v>7.0946503013802342E-3</v>
      </c>
      <c r="BE244">
        <v>3</v>
      </c>
      <c r="BF244">
        <v>130</v>
      </c>
      <c r="BG244">
        <v>62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1</v>
      </c>
      <c r="BO244">
        <v>1</v>
      </c>
      <c r="BP244">
        <v>0</v>
      </c>
      <c r="BQ244">
        <v>0</v>
      </c>
      <c r="BR244">
        <v>0</v>
      </c>
      <c r="BS244">
        <v>1</v>
      </c>
      <c r="BT244">
        <v>2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 t="s">
        <v>637</v>
      </c>
      <c r="CN244">
        <v>57.790000915527337</v>
      </c>
      <c r="CO244">
        <v>58.189998626708977</v>
      </c>
      <c r="CP244">
        <v>58.389999389648438</v>
      </c>
      <c r="CQ244">
        <v>57.830001831054688</v>
      </c>
      <c r="CR244">
        <v>58.319999694824219</v>
      </c>
      <c r="CS244" s="2">
        <f t="shared" si="74"/>
        <v>6.8739941677544714E-3</v>
      </c>
      <c r="CT244" s="2">
        <f t="shared" si="75"/>
        <v>3.4252571507119578E-3</v>
      </c>
      <c r="CU244" s="2">
        <f t="shared" si="76"/>
        <v>6.1865750842113876E-3</v>
      </c>
      <c r="CV244" s="2">
        <f t="shared" si="77"/>
        <v>8.4018838534565266E-3</v>
      </c>
      <c r="CW244">
        <v>56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28</v>
      </c>
      <c r="DG244">
        <v>52</v>
      </c>
      <c r="DH244">
        <v>47</v>
      </c>
      <c r="DI244">
        <v>15</v>
      </c>
      <c r="DJ244">
        <v>8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 t="s">
        <v>326</v>
      </c>
      <c r="EF244">
        <v>58.319999694824219</v>
      </c>
      <c r="EG244">
        <v>58.5</v>
      </c>
      <c r="EH244">
        <v>59.189998626708977</v>
      </c>
      <c r="EI244">
        <v>58.470001220703118</v>
      </c>
      <c r="EJ244">
        <v>58.970001220703118</v>
      </c>
      <c r="EK244" s="2">
        <f t="shared" si="78"/>
        <v>3.0769282936030651E-3</v>
      </c>
      <c r="EL244" s="2">
        <f t="shared" si="79"/>
        <v>1.1657351625577239E-2</v>
      </c>
      <c r="EM244" s="2">
        <f t="shared" si="80"/>
        <v>5.1279964610051465E-4</v>
      </c>
      <c r="EN244" s="2">
        <f t="shared" si="81"/>
        <v>8.4788873944343646E-3</v>
      </c>
      <c r="EO244">
        <v>5</v>
      </c>
      <c r="EP244">
        <v>171</v>
      </c>
      <c r="EQ244">
        <v>19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1</v>
      </c>
      <c r="EY244">
        <v>0</v>
      </c>
      <c r="EZ244">
        <v>0</v>
      </c>
      <c r="FA244">
        <v>0</v>
      </c>
      <c r="FB244">
        <v>0</v>
      </c>
      <c r="FC244">
        <v>1</v>
      </c>
      <c r="FD244">
        <v>1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 t="s">
        <v>344</v>
      </c>
      <c r="FX244">
        <v>58.970001220703118</v>
      </c>
      <c r="FY244">
        <v>59.389999389648438</v>
      </c>
      <c r="FZ244">
        <v>60.130001068115227</v>
      </c>
      <c r="GA244">
        <v>59.279998779296882</v>
      </c>
      <c r="GB244">
        <v>60.029998779296882</v>
      </c>
      <c r="GC244">
        <v>641</v>
      </c>
      <c r="GD244">
        <v>155</v>
      </c>
      <c r="GE244">
        <v>251</v>
      </c>
      <c r="GF244">
        <v>151</v>
      </c>
      <c r="GG244">
        <v>0</v>
      </c>
      <c r="GH244">
        <v>171</v>
      </c>
      <c r="GI244">
        <v>0</v>
      </c>
      <c r="GJ244">
        <v>0</v>
      </c>
      <c r="GK244">
        <v>2</v>
      </c>
      <c r="GL244">
        <v>8</v>
      </c>
      <c r="GM244">
        <v>0</v>
      </c>
      <c r="GN244">
        <v>8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2.2000000000000002</v>
      </c>
      <c r="GX244" t="s">
        <v>218</v>
      </c>
      <c r="GY244">
        <v>5282011</v>
      </c>
      <c r="GZ244">
        <v>6687442</v>
      </c>
      <c r="HC244">
        <v>2.0699999999999998</v>
      </c>
      <c r="HD244">
        <v>1.39</v>
      </c>
      <c r="HE244">
        <v>0.44330000000000003</v>
      </c>
      <c r="HF244" s="2">
        <f t="shared" si="82"/>
        <v>7.0718668675138208E-3</v>
      </c>
      <c r="HG244" s="2">
        <f t="shared" si="83"/>
        <v>1.2306696579441501E-2</v>
      </c>
      <c r="HH244" s="2">
        <f t="shared" si="84"/>
        <v>1.8521739599601794E-3</v>
      </c>
      <c r="HI244" s="2">
        <f t="shared" si="85"/>
        <v>1.2493753377497363E-2</v>
      </c>
      <c r="HJ244" s="3">
        <f t="shared" si="86"/>
        <v>60.12089409199006</v>
      </c>
      <c r="HK244" t="str">
        <f t="shared" si="87"/>
        <v>USB</v>
      </c>
    </row>
    <row r="245" spans="1:219" hidden="1" x14ac:dyDescent="0.3">
      <c r="A245">
        <v>236</v>
      </c>
      <c r="B245" t="s">
        <v>907</v>
      </c>
      <c r="C245">
        <v>10</v>
      </c>
      <c r="D245">
        <v>0</v>
      </c>
      <c r="E245">
        <v>6</v>
      </c>
      <c r="F245">
        <v>0</v>
      </c>
      <c r="G245" t="s">
        <v>218</v>
      </c>
      <c r="H245" t="s">
        <v>218</v>
      </c>
      <c r="I245">
        <v>6</v>
      </c>
      <c r="J245">
        <v>0</v>
      </c>
      <c r="K245" t="s">
        <v>218</v>
      </c>
      <c r="L245" t="s">
        <v>218</v>
      </c>
      <c r="M245">
        <v>4</v>
      </c>
      <c r="N245">
        <v>5</v>
      </c>
      <c r="O245">
        <v>7</v>
      </c>
      <c r="P245">
        <v>17</v>
      </c>
      <c r="Q245">
        <v>152</v>
      </c>
      <c r="R245">
        <v>0</v>
      </c>
      <c r="S245">
        <v>0</v>
      </c>
      <c r="T245">
        <v>0</v>
      </c>
      <c r="U245">
        <v>0</v>
      </c>
      <c r="V245">
        <v>2</v>
      </c>
      <c r="W245">
        <v>4</v>
      </c>
      <c r="X245">
        <v>0</v>
      </c>
      <c r="Y245">
        <v>1</v>
      </c>
      <c r="Z245">
        <v>4</v>
      </c>
      <c r="AA245">
        <v>1</v>
      </c>
      <c r="AB245">
        <v>11</v>
      </c>
      <c r="AC245">
        <v>1</v>
      </c>
      <c r="AD245">
        <v>11</v>
      </c>
      <c r="AE245">
        <v>3</v>
      </c>
      <c r="AF245">
        <v>0</v>
      </c>
      <c r="AG245">
        <v>4</v>
      </c>
      <c r="AH245">
        <v>4</v>
      </c>
      <c r="AI245">
        <v>1</v>
      </c>
      <c r="AJ245">
        <v>0</v>
      </c>
      <c r="AK245">
        <v>2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 t="s">
        <v>529</v>
      </c>
      <c r="AV245">
        <v>81.400001525878906</v>
      </c>
      <c r="AW245">
        <v>83.720001220703125</v>
      </c>
      <c r="AX245">
        <v>84.910003662109375</v>
      </c>
      <c r="AY245">
        <v>81.849998474121094</v>
      </c>
      <c r="AZ245">
        <v>83.760002136230469</v>
      </c>
      <c r="BA245" s="2">
        <f t="shared" si="70"/>
        <v>2.7711414966517078E-2</v>
      </c>
      <c r="BB245" s="2">
        <f t="shared" si="71"/>
        <v>1.4014867389969043E-2</v>
      </c>
      <c r="BC245" s="2">
        <f t="shared" si="72"/>
        <v>2.2336391773959963E-2</v>
      </c>
      <c r="BD245" s="2">
        <f t="shared" si="73"/>
        <v>2.2803290513327301E-2</v>
      </c>
      <c r="BE245">
        <v>100</v>
      </c>
      <c r="BF245">
        <v>41</v>
      </c>
      <c r="BG245">
        <v>6</v>
      </c>
      <c r="BH245">
        <v>0</v>
      </c>
      <c r="BI245">
        <v>0</v>
      </c>
      <c r="BJ245">
        <v>1</v>
      </c>
      <c r="BK245">
        <v>6</v>
      </c>
      <c r="BL245">
        <v>0</v>
      </c>
      <c r="BM245">
        <v>0</v>
      </c>
      <c r="BN245">
        <v>22</v>
      </c>
      <c r="BO245">
        <v>13</v>
      </c>
      <c r="BP245">
        <v>2</v>
      </c>
      <c r="BQ245">
        <v>2</v>
      </c>
      <c r="BR245">
        <v>19</v>
      </c>
      <c r="BS245">
        <v>1</v>
      </c>
      <c r="BT245">
        <v>24</v>
      </c>
      <c r="BU245">
        <v>0</v>
      </c>
      <c r="BV245">
        <v>0</v>
      </c>
      <c r="BW245">
        <v>21</v>
      </c>
      <c r="BX245">
        <v>6</v>
      </c>
      <c r="BY245">
        <v>19</v>
      </c>
      <c r="BZ245">
        <v>16</v>
      </c>
      <c r="CA245">
        <v>1</v>
      </c>
      <c r="CB245">
        <v>1</v>
      </c>
      <c r="CC245">
        <v>2</v>
      </c>
      <c r="CD245">
        <v>1</v>
      </c>
      <c r="CE245">
        <v>3</v>
      </c>
      <c r="CF245">
        <v>0</v>
      </c>
      <c r="CG245">
        <v>5</v>
      </c>
      <c r="CH245">
        <v>5</v>
      </c>
      <c r="CI245">
        <v>2</v>
      </c>
      <c r="CJ245">
        <v>0</v>
      </c>
      <c r="CK245">
        <v>2</v>
      </c>
      <c r="CL245">
        <v>1</v>
      </c>
      <c r="CM245" t="s">
        <v>908</v>
      </c>
      <c r="CN245">
        <v>83.760002136230469</v>
      </c>
      <c r="CO245">
        <v>84.360000610351563</v>
      </c>
      <c r="CP245">
        <v>86.05999755859375</v>
      </c>
      <c r="CQ245">
        <v>84.319999694824219</v>
      </c>
      <c r="CR245">
        <v>84.930000305175781</v>
      </c>
      <c r="CS245" s="2">
        <f t="shared" si="74"/>
        <v>7.1123573942633023E-3</v>
      </c>
      <c r="CT245" s="2">
        <f t="shared" si="75"/>
        <v>1.9753625336611846E-2</v>
      </c>
      <c r="CU245" s="2">
        <f t="shared" si="76"/>
        <v>4.7416921808840495E-4</v>
      </c>
      <c r="CV245" s="2">
        <f t="shared" si="77"/>
        <v>7.1823926546529249E-3</v>
      </c>
      <c r="CW245">
        <v>49</v>
      </c>
      <c r="CX245">
        <v>63</v>
      </c>
      <c r="CY245">
        <v>40</v>
      </c>
      <c r="CZ245">
        <v>29</v>
      </c>
      <c r="DA245">
        <v>1</v>
      </c>
      <c r="DB245">
        <v>0</v>
      </c>
      <c r="DC245">
        <v>0</v>
      </c>
      <c r="DD245">
        <v>0</v>
      </c>
      <c r="DE245">
        <v>0</v>
      </c>
      <c r="DF245">
        <v>1</v>
      </c>
      <c r="DG245">
        <v>0</v>
      </c>
      <c r="DH245">
        <v>0</v>
      </c>
      <c r="DI245">
        <v>0</v>
      </c>
      <c r="DJ245">
        <v>0</v>
      </c>
      <c r="DK245">
        <v>1</v>
      </c>
      <c r="DL245">
        <v>1</v>
      </c>
      <c r="DM245">
        <v>1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 t="s">
        <v>547</v>
      </c>
      <c r="EF245">
        <v>84.930000305175781</v>
      </c>
      <c r="EG245">
        <v>84.879997253417969</v>
      </c>
      <c r="EH245">
        <v>84.879997253417969</v>
      </c>
      <c r="EI245">
        <v>83.010002136230469</v>
      </c>
      <c r="EJ245">
        <v>83.449996948242188</v>
      </c>
      <c r="EK245" s="2">
        <f t="shared" si="78"/>
        <v>-5.8910289085578604E-4</v>
      </c>
      <c r="EL245" s="2">
        <f t="shared" si="79"/>
        <v>0</v>
      </c>
      <c r="EM245" s="2">
        <f t="shared" si="80"/>
        <v>2.2031045920093972E-2</v>
      </c>
      <c r="EN245" s="2">
        <f t="shared" si="81"/>
        <v>5.2725563583257973E-3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167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1</v>
      </c>
      <c r="FP245">
        <v>0</v>
      </c>
      <c r="FQ245">
        <v>0</v>
      </c>
      <c r="FR245">
        <v>0</v>
      </c>
      <c r="FS245">
        <v>1</v>
      </c>
      <c r="FT245">
        <v>0</v>
      </c>
      <c r="FU245">
        <v>0</v>
      </c>
      <c r="FV245">
        <v>0</v>
      </c>
      <c r="FW245" t="s">
        <v>909</v>
      </c>
      <c r="FX245">
        <v>83.449996948242188</v>
      </c>
      <c r="FY245">
        <v>84.199996948242188</v>
      </c>
      <c r="FZ245">
        <v>85.330001831054688</v>
      </c>
      <c r="GA245">
        <v>83.639999389648438</v>
      </c>
      <c r="GB245">
        <v>84.94000244140625</v>
      </c>
      <c r="GC245">
        <v>514</v>
      </c>
      <c r="GD245">
        <v>237</v>
      </c>
      <c r="GE245">
        <v>182</v>
      </c>
      <c r="GF245">
        <v>168</v>
      </c>
      <c r="GG245">
        <v>0</v>
      </c>
      <c r="GH245">
        <v>199</v>
      </c>
      <c r="GI245">
        <v>0</v>
      </c>
      <c r="GJ245">
        <v>30</v>
      </c>
      <c r="GK245">
        <v>11</v>
      </c>
      <c r="GL245">
        <v>190</v>
      </c>
      <c r="GM245">
        <v>0</v>
      </c>
      <c r="GN245">
        <v>167</v>
      </c>
      <c r="GO245">
        <v>4</v>
      </c>
      <c r="GP245">
        <v>0</v>
      </c>
      <c r="GQ245">
        <v>2</v>
      </c>
      <c r="GR245">
        <v>0</v>
      </c>
      <c r="GS245">
        <v>2</v>
      </c>
      <c r="GT245">
        <v>0</v>
      </c>
      <c r="GU245">
        <v>1</v>
      </c>
      <c r="GV245">
        <v>0</v>
      </c>
      <c r="GW245">
        <v>2.2999999999999998</v>
      </c>
      <c r="GX245" t="s">
        <v>218</v>
      </c>
      <c r="GY245">
        <v>222430</v>
      </c>
      <c r="GZ245">
        <v>452128</v>
      </c>
      <c r="HA245">
        <v>1.444</v>
      </c>
      <c r="HB245">
        <v>2.8380000000000001</v>
      </c>
      <c r="HC245">
        <v>0.68</v>
      </c>
      <c r="HD245">
        <v>2.02</v>
      </c>
      <c r="HE245">
        <v>0.1046</v>
      </c>
      <c r="HF245" s="2">
        <f t="shared" si="82"/>
        <v>8.9073637432673936E-3</v>
      </c>
      <c r="HG245" s="2">
        <f t="shared" si="83"/>
        <v>1.3242761731680264E-2</v>
      </c>
      <c r="HH245" s="2">
        <f t="shared" si="84"/>
        <v>6.6508025996483422E-3</v>
      </c>
      <c r="HI245" s="2">
        <f t="shared" si="85"/>
        <v>1.5304956609279441E-2</v>
      </c>
      <c r="HJ245" s="3">
        <f t="shared" si="86"/>
        <v>85.315037445635966</v>
      </c>
      <c r="HK245" t="str">
        <f t="shared" si="87"/>
        <v>UFPI</v>
      </c>
    </row>
    <row r="246" spans="1:219" hidden="1" x14ac:dyDescent="0.3">
      <c r="A246">
        <v>237</v>
      </c>
      <c r="B246" t="s">
        <v>910</v>
      </c>
      <c r="C246">
        <v>10</v>
      </c>
      <c r="D246">
        <v>0</v>
      </c>
      <c r="E246">
        <v>6</v>
      </c>
      <c r="F246">
        <v>0</v>
      </c>
      <c r="G246" t="s">
        <v>218</v>
      </c>
      <c r="H246" t="s">
        <v>218</v>
      </c>
      <c r="I246">
        <v>6</v>
      </c>
      <c r="J246">
        <v>0</v>
      </c>
      <c r="K246" t="s">
        <v>218</v>
      </c>
      <c r="L246" t="s">
        <v>218</v>
      </c>
      <c r="M246">
        <v>0</v>
      </c>
      <c r="N246">
        <v>5</v>
      </c>
      <c r="O246">
        <v>18</v>
      </c>
      <c r="P246">
        <v>83</v>
      </c>
      <c r="Q246">
        <v>48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1</v>
      </c>
      <c r="AB246">
        <v>1</v>
      </c>
      <c r="AC246">
        <v>1</v>
      </c>
      <c r="AD246">
        <v>1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 t="s">
        <v>445</v>
      </c>
      <c r="AV246">
        <v>22.870000839233398</v>
      </c>
      <c r="AW246">
        <v>22.930000305175781</v>
      </c>
      <c r="AX246">
        <v>23.670000076293949</v>
      </c>
      <c r="AY246">
        <v>22.70999908447266</v>
      </c>
      <c r="AZ246">
        <v>23.35000038146973</v>
      </c>
      <c r="BA246" s="2">
        <f t="shared" si="70"/>
        <v>2.6166360725621285E-3</v>
      </c>
      <c r="BB246" s="2">
        <f t="shared" si="71"/>
        <v>3.1263192595394007E-2</v>
      </c>
      <c r="BC246" s="2">
        <f t="shared" si="72"/>
        <v>9.594470901662544E-3</v>
      </c>
      <c r="BD246" s="2">
        <f t="shared" si="73"/>
        <v>2.7409048674147618E-2</v>
      </c>
      <c r="BE246">
        <v>9</v>
      </c>
      <c r="BF246">
        <v>22</v>
      </c>
      <c r="BG246">
        <v>13</v>
      </c>
      <c r="BH246">
        <v>6</v>
      </c>
      <c r="BI246">
        <v>89</v>
      </c>
      <c r="BJ246">
        <v>1</v>
      </c>
      <c r="BK246">
        <v>6</v>
      </c>
      <c r="BL246">
        <v>0</v>
      </c>
      <c r="BM246">
        <v>0</v>
      </c>
      <c r="BN246">
        <v>2</v>
      </c>
      <c r="BO246">
        <v>2</v>
      </c>
      <c r="BP246">
        <v>0</v>
      </c>
      <c r="BQ246">
        <v>0</v>
      </c>
      <c r="BR246">
        <v>3</v>
      </c>
      <c r="BS246">
        <v>2</v>
      </c>
      <c r="BT246">
        <v>7</v>
      </c>
      <c r="BU246">
        <v>1</v>
      </c>
      <c r="BV246">
        <v>7</v>
      </c>
      <c r="BW246">
        <v>1</v>
      </c>
      <c r="BX246">
        <v>0</v>
      </c>
      <c r="BY246">
        <v>3</v>
      </c>
      <c r="BZ246">
        <v>3</v>
      </c>
      <c r="CA246">
        <v>1</v>
      </c>
      <c r="CB246">
        <v>0</v>
      </c>
      <c r="CC246">
        <v>1</v>
      </c>
      <c r="CD246">
        <v>1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 t="s">
        <v>278</v>
      </c>
      <c r="CN246">
        <v>23.35000038146973</v>
      </c>
      <c r="CO246">
        <v>23.309999465942379</v>
      </c>
      <c r="CP246">
        <v>23.360000610351559</v>
      </c>
      <c r="CQ246">
        <v>22.659999847412109</v>
      </c>
      <c r="CR246">
        <v>23.20999908447266</v>
      </c>
      <c r="CS246" s="2">
        <f t="shared" si="74"/>
        <v>-1.7160410314807084E-3</v>
      </c>
      <c r="CT246" s="2">
        <f t="shared" si="75"/>
        <v>2.1404598930970797E-3</v>
      </c>
      <c r="CU246" s="2">
        <f t="shared" si="76"/>
        <v>2.7885012158836209E-2</v>
      </c>
      <c r="CV246" s="2">
        <f t="shared" si="77"/>
        <v>2.3696650528025942E-2</v>
      </c>
      <c r="CW246">
        <v>7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10</v>
      </c>
      <c r="DG246">
        <v>4</v>
      </c>
      <c r="DH246">
        <v>18</v>
      </c>
      <c r="DI246">
        <v>9</v>
      </c>
      <c r="DJ246">
        <v>128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2</v>
      </c>
      <c r="DX246">
        <v>0</v>
      </c>
      <c r="DY246">
        <v>86</v>
      </c>
      <c r="DZ246">
        <v>0</v>
      </c>
      <c r="EA246">
        <v>1</v>
      </c>
      <c r="EB246">
        <v>0</v>
      </c>
      <c r="EC246">
        <v>2</v>
      </c>
      <c r="ED246">
        <v>0</v>
      </c>
      <c r="EE246" t="s">
        <v>360</v>
      </c>
      <c r="EF246">
        <v>23.20999908447266</v>
      </c>
      <c r="EG246">
        <v>22.79000091552734</v>
      </c>
      <c r="EH246">
        <v>23.579999923706051</v>
      </c>
      <c r="EI246">
        <v>22.79000091552734</v>
      </c>
      <c r="EJ246">
        <v>23.399999618530281</v>
      </c>
      <c r="EK246" s="2">
        <f t="shared" si="78"/>
        <v>-1.8429054500790576E-2</v>
      </c>
      <c r="EL246" s="2">
        <f t="shared" si="79"/>
        <v>3.3502926663900867E-2</v>
      </c>
      <c r="EM246" s="2">
        <f t="shared" si="80"/>
        <v>0</v>
      </c>
      <c r="EN246" s="2">
        <f t="shared" si="81"/>
        <v>2.6068321066120337E-2</v>
      </c>
      <c r="EO246">
        <v>0</v>
      </c>
      <c r="EP246">
        <v>2</v>
      </c>
      <c r="EQ246">
        <v>1</v>
      </c>
      <c r="ER246">
        <v>1</v>
      </c>
      <c r="ES246">
        <v>141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 t="s">
        <v>911</v>
      </c>
      <c r="FX246">
        <v>23.399999618530281</v>
      </c>
      <c r="FY246">
        <v>23.610000610351559</v>
      </c>
      <c r="FZ246">
        <v>23.690000534057621</v>
      </c>
      <c r="GA246">
        <v>23.32500076293945</v>
      </c>
      <c r="GB246">
        <v>23.629999160766602</v>
      </c>
      <c r="GC246">
        <v>445</v>
      </c>
      <c r="GD246">
        <v>177</v>
      </c>
      <c r="GE246">
        <v>152</v>
      </c>
      <c r="GF246">
        <v>169</v>
      </c>
      <c r="GG246">
        <v>0</v>
      </c>
      <c r="GH246">
        <v>368</v>
      </c>
      <c r="GI246">
        <v>0</v>
      </c>
      <c r="GJ246">
        <v>142</v>
      </c>
      <c r="GK246">
        <v>8</v>
      </c>
      <c r="GL246">
        <v>131</v>
      </c>
      <c r="GM246">
        <v>0</v>
      </c>
      <c r="GN246">
        <v>128</v>
      </c>
      <c r="GO246">
        <v>1</v>
      </c>
      <c r="GP246">
        <v>0</v>
      </c>
      <c r="GQ246">
        <v>1</v>
      </c>
      <c r="GR246">
        <v>0</v>
      </c>
      <c r="GS246">
        <v>2</v>
      </c>
      <c r="GT246">
        <v>2</v>
      </c>
      <c r="GU246">
        <v>0</v>
      </c>
      <c r="GV246">
        <v>0</v>
      </c>
      <c r="GW246">
        <v>2</v>
      </c>
      <c r="GX246" t="s">
        <v>218</v>
      </c>
      <c r="GY246">
        <v>197547</v>
      </c>
      <c r="GZ246">
        <v>236914</v>
      </c>
      <c r="HA246">
        <v>1.4850000000000001</v>
      </c>
      <c r="HB246">
        <v>3.427</v>
      </c>
      <c r="HC246">
        <v>6.27</v>
      </c>
      <c r="HD246">
        <v>13.82</v>
      </c>
      <c r="HE246">
        <v>0</v>
      </c>
      <c r="HF246" s="2">
        <f t="shared" si="82"/>
        <v>8.8945779920567292E-3</v>
      </c>
      <c r="HG246" s="2">
        <f t="shared" si="83"/>
        <v>3.3769490039078365E-3</v>
      </c>
      <c r="HH246" s="2">
        <f t="shared" si="84"/>
        <v>1.2071149514801593E-2</v>
      </c>
      <c r="HI246" s="2">
        <f t="shared" si="85"/>
        <v>1.2907253857780354E-2</v>
      </c>
      <c r="HJ246" s="3">
        <f t="shared" si="86"/>
        <v>23.689730378394948</v>
      </c>
      <c r="HK246" t="str">
        <f t="shared" si="87"/>
        <v>VREX</v>
      </c>
    </row>
    <row r="247" spans="1:219" hidden="1" x14ac:dyDescent="0.3">
      <c r="A247">
        <v>238</v>
      </c>
      <c r="B247" t="s">
        <v>912</v>
      </c>
      <c r="C247">
        <v>9</v>
      </c>
      <c r="D247">
        <v>0</v>
      </c>
      <c r="E247">
        <v>6</v>
      </c>
      <c r="F247">
        <v>0</v>
      </c>
      <c r="G247" t="s">
        <v>218</v>
      </c>
      <c r="H247" t="s">
        <v>218</v>
      </c>
      <c r="I247">
        <v>6</v>
      </c>
      <c r="J247">
        <v>0</v>
      </c>
      <c r="K247" t="s">
        <v>218</v>
      </c>
      <c r="L247" t="s">
        <v>218</v>
      </c>
      <c r="M247">
        <v>44</v>
      </c>
      <c r="N247">
        <v>122</v>
      </c>
      <c r="O247">
        <v>7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11</v>
      </c>
      <c r="W247">
        <v>1</v>
      </c>
      <c r="X247">
        <v>1</v>
      </c>
      <c r="Y247">
        <v>0</v>
      </c>
      <c r="Z247">
        <v>0</v>
      </c>
      <c r="AA247">
        <v>1</v>
      </c>
      <c r="AB247">
        <v>13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 t="s">
        <v>544</v>
      </c>
      <c r="AV247">
        <v>280.6300048828125</v>
      </c>
      <c r="AW247">
        <v>281.19000244140619</v>
      </c>
      <c r="AX247">
        <v>284.70001220703119</v>
      </c>
      <c r="AY247">
        <v>278.75</v>
      </c>
      <c r="AZ247">
        <v>283.510009765625</v>
      </c>
      <c r="BA247" s="2">
        <f t="shared" si="70"/>
        <v>1.9915272724192468E-3</v>
      </c>
      <c r="BB247" s="2">
        <f t="shared" si="71"/>
        <v>1.2328800896125536E-2</v>
      </c>
      <c r="BC247" s="2">
        <f t="shared" si="72"/>
        <v>8.6774153427259249E-3</v>
      </c>
      <c r="BD247" s="2">
        <f t="shared" si="73"/>
        <v>1.6789565100576387E-2</v>
      </c>
      <c r="BE247">
        <v>75</v>
      </c>
      <c r="BF247">
        <v>38</v>
      </c>
      <c r="BG247">
        <v>14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17</v>
      </c>
      <c r="BO247">
        <v>6</v>
      </c>
      <c r="BP247">
        <v>6</v>
      </c>
      <c r="BQ247">
        <v>15</v>
      </c>
      <c r="BR247">
        <v>23</v>
      </c>
      <c r="BS247">
        <v>1</v>
      </c>
      <c r="BT247">
        <v>67</v>
      </c>
      <c r="BU247">
        <v>0</v>
      </c>
      <c r="BV247">
        <v>0</v>
      </c>
      <c r="BW247">
        <v>0</v>
      </c>
      <c r="BX247">
        <v>0</v>
      </c>
      <c r="BY247">
        <v>23</v>
      </c>
      <c r="BZ247">
        <v>23</v>
      </c>
      <c r="CA247">
        <v>0</v>
      </c>
      <c r="CB247">
        <v>0</v>
      </c>
      <c r="CC247">
        <v>1</v>
      </c>
      <c r="CD247">
        <v>1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 t="s">
        <v>409</v>
      </c>
      <c r="CN247">
        <v>283.510009765625</v>
      </c>
      <c r="CO247">
        <v>283.6099853515625</v>
      </c>
      <c r="CP247">
        <v>284.95001220703119</v>
      </c>
      <c r="CQ247">
        <v>278.75</v>
      </c>
      <c r="CR247">
        <v>283.72000122070313</v>
      </c>
      <c r="CS247" s="2">
        <f t="shared" si="74"/>
        <v>3.5251081097720238E-4</v>
      </c>
      <c r="CT247" s="2">
        <f t="shared" si="75"/>
        <v>4.7026734446851126E-3</v>
      </c>
      <c r="CU247" s="2">
        <f t="shared" si="76"/>
        <v>1.7136157408343955E-2</v>
      </c>
      <c r="CV247" s="2">
        <f t="shared" si="77"/>
        <v>1.7517274775552427E-2</v>
      </c>
      <c r="CW247">
        <v>103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38</v>
      </c>
      <c r="DG247">
        <v>12</v>
      </c>
      <c r="DH247">
        <v>5</v>
      </c>
      <c r="DI247">
        <v>0</v>
      </c>
      <c r="DJ247">
        <v>42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1</v>
      </c>
      <c r="DX247">
        <v>0</v>
      </c>
      <c r="DY247">
        <v>26</v>
      </c>
      <c r="DZ247">
        <v>0</v>
      </c>
      <c r="EA247">
        <v>1</v>
      </c>
      <c r="EB247">
        <v>0</v>
      </c>
      <c r="EC247">
        <v>1</v>
      </c>
      <c r="ED247">
        <v>0</v>
      </c>
      <c r="EE247" t="s">
        <v>400</v>
      </c>
      <c r="EF247">
        <v>283.72000122070313</v>
      </c>
      <c r="EG247">
        <v>283.17999267578119</v>
      </c>
      <c r="EH247">
        <v>288.510009765625</v>
      </c>
      <c r="EI247">
        <v>280.48001098632813</v>
      </c>
      <c r="EJ247">
        <v>286.54000854492188</v>
      </c>
      <c r="EK247" s="2">
        <f t="shared" si="78"/>
        <v>-1.9069445543076213E-3</v>
      </c>
      <c r="EL247" s="2">
        <f t="shared" si="79"/>
        <v>1.8474288272263828E-2</v>
      </c>
      <c r="EM247" s="2">
        <f t="shared" si="80"/>
        <v>9.5345072366900263E-3</v>
      </c>
      <c r="EN247" s="2">
        <f t="shared" si="81"/>
        <v>2.1148870586578883E-2</v>
      </c>
      <c r="EO247">
        <v>20</v>
      </c>
      <c r="EP247">
        <v>62</v>
      </c>
      <c r="EQ247">
        <v>48</v>
      </c>
      <c r="ER247">
        <v>53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1</v>
      </c>
      <c r="EY247">
        <v>0</v>
      </c>
      <c r="EZ247">
        <v>1</v>
      </c>
      <c r="FA247">
        <v>1</v>
      </c>
      <c r="FB247">
        <v>1</v>
      </c>
      <c r="FC247">
        <v>1</v>
      </c>
      <c r="FD247">
        <v>4</v>
      </c>
      <c r="FE247">
        <v>0</v>
      </c>
      <c r="FF247">
        <v>0</v>
      </c>
      <c r="FG247">
        <v>0</v>
      </c>
      <c r="FH247">
        <v>0</v>
      </c>
      <c r="FI247">
        <v>1</v>
      </c>
      <c r="FJ247">
        <v>1</v>
      </c>
      <c r="FK247">
        <v>0</v>
      </c>
      <c r="FL247">
        <v>0</v>
      </c>
      <c r="FM247">
        <v>1</v>
      </c>
      <c r="FN247">
        <v>1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 t="s">
        <v>497</v>
      </c>
      <c r="FX247">
        <v>286.54000854492188</v>
      </c>
      <c r="FY247">
        <v>287.73001098632813</v>
      </c>
      <c r="FZ247">
        <v>288.02999877929688</v>
      </c>
      <c r="GA247">
        <v>281.25</v>
      </c>
      <c r="GB247">
        <v>282.010009765625</v>
      </c>
      <c r="GC247">
        <v>586</v>
      </c>
      <c r="GD247">
        <v>181</v>
      </c>
      <c r="GE247">
        <v>286</v>
      </c>
      <c r="GF247">
        <v>101</v>
      </c>
      <c r="GG247">
        <v>0</v>
      </c>
      <c r="GH247">
        <v>53</v>
      </c>
      <c r="GI247">
        <v>0</v>
      </c>
      <c r="GJ247">
        <v>53</v>
      </c>
      <c r="GK247">
        <v>0</v>
      </c>
      <c r="GL247">
        <v>66</v>
      </c>
      <c r="GM247">
        <v>0</v>
      </c>
      <c r="GN247">
        <v>43</v>
      </c>
      <c r="GO247">
        <v>2</v>
      </c>
      <c r="GP247">
        <v>1</v>
      </c>
      <c r="GQ247">
        <v>2</v>
      </c>
      <c r="GR247">
        <v>1</v>
      </c>
      <c r="GS247">
        <v>1</v>
      </c>
      <c r="GT247">
        <v>1</v>
      </c>
      <c r="GU247">
        <v>0</v>
      </c>
      <c r="GV247">
        <v>0</v>
      </c>
      <c r="GW247">
        <v>2</v>
      </c>
      <c r="GX247" t="s">
        <v>218</v>
      </c>
      <c r="GY247">
        <v>585441</v>
      </c>
      <c r="GZ247">
        <v>663785</v>
      </c>
      <c r="HA247">
        <v>3.1779999999999999</v>
      </c>
      <c r="HB247">
        <v>3.2280000000000002</v>
      </c>
      <c r="HC247">
        <v>5.71</v>
      </c>
      <c r="HD247">
        <v>1.82</v>
      </c>
      <c r="HE247">
        <v>0</v>
      </c>
      <c r="HF247" s="2">
        <f t="shared" si="82"/>
        <v>4.1358301045030244E-3</v>
      </c>
      <c r="HG247" s="2">
        <f t="shared" si="83"/>
        <v>1.04151579432743E-3</v>
      </c>
      <c r="HH247" s="2">
        <f t="shared" si="84"/>
        <v>2.2521150866796513E-2</v>
      </c>
      <c r="HI247" s="2">
        <f t="shared" si="85"/>
        <v>2.6949744310730273E-3</v>
      </c>
      <c r="HJ247" s="3">
        <f t="shared" si="86"/>
        <v>288.02968633727238</v>
      </c>
      <c r="HK247" t="str">
        <f t="shared" si="87"/>
        <v>VEEV</v>
      </c>
    </row>
    <row r="248" spans="1:219" hidden="1" x14ac:dyDescent="0.3">
      <c r="A248">
        <v>239</v>
      </c>
      <c r="B248" t="s">
        <v>913</v>
      </c>
      <c r="C248">
        <v>9</v>
      </c>
      <c r="D248">
        <v>0</v>
      </c>
      <c r="E248">
        <v>6</v>
      </c>
      <c r="F248">
        <v>0</v>
      </c>
      <c r="G248" t="s">
        <v>218</v>
      </c>
      <c r="H248" t="s">
        <v>218</v>
      </c>
      <c r="I248">
        <v>6</v>
      </c>
      <c r="J248">
        <v>0</v>
      </c>
      <c r="K248" t="s">
        <v>218</v>
      </c>
      <c r="L248" t="s">
        <v>218</v>
      </c>
      <c r="M248">
        <v>6</v>
      </c>
      <c r="N248">
        <v>12</v>
      </c>
      <c r="O248">
        <v>2</v>
      </c>
      <c r="P248">
        <v>7</v>
      </c>
      <c r="Q248">
        <v>153</v>
      </c>
      <c r="R248">
        <v>2</v>
      </c>
      <c r="S248">
        <v>2</v>
      </c>
      <c r="T248">
        <v>0</v>
      </c>
      <c r="U248">
        <v>0</v>
      </c>
      <c r="V248">
        <v>1</v>
      </c>
      <c r="W248">
        <v>3</v>
      </c>
      <c r="X248">
        <v>1</v>
      </c>
      <c r="Y248">
        <v>0</v>
      </c>
      <c r="Z248">
        <v>11</v>
      </c>
      <c r="AA248">
        <v>2</v>
      </c>
      <c r="AB248">
        <v>16</v>
      </c>
      <c r="AC248">
        <v>1</v>
      </c>
      <c r="AD248">
        <v>16</v>
      </c>
      <c r="AE248">
        <v>1</v>
      </c>
      <c r="AF248">
        <v>1</v>
      </c>
      <c r="AG248">
        <v>11</v>
      </c>
      <c r="AH248">
        <v>11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10</v>
      </c>
      <c r="AP248">
        <v>10</v>
      </c>
      <c r="AQ248">
        <v>1</v>
      </c>
      <c r="AR248">
        <v>1</v>
      </c>
      <c r="AS248">
        <v>1</v>
      </c>
      <c r="AT248">
        <v>1</v>
      </c>
      <c r="AU248" t="s">
        <v>690</v>
      </c>
      <c r="AV248">
        <v>59.590000152587891</v>
      </c>
      <c r="AW248">
        <v>60.25</v>
      </c>
      <c r="AX248">
        <v>64.220001220703125</v>
      </c>
      <c r="AY248">
        <v>59.799999237060547</v>
      </c>
      <c r="AZ248">
        <v>64.050003051757813</v>
      </c>
      <c r="BA248" s="2">
        <f t="shared" si="70"/>
        <v>1.095435431389391E-2</v>
      </c>
      <c r="BB248" s="2">
        <f t="shared" si="71"/>
        <v>6.1818765886651583E-2</v>
      </c>
      <c r="BC248" s="2">
        <f t="shared" si="72"/>
        <v>7.4688923309452759E-3</v>
      </c>
      <c r="BD248" s="2">
        <f t="shared" si="73"/>
        <v>6.6354467013263085E-2</v>
      </c>
      <c r="BE248">
        <v>4</v>
      </c>
      <c r="BF248">
        <v>7</v>
      </c>
      <c r="BG248">
        <v>8</v>
      </c>
      <c r="BH248">
        <v>1</v>
      </c>
      <c r="BI248">
        <v>145</v>
      </c>
      <c r="BJ248">
        <v>0</v>
      </c>
      <c r="BK248">
        <v>0</v>
      </c>
      <c r="BL248">
        <v>0</v>
      </c>
      <c r="BM248">
        <v>0</v>
      </c>
      <c r="BN248">
        <v>5</v>
      </c>
      <c r="BO248">
        <v>0</v>
      </c>
      <c r="BP248">
        <v>3</v>
      </c>
      <c r="BQ248">
        <v>0</v>
      </c>
      <c r="BR248">
        <v>3</v>
      </c>
      <c r="BS248">
        <v>1</v>
      </c>
      <c r="BT248">
        <v>11</v>
      </c>
      <c r="BU248">
        <v>1</v>
      </c>
      <c r="BV248">
        <v>11</v>
      </c>
      <c r="BW248">
        <v>0</v>
      </c>
      <c r="BX248">
        <v>0</v>
      </c>
      <c r="BY248">
        <v>3</v>
      </c>
      <c r="BZ248">
        <v>3</v>
      </c>
      <c r="CA248">
        <v>0</v>
      </c>
      <c r="CB248">
        <v>0</v>
      </c>
      <c r="CC248">
        <v>1</v>
      </c>
      <c r="CD248">
        <v>1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 t="s">
        <v>914</v>
      </c>
      <c r="CN248">
        <v>64.050003051757813</v>
      </c>
      <c r="CO248">
        <v>64.760002136230469</v>
      </c>
      <c r="CP248">
        <v>64.900001525878906</v>
      </c>
      <c r="CQ248">
        <v>62.439998626708977</v>
      </c>
      <c r="CR248">
        <v>63.680000305175781</v>
      </c>
      <c r="CS248" s="2">
        <f t="shared" si="74"/>
        <v>1.0963543252810348E-2</v>
      </c>
      <c r="CT248" s="2">
        <f t="shared" si="75"/>
        <v>2.1571554138194449E-3</v>
      </c>
      <c r="CU248" s="2">
        <f t="shared" si="76"/>
        <v>3.5824636086964401E-2</v>
      </c>
      <c r="CV248" s="2">
        <f t="shared" si="77"/>
        <v>1.9472388073559999E-2</v>
      </c>
      <c r="CW248">
        <v>1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187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1</v>
      </c>
      <c r="DX248">
        <v>0</v>
      </c>
      <c r="DY248">
        <v>0</v>
      </c>
      <c r="DZ248">
        <v>0</v>
      </c>
      <c r="EA248">
        <v>1</v>
      </c>
      <c r="EB248">
        <v>0</v>
      </c>
      <c r="EC248">
        <v>0</v>
      </c>
      <c r="ED248">
        <v>0</v>
      </c>
      <c r="EE248" t="s">
        <v>874</v>
      </c>
      <c r="EF248">
        <v>63.680000305175781</v>
      </c>
      <c r="EG248">
        <v>62.979999542236328</v>
      </c>
      <c r="EH248">
        <v>63.840000152587891</v>
      </c>
      <c r="EI248">
        <v>62</v>
      </c>
      <c r="EJ248">
        <v>63.220001220703118</v>
      </c>
      <c r="EK248" s="2">
        <f t="shared" si="78"/>
        <v>-1.1114651762898387E-2</v>
      </c>
      <c r="EL248" s="2">
        <f t="shared" si="79"/>
        <v>1.3471187473308666E-2</v>
      </c>
      <c r="EM248" s="2">
        <f t="shared" si="80"/>
        <v>1.5560488240065951E-2</v>
      </c>
      <c r="EN248" s="2">
        <f t="shared" si="81"/>
        <v>1.9297709540435637E-2</v>
      </c>
      <c r="EO248">
        <v>73</v>
      </c>
      <c r="EP248">
        <v>32</v>
      </c>
      <c r="EQ248">
        <v>10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23</v>
      </c>
      <c r="EY248">
        <v>6</v>
      </c>
      <c r="EZ248">
        <v>9</v>
      </c>
      <c r="FA248">
        <v>5</v>
      </c>
      <c r="FB248">
        <v>35</v>
      </c>
      <c r="FC248">
        <v>1</v>
      </c>
      <c r="FD248">
        <v>78</v>
      </c>
      <c r="FE248">
        <v>0</v>
      </c>
      <c r="FF248">
        <v>0</v>
      </c>
      <c r="FG248">
        <v>0</v>
      </c>
      <c r="FH248">
        <v>0</v>
      </c>
      <c r="FI248">
        <v>35</v>
      </c>
      <c r="FJ248">
        <v>35</v>
      </c>
      <c r="FK248">
        <v>0</v>
      </c>
      <c r="FL248">
        <v>0</v>
      </c>
      <c r="FM248">
        <v>1</v>
      </c>
      <c r="FN248">
        <v>1</v>
      </c>
      <c r="FO248">
        <v>14</v>
      </c>
      <c r="FP248">
        <v>0</v>
      </c>
      <c r="FQ248">
        <v>5</v>
      </c>
      <c r="FR248">
        <v>5</v>
      </c>
      <c r="FS248">
        <v>2</v>
      </c>
      <c r="FT248">
        <v>0</v>
      </c>
      <c r="FU248">
        <v>2</v>
      </c>
      <c r="FV248">
        <v>1</v>
      </c>
      <c r="FW248" t="s">
        <v>835</v>
      </c>
      <c r="FX248">
        <v>63.220001220703118</v>
      </c>
      <c r="FY248">
        <v>63.650001525878913</v>
      </c>
      <c r="FZ248">
        <v>64.080001831054688</v>
      </c>
      <c r="GA248">
        <v>60.529998779296882</v>
      </c>
      <c r="GB248">
        <v>61.119998931884773</v>
      </c>
      <c r="GC248">
        <v>461</v>
      </c>
      <c r="GD248">
        <v>292</v>
      </c>
      <c r="GE248">
        <v>116</v>
      </c>
      <c r="GF248">
        <v>265</v>
      </c>
      <c r="GG248">
        <v>0</v>
      </c>
      <c r="GH248">
        <v>306</v>
      </c>
      <c r="GI248">
        <v>0</v>
      </c>
      <c r="GJ248">
        <v>0</v>
      </c>
      <c r="GK248">
        <v>27</v>
      </c>
      <c r="GL248">
        <v>236</v>
      </c>
      <c r="GM248">
        <v>0</v>
      </c>
      <c r="GN248">
        <v>222</v>
      </c>
      <c r="GO248">
        <v>3</v>
      </c>
      <c r="GP248">
        <v>1</v>
      </c>
      <c r="GQ248">
        <v>3</v>
      </c>
      <c r="GR248">
        <v>1</v>
      </c>
      <c r="GS248">
        <v>3</v>
      </c>
      <c r="GT248">
        <v>2</v>
      </c>
      <c r="GU248">
        <v>2</v>
      </c>
      <c r="GV248">
        <v>1</v>
      </c>
      <c r="GW248">
        <v>1.7</v>
      </c>
      <c r="GX248" t="s">
        <v>218</v>
      </c>
      <c r="GY248">
        <v>324591</v>
      </c>
      <c r="GZ248">
        <v>743342</v>
      </c>
      <c r="HA248">
        <v>4.9059999999999997</v>
      </c>
      <c r="HB248">
        <v>5.4960000000000004</v>
      </c>
      <c r="HD248">
        <v>2.75</v>
      </c>
      <c r="HE248">
        <v>0</v>
      </c>
      <c r="HF248" s="2">
        <f t="shared" si="82"/>
        <v>6.7556998408078162E-3</v>
      </c>
      <c r="HG248" s="2">
        <f t="shared" si="83"/>
        <v>6.71036661811375E-3</v>
      </c>
      <c r="HH248" s="2">
        <f t="shared" si="84"/>
        <v>4.9018109533170984E-2</v>
      </c>
      <c r="HI248" s="2">
        <f t="shared" si="85"/>
        <v>9.6531440264816526E-3</v>
      </c>
      <c r="HJ248" s="3">
        <f t="shared" si="86"/>
        <v>64.077116371361058</v>
      </c>
      <c r="HK248" t="str">
        <f t="shared" si="87"/>
        <v>VCEL</v>
      </c>
    </row>
    <row r="249" spans="1:219" hidden="1" x14ac:dyDescent="0.3">
      <c r="A249">
        <v>240</v>
      </c>
      <c r="B249" t="s">
        <v>915</v>
      </c>
      <c r="C249">
        <v>10</v>
      </c>
      <c r="D249">
        <v>0</v>
      </c>
      <c r="E249">
        <v>6</v>
      </c>
      <c r="F249">
        <v>0</v>
      </c>
      <c r="G249" t="s">
        <v>218</v>
      </c>
      <c r="H249" t="s">
        <v>218</v>
      </c>
      <c r="I249">
        <v>6</v>
      </c>
      <c r="J249">
        <v>0</v>
      </c>
      <c r="K249" t="s">
        <v>218</v>
      </c>
      <c r="L249" t="s">
        <v>218</v>
      </c>
      <c r="M249">
        <v>58</v>
      </c>
      <c r="N249">
        <v>52</v>
      </c>
      <c r="O249">
        <v>49</v>
      </c>
      <c r="P249">
        <v>29</v>
      </c>
      <c r="Q249">
        <v>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 t="s">
        <v>916</v>
      </c>
      <c r="AV249">
        <v>211.4700012207031</v>
      </c>
      <c r="AW249">
        <v>211.16000366210929</v>
      </c>
      <c r="AX249">
        <v>217.3500061035156</v>
      </c>
      <c r="AY249">
        <v>211.16000366210929</v>
      </c>
      <c r="AZ249">
        <v>216.66000366210929</v>
      </c>
      <c r="BA249" s="2">
        <f t="shared" si="70"/>
        <v>-1.4680694886226586E-3</v>
      </c>
      <c r="BB249" s="2">
        <f t="shared" si="71"/>
        <v>2.8479421520964832E-2</v>
      </c>
      <c r="BC249" s="2">
        <f t="shared" si="72"/>
        <v>0</v>
      </c>
      <c r="BD249" s="2">
        <f t="shared" si="73"/>
        <v>2.5385396044659392E-2</v>
      </c>
      <c r="BE249">
        <v>2</v>
      </c>
      <c r="BF249">
        <v>3</v>
      </c>
      <c r="BG249">
        <v>2</v>
      </c>
      <c r="BH249">
        <v>6</v>
      </c>
      <c r="BI249">
        <v>179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 t="s">
        <v>917</v>
      </c>
      <c r="CN249">
        <v>216.66000366210929</v>
      </c>
      <c r="CO249">
        <v>216</v>
      </c>
      <c r="CP249">
        <v>220.50999450683599</v>
      </c>
      <c r="CQ249">
        <v>214.42999267578119</v>
      </c>
      <c r="CR249">
        <v>220.05000305175781</v>
      </c>
      <c r="CS249" s="2">
        <f t="shared" si="74"/>
        <v>-3.0555725097651809E-3</v>
      </c>
      <c r="CT249" s="2">
        <f t="shared" si="75"/>
        <v>2.0452562782573458E-2</v>
      </c>
      <c r="CU249" s="2">
        <f t="shared" si="76"/>
        <v>7.2685524269389123E-3</v>
      </c>
      <c r="CV249" s="2">
        <f t="shared" si="77"/>
        <v>2.553969687814428E-2</v>
      </c>
      <c r="CW249">
        <v>22</v>
      </c>
      <c r="CX249">
        <v>31</v>
      </c>
      <c r="CY249">
        <v>50</v>
      </c>
      <c r="CZ249">
        <v>62</v>
      </c>
      <c r="DA249">
        <v>4</v>
      </c>
      <c r="DB249">
        <v>0</v>
      </c>
      <c r="DC249">
        <v>0</v>
      </c>
      <c r="DD249">
        <v>0</v>
      </c>
      <c r="DE249">
        <v>0</v>
      </c>
      <c r="DF249">
        <v>5</v>
      </c>
      <c r="DG249">
        <v>8</v>
      </c>
      <c r="DH249">
        <v>2</v>
      </c>
      <c r="DI249">
        <v>2</v>
      </c>
      <c r="DJ249">
        <v>8</v>
      </c>
      <c r="DK249">
        <v>1</v>
      </c>
      <c r="DL249">
        <v>25</v>
      </c>
      <c r="DM249">
        <v>1</v>
      </c>
      <c r="DN249">
        <v>0</v>
      </c>
      <c r="DO249">
        <v>0</v>
      </c>
      <c r="DP249">
        <v>0</v>
      </c>
      <c r="DQ249">
        <v>8</v>
      </c>
      <c r="DR249">
        <v>8</v>
      </c>
      <c r="DS249">
        <v>0</v>
      </c>
      <c r="DT249">
        <v>0</v>
      </c>
      <c r="DU249">
        <v>1</v>
      </c>
      <c r="DV249">
        <v>1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 t="s">
        <v>324</v>
      </c>
      <c r="EF249">
        <v>220.05000305175781</v>
      </c>
      <c r="EG249">
        <v>220</v>
      </c>
      <c r="EH249">
        <v>221.1499938964844</v>
      </c>
      <c r="EI249">
        <v>217.71000671386719</v>
      </c>
      <c r="EJ249">
        <v>218.1499938964844</v>
      </c>
      <c r="EK249" s="2">
        <f t="shared" si="78"/>
        <v>-2.2728659889925673E-4</v>
      </c>
      <c r="EL249" s="2">
        <f t="shared" si="79"/>
        <v>5.2000629808865995E-3</v>
      </c>
      <c r="EM249" s="2">
        <f t="shared" si="80"/>
        <v>1.0409060391512792E-2</v>
      </c>
      <c r="EN249" s="2">
        <f t="shared" si="81"/>
        <v>2.0169021083080718E-3</v>
      </c>
      <c r="EO249">
        <v>61</v>
      </c>
      <c r="EP249">
        <v>3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45</v>
      </c>
      <c r="EY249">
        <v>13</v>
      </c>
      <c r="EZ249">
        <v>18</v>
      </c>
      <c r="FA249">
        <v>18</v>
      </c>
      <c r="FB249">
        <v>52</v>
      </c>
      <c r="FC249">
        <v>0</v>
      </c>
      <c r="FD249">
        <v>0</v>
      </c>
      <c r="FE249">
        <v>0</v>
      </c>
      <c r="FF249">
        <v>0</v>
      </c>
      <c r="FG249">
        <v>3</v>
      </c>
      <c r="FH249">
        <v>0</v>
      </c>
      <c r="FI249">
        <v>0</v>
      </c>
      <c r="FJ249">
        <v>0</v>
      </c>
      <c r="FK249">
        <v>1</v>
      </c>
      <c r="FL249">
        <v>0</v>
      </c>
      <c r="FM249">
        <v>1</v>
      </c>
      <c r="FN249">
        <v>0</v>
      </c>
      <c r="FO249">
        <v>68</v>
      </c>
      <c r="FP249">
        <v>3</v>
      </c>
      <c r="FQ249">
        <v>1</v>
      </c>
      <c r="FR249">
        <v>0</v>
      </c>
      <c r="FS249">
        <v>2</v>
      </c>
      <c r="FT249">
        <v>1</v>
      </c>
      <c r="FU249">
        <v>1</v>
      </c>
      <c r="FV249">
        <v>1</v>
      </c>
      <c r="FW249" t="s">
        <v>391</v>
      </c>
      <c r="FX249">
        <v>218.1499938964844</v>
      </c>
      <c r="FY249">
        <v>219.6000061035156</v>
      </c>
      <c r="FZ249">
        <v>221.1499938964844</v>
      </c>
      <c r="GA249">
        <v>218.19000244140619</v>
      </c>
      <c r="GB249">
        <v>219.6199951171875</v>
      </c>
      <c r="GC249">
        <v>619</v>
      </c>
      <c r="GD249">
        <v>171</v>
      </c>
      <c r="GE249">
        <v>233</v>
      </c>
      <c r="GF249">
        <v>171</v>
      </c>
      <c r="GG249">
        <v>0</v>
      </c>
      <c r="GH249">
        <v>286</v>
      </c>
      <c r="GI249">
        <v>0</v>
      </c>
      <c r="GJ249">
        <v>66</v>
      </c>
      <c r="GK249">
        <v>0</v>
      </c>
      <c r="GL249">
        <v>60</v>
      </c>
      <c r="GM249">
        <v>0</v>
      </c>
      <c r="GN249">
        <v>60</v>
      </c>
      <c r="GO249">
        <v>2</v>
      </c>
      <c r="GP249">
        <v>2</v>
      </c>
      <c r="GQ249">
        <v>1</v>
      </c>
      <c r="GR249">
        <v>1</v>
      </c>
      <c r="GS249">
        <v>1</v>
      </c>
      <c r="GT249">
        <v>1</v>
      </c>
      <c r="GU249">
        <v>1</v>
      </c>
      <c r="GV249">
        <v>1</v>
      </c>
      <c r="GW249">
        <v>2</v>
      </c>
      <c r="GX249" t="s">
        <v>218</v>
      </c>
      <c r="GY249">
        <v>431612</v>
      </c>
      <c r="GZ249">
        <v>612485</v>
      </c>
      <c r="HA249">
        <v>1.175</v>
      </c>
      <c r="HB249">
        <v>1.2230000000000001</v>
      </c>
      <c r="HC249">
        <v>4.83</v>
      </c>
      <c r="HD249">
        <v>2.2400000000000002</v>
      </c>
      <c r="HE249">
        <v>0</v>
      </c>
      <c r="HF249" s="2">
        <f t="shared" si="82"/>
        <v>6.6029697938518872E-3</v>
      </c>
      <c r="HG249" s="2">
        <f t="shared" si="83"/>
        <v>7.0087625401170639E-3</v>
      </c>
      <c r="HH249" s="2">
        <f t="shared" si="84"/>
        <v>6.4207815251369205E-3</v>
      </c>
      <c r="HI249" s="2">
        <f t="shared" si="85"/>
        <v>6.5112134941004429E-3</v>
      </c>
      <c r="HJ249" s="3">
        <f t="shared" si="86"/>
        <v>221.1391304001034</v>
      </c>
      <c r="HK249" t="str">
        <f t="shared" si="87"/>
        <v>VRSN</v>
      </c>
    </row>
    <row r="250" spans="1:219" hidden="1" x14ac:dyDescent="0.3">
      <c r="A250">
        <v>241</v>
      </c>
      <c r="B250" t="s">
        <v>918</v>
      </c>
      <c r="C250">
        <v>9</v>
      </c>
      <c r="D250">
        <v>0</v>
      </c>
      <c r="E250">
        <v>6</v>
      </c>
      <c r="F250">
        <v>0</v>
      </c>
      <c r="G250" t="s">
        <v>218</v>
      </c>
      <c r="H250" t="s">
        <v>218</v>
      </c>
      <c r="I250">
        <v>6</v>
      </c>
      <c r="J250">
        <v>0</v>
      </c>
      <c r="K250" t="s">
        <v>218</v>
      </c>
      <c r="L250" t="s">
        <v>218</v>
      </c>
      <c r="M250">
        <v>21</v>
      </c>
      <c r="N250">
        <v>115</v>
      </c>
      <c r="O250">
        <v>26</v>
      </c>
      <c r="P250">
        <v>25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2</v>
      </c>
      <c r="W250">
        <v>3</v>
      </c>
      <c r="X250">
        <v>1</v>
      </c>
      <c r="Y250">
        <v>2</v>
      </c>
      <c r="Z250">
        <v>4</v>
      </c>
      <c r="AA250">
        <v>1</v>
      </c>
      <c r="AB250">
        <v>12</v>
      </c>
      <c r="AC250">
        <v>0</v>
      </c>
      <c r="AD250">
        <v>0</v>
      </c>
      <c r="AE250">
        <v>0</v>
      </c>
      <c r="AF250">
        <v>0</v>
      </c>
      <c r="AG250">
        <v>4</v>
      </c>
      <c r="AH250">
        <v>4</v>
      </c>
      <c r="AI250">
        <v>0</v>
      </c>
      <c r="AJ250">
        <v>0</v>
      </c>
      <c r="AK250">
        <v>1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 t="s">
        <v>743</v>
      </c>
      <c r="AV250">
        <v>88.379997253417969</v>
      </c>
      <c r="AW250">
        <v>88.400001525878906</v>
      </c>
      <c r="AX250">
        <v>89.5</v>
      </c>
      <c r="AY250">
        <v>87.300003051757813</v>
      </c>
      <c r="AZ250">
        <v>87.800003051757813</v>
      </c>
      <c r="BA250" s="2">
        <f t="shared" si="70"/>
        <v>2.2629267099139039E-4</v>
      </c>
      <c r="BB250" s="2">
        <f t="shared" si="71"/>
        <v>1.229048574436975E-2</v>
      </c>
      <c r="BC250" s="2">
        <f t="shared" si="72"/>
        <v>1.2443421438166791E-2</v>
      </c>
      <c r="BD250" s="2">
        <f t="shared" si="73"/>
        <v>5.6947606221067204E-3</v>
      </c>
      <c r="BE250">
        <v>28</v>
      </c>
      <c r="BF250">
        <v>45</v>
      </c>
      <c r="BG250">
        <v>10</v>
      </c>
      <c r="BH250">
        <v>0</v>
      </c>
      <c r="BI250">
        <v>0</v>
      </c>
      <c r="BJ250">
        <v>1</v>
      </c>
      <c r="BK250">
        <v>10</v>
      </c>
      <c r="BL250">
        <v>0</v>
      </c>
      <c r="BM250">
        <v>0</v>
      </c>
      <c r="BN250">
        <v>11</v>
      </c>
      <c r="BO250">
        <v>2</v>
      </c>
      <c r="BP250">
        <v>10</v>
      </c>
      <c r="BQ250">
        <v>6</v>
      </c>
      <c r="BR250">
        <v>87</v>
      </c>
      <c r="BS250">
        <v>1</v>
      </c>
      <c r="BT250">
        <v>0</v>
      </c>
      <c r="BU250">
        <v>0</v>
      </c>
      <c r="BV250">
        <v>0</v>
      </c>
      <c r="BW250">
        <v>56</v>
      </c>
      <c r="BX250">
        <v>13</v>
      </c>
      <c r="BY250">
        <v>0</v>
      </c>
      <c r="BZ250">
        <v>0</v>
      </c>
      <c r="CA250">
        <v>1</v>
      </c>
      <c r="CB250">
        <v>1</v>
      </c>
      <c r="CC250">
        <v>0</v>
      </c>
      <c r="CD250">
        <v>0</v>
      </c>
      <c r="CE250">
        <v>83</v>
      </c>
      <c r="CF250">
        <v>58</v>
      </c>
      <c r="CG250">
        <v>0</v>
      </c>
      <c r="CH250">
        <v>0</v>
      </c>
      <c r="CI250">
        <v>1</v>
      </c>
      <c r="CJ250">
        <v>1</v>
      </c>
      <c r="CK250">
        <v>0</v>
      </c>
      <c r="CL250">
        <v>0</v>
      </c>
      <c r="CM250" t="s">
        <v>303</v>
      </c>
      <c r="CN250">
        <v>87.800003051757813</v>
      </c>
      <c r="CO250">
        <v>88.050003051757813</v>
      </c>
      <c r="CP250">
        <v>89.400001525878906</v>
      </c>
      <c r="CQ250">
        <v>87.870002746582031</v>
      </c>
      <c r="CR250">
        <v>89.139999389648438</v>
      </c>
      <c r="CS250" s="2">
        <f t="shared" si="74"/>
        <v>2.8392957562198839E-3</v>
      </c>
      <c r="CT250" s="2">
        <f t="shared" si="75"/>
        <v>1.5100653815204979E-2</v>
      </c>
      <c r="CU250" s="2">
        <f t="shared" si="76"/>
        <v>2.0442964104154804E-3</v>
      </c>
      <c r="CV250" s="2">
        <f t="shared" si="77"/>
        <v>1.4247213952907956E-2</v>
      </c>
      <c r="CW250">
        <v>23</v>
      </c>
      <c r="CX250">
        <v>59</v>
      </c>
      <c r="CY250">
        <v>110</v>
      </c>
      <c r="CZ250">
        <v>3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4</v>
      </c>
      <c r="DG250">
        <v>1</v>
      </c>
      <c r="DH250">
        <v>0</v>
      </c>
      <c r="DI250">
        <v>0</v>
      </c>
      <c r="DJ250">
        <v>0</v>
      </c>
      <c r="DK250">
        <v>1</v>
      </c>
      <c r="DL250">
        <v>5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 t="s">
        <v>720</v>
      </c>
      <c r="EF250">
        <v>89.139999389648438</v>
      </c>
      <c r="EG250">
        <v>89.129997253417969</v>
      </c>
      <c r="EH250">
        <v>90.139999389648438</v>
      </c>
      <c r="EI250">
        <v>88.680000305175781</v>
      </c>
      <c r="EJ250">
        <v>89.319999694824219</v>
      </c>
      <c r="EK250" s="2">
        <f t="shared" si="78"/>
        <v>-1.122196402860709E-4</v>
      </c>
      <c r="EL250" s="2">
        <f t="shared" si="79"/>
        <v>1.1204816319828503E-2</v>
      </c>
      <c r="EM250" s="2">
        <f t="shared" si="80"/>
        <v>5.0487710323017243E-3</v>
      </c>
      <c r="EN250" s="2">
        <f t="shared" si="81"/>
        <v>7.1652417357265241E-3</v>
      </c>
      <c r="EO250">
        <v>19</v>
      </c>
      <c r="EP250">
        <v>155</v>
      </c>
      <c r="EQ250">
        <v>7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6</v>
      </c>
      <c r="EY250">
        <v>5</v>
      </c>
      <c r="EZ250">
        <v>6</v>
      </c>
      <c r="FA250">
        <v>2</v>
      </c>
      <c r="FB250">
        <v>1</v>
      </c>
      <c r="FC250">
        <v>1</v>
      </c>
      <c r="FD250">
        <v>20</v>
      </c>
      <c r="FE250">
        <v>0</v>
      </c>
      <c r="FF250">
        <v>0</v>
      </c>
      <c r="FG250">
        <v>2</v>
      </c>
      <c r="FH250">
        <v>0</v>
      </c>
      <c r="FI250">
        <v>1</v>
      </c>
      <c r="FJ250">
        <v>1</v>
      </c>
      <c r="FK250">
        <v>1</v>
      </c>
      <c r="FL250">
        <v>0</v>
      </c>
      <c r="FM250">
        <v>1</v>
      </c>
      <c r="FN250">
        <v>1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 t="s">
        <v>594</v>
      </c>
      <c r="FX250">
        <v>89.319999694824219</v>
      </c>
      <c r="FY250">
        <v>90.150001525878906</v>
      </c>
      <c r="FZ250">
        <v>90.790000915527344</v>
      </c>
      <c r="GA250">
        <v>88.709999084472656</v>
      </c>
      <c r="GB250">
        <v>88.790000915527344</v>
      </c>
      <c r="GC250">
        <v>646</v>
      </c>
      <c r="GD250">
        <v>153</v>
      </c>
      <c r="GE250">
        <v>376</v>
      </c>
      <c r="GF250">
        <v>25</v>
      </c>
      <c r="GG250">
        <v>0</v>
      </c>
      <c r="GH250">
        <v>28</v>
      </c>
      <c r="GI250">
        <v>0</v>
      </c>
      <c r="GJ250">
        <v>3</v>
      </c>
      <c r="GK250">
        <v>0</v>
      </c>
      <c r="GL250">
        <v>92</v>
      </c>
      <c r="GM250">
        <v>0</v>
      </c>
      <c r="GN250">
        <v>1</v>
      </c>
      <c r="GO250">
        <v>2</v>
      </c>
      <c r="GP250">
        <v>1</v>
      </c>
      <c r="GQ250">
        <v>2</v>
      </c>
      <c r="GR250">
        <v>1</v>
      </c>
      <c r="GS250">
        <v>0</v>
      </c>
      <c r="GT250">
        <v>0</v>
      </c>
      <c r="GU250">
        <v>0</v>
      </c>
      <c r="GV250">
        <v>0</v>
      </c>
      <c r="GW250">
        <v>2.2000000000000002</v>
      </c>
      <c r="GX250" t="s">
        <v>218</v>
      </c>
      <c r="GY250">
        <v>1807067</v>
      </c>
      <c r="GZ250">
        <v>2563714</v>
      </c>
      <c r="HA250">
        <v>2.1080000000000001</v>
      </c>
      <c r="HB250">
        <v>2.9159999999999999</v>
      </c>
      <c r="HC250">
        <v>6.49</v>
      </c>
      <c r="HD250">
        <v>2.68</v>
      </c>
      <c r="HF250" s="2">
        <f t="shared" si="82"/>
        <v>9.2068975818755394E-3</v>
      </c>
      <c r="HG250" s="2">
        <f t="shared" si="83"/>
        <v>7.0492277034329698E-3</v>
      </c>
      <c r="HH250" s="2">
        <f t="shared" si="84"/>
        <v>1.597340451506124E-2</v>
      </c>
      <c r="HI250" s="2">
        <f t="shared" si="85"/>
        <v>9.0102297814820265E-4</v>
      </c>
      <c r="HJ250" s="3">
        <f t="shared" si="86"/>
        <v>90.785489414099658</v>
      </c>
      <c r="HK250" t="str">
        <f t="shared" si="87"/>
        <v>VFC</v>
      </c>
    </row>
    <row r="251" spans="1:219" hidden="1" x14ac:dyDescent="0.3">
      <c r="A251">
        <v>242</v>
      </c>
      <c r="B251" t="s">
        <v>919</v>
      </c>
      <c r="C251">
        <v>9</v>
      </c>
      <c r="D251">
        <v>0</v>
      </c>
      <c r="E251">
        <v>6</v>
      </c>
      <c r="F251">
        <v>0</v>
      </c>
      <c r="G251" t="s">
        <v>218</v>
      </c>
      <c r="H251" t="s">
        <v>218</v>
      </c>
      <c r="I251">
        <v>6</v>
      </c>
      <c r="J251">
        <v>0</v>
      </c>
      <c r="K251" t="s">
        <v>218</v>
      </c>
      <c r="L251" t="s">
        <v>218</v>
      </c>
      <c r="M251">
        <v>1</v>
      </c>
      <c r="N251">
        <v>5</v>
      </c>
      <c r="O251">
        <v>12</v>
      </c>
      <c r="P251">
        <v>29</v>
      </c>
      <c r="Q251">
        <v>2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 t="s">
        <v>871</v>
      </c>
      <c r="AV251">
        <v>256.80999755859369</v>
      </c>
      <c r="AW251">
        <v>256.80999755859369</v>
      </c>
      <c r="AX251">
        <v>262.58999633789063</v>
      </c>
      <c r="AY251">
        <v>256.80999755859369</v>
      </c>
      <c r="AZ251">
        <v>261.67999267578119</v>
      </c>
      <c r="BA251" s="2">
        <f t="shared" si="70"/>
        <v>0</v>
      </c>
      <c r="BB251" s="2">
        <f t="shared" si="71"/>
        <v>2.201149647703815E-2</v>
      </c>
      <c r="BC251" s="2">
        <f t="shared" si="72"/>
        <v>0</v>
      </c>
      <c r="BD251" s="2">
        <f t="shared" si="73"/>
        <v>1.8610498522985575E-2</v>
      </c>
      <c r="BE251">
        <v>0</v>
      </c>
      <c r="BF251">
        <v>1</v>
      </c>
      <c r="BG251">
        <v>22</v>
      </c>
      <c r="BH251">
        <v>12</v>
      </c>
      <c r="BI251">
        <v>2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 t="s">
        <v>708</v>
      </c>
      <c r="CN251">
        <v>261.67999267578119</v>
      </c>
      <c r="CO251">
        <v>260.82998657226563</v>
      </c>
      <c r="CP251">
        <v>270</v>
      </c>
      <c r="CQ251">
        <v>259.70001220703119</v>
      </c>
      <c r="CR251">
        <v>260.67999267578119</v>
      </c>
      <c r="CS251" s="2">
        <f t="shared" si="74"/>
        <v>-3.2588511569779932E-3</v>
      </c>
      <c r="CT251" s="2">
        <f t="shared" si="75"/>
        <v>3.3963012695312544E-2</v>
      </c>
      <c r="CU251" s="2">
        <f t="shared" si="76"/>
        <v>4.3322256772856393E-3</v>
      </c>
      <c r="CV251" s="2">
        <f t="shared" si="77"/>
        <v>3.7593236776282124E-3</v>
      </c>
      <c r="CW251">
        <v>12</v>
      </c>
      <c r="CX251">
        <v>29</v>
      </c>
      <c r="CY251">
        <v>5</v>
      </c>
      <c r="CZ251">
        <v>6</v>
      </c>
      <c r="DA251">
        <v>7</v>
      </c>
      <c r="DB251">
        <v>1</v>
      </c>
      <c r="DC251">
        <v>18</v>
      </c>
      <c r="DD251">
        <v>1</v>
      </c>
      <c r="DE251">
        <v>7</v>
      </c>
      <c r="DF251">
        <v>4</v>
      </c>
      <c r="DG251">
        <v>1</v>
      </c>
      <c r="DH251">
        <v>2</v>
      </c>
      <c r="DI251">
        <v>5</v>
      </c>
      <c r="DJ251">
        <v>0</v>
      </c>
      <c r="DK251">
        <v>1</v>
      </c>
      <c r="DL251">
        <v>1</v>
      </c>
      <c r="DM251">
        <v>1</v>
      </c>
      <c r="DN251">
        <v>1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 t="s">
        <v>562</v>
      </c>
      <c r="EF251">
        <v>260.67999267578119</v>
      </c>
      <c r="EG251">
        <v>270</v>
      </c>
      <c r="EH251">
        <v>275</v>
      </c>
      <c r="EI251">
        <v>262.3699951171875</v>
      </c>
      <c r="EJ251">
        <v>272.08999633789063</v>
      </c>
      <c r="EK251" s="2">
        <f t="shared" si="78"/>
        <v>3.4518545645254806E-2</v>
      </c>
      <c r="EL251" s="2">
        <f t="shared" si="79"/>
        <v>1.8181818181818188E-2</v>
      </c>
      <c r="EM251" s="2">
        <f t="shared" si="80"/>
        <v>2.825927734375E-2</v>
      </c>
      <c r="EN251" s="2">
        <f t="shared" si="81"/>
        <v>3.5723478817767718E-2</v>
      </c>
      <c r="EO251">
        <v>22</v>
      </c>
      <c r="EP251">
        <v>10</v>
      </c>
      <c r="EQ251">
        <v>9</v>
      </c>
      <c r="ER251">
        <v>9</v>
      </c>
      <c r="ES251">
        <v>0</v>
      </c>
      <c r="ET251">
        <v>1</v>
      </c>
      <c r="EU251">
        <v>2</v>
      </c>
      <c r="EV251">
        <v>0</v>
      </c>
      <c r="EW251">
        <v>0</v>
      </c>
      <c r="EX251">
        <v>12</v>
      </c>
      <c r="EY251">
        <v>4</v>
      </c>
      <c r="EZ251">
        <v>6</v>
      </c>
      <c r="FA251">
        <v>1</v>
      </c>
      <c r="FB251">
        <v>31</v>
      </c>
      <c r="FC251">
        <v>2</v>
      </c>
      <c r="FD251">
        <v>54</v>
      </c>
      <c r="FE251">
        <v>0</v>
      </c>
      <c r="FF251">
        <v>0</v>
      </c>
      <c r="FG251">
        <v>10</v>
      </c>
      <c r="FH251">
        <v>2</v>
      </c>
      <c r="FI251">
        <v>31</v>
      </c>
      <c r="FJ251">
        <v>31</v>
      </c>
      <c r="FK251">
        <v>1</v>
      </c>
      <c r="FL251">
        <v>1</v>
      </c>
      <c r="FM251">
        <v>2</v>
      </c>
      <c r="FN251">
        <v>2</v>
      </c>
      <c r="FO251">
        <v>31</v>
      </c>
      <c r="FP251">
        <v>11</v>
      </c>
      <c r="FQ251">
        <v>9</v>
      </c>
      <c r="FR251">
        <v>9</v>
      </c>
      <c r="FS251">
        <v>3</v>
      </c>
      <c r="FT251">
        <v>1</v>
      </c>
      <c r="FU251">
        <v>3</v>
      </c>
      <c r="FV251">
        <v>2</v>
      </c>
      <c r="FW251" t="s">
        <v>920</v>
      </c>
      <c r="FX251">
        <v>272.08999633789063</v>
      </c>
      <c r="FY251">
        <v>275</v>
      </c>
      <c r="FZ251">
        <v>277.80999755859381</v>
      </c>
      <c r="GA251">
        <v>270.32998657226563</v>
      </c>
      <c r="GB251">
        <v>275.95999145507813</v>
      </c>
      <c r="GC251">
        <v>195</v>
      </c>
      <c r="GD251">
        <v>66</v>
      </c>
      <c r="GE251">
        <v>109</v>
      </c>
      <c r="GF251">
        <v>66</v>
      </c>
      <c r="GG251">
        <v>7</v>
      </c>
      <c r="GH251">
        <v>67</v>
      </c>
      <c r="GI251">
        <v>7</v>
      </c>
      <c r="GJ251">
        <v>22</v>
      </c>
      <c r="GK251">
        <v>1</v>
      </c>
      <c r="GL251">
        <v>31</v>
      </c>
      <c r="GM251">
        <v>1</v>
      </c>
      <c r="GN251">
        <v>31</v>
      </c>
      <c r="GO251">
        <v>2</v>
      </c>
      <c r="GP251">
        <v>2</v>
      </c>
      <c r="GQ251">
        <v>2</v>
      </c>
      <c r="GR251">
        <v>2</v>
      </c>
      <c r="GS251">
        <v>3</v>
      </c>
      <c r="GT251">
        <v>3</v>
      </c>
      <c r="GU251">
        <v>2</v>
      </c>
      <c r="GV251">
        <v>2</v>
      </c>
      <c r="GW251">
        <v>2</v>
      </c>
      <c r="GX251" t="s">
        <v>218</v>
      </c>
      <c r="GY251">
        <v>75984</v>
      </c>
      <c r="GZ251">
        <v>42471</v>
      </c>
      <c r="HA251">
        <v>2.5390000000000001</v>
      </c>
      <c r="HB251">
        <v>2.577</v>
      </c>
      <c r="HC251">
        <v>0.26</v>
      </c>
      <c r="HD251">
        <v>2.94</v>
      </c>
      <c r="HE251">
        <v>0.28239999999999998</v>
      </c>
      <c r="HF251" s="2">
        <f t="shared" si="82"/>
        <v>1.0581831498579497E-2</v>
      </c>
      <c r="HG251" s="2">
        <f t="shared" si="83"/>
        <v>1.0114817980951707E-2</v>
      </c>
      <c r="HH251" s="2">
        <f t="shared" si="84"/>
        <v>1.6981867009943197E-2</v>
      </c>
      <c r="HI251" s="2">
        <f t="shared" si="85"/>
        <v>2.0401525790483932E-2</v>
      </c>
      <c r="HJ251" s="3">
        <f t="shared" si="86"/>
        <v>277.7815749447617</v>
      </c>
      <c r="HK251" t="str">
        <f t="shared" si="87"/>
        <v>VRTS</v>
      </c>
    </row>
    <row r="252" spans="1:219" s="15" customFormat="1" x14ac:dyDescent="0.3">
      <c r="A252" s="15">
        <v>243</v>
      </c>
      <c r="B252" s="15" t="s">
        <v>921</v>
      </c>
      <c r="C252" s="15">
        <v>9</v>
      </c>
      <c r="D252" s="15">
        <v>0</v>
      </c>
      <c r="E252" s="15">
        <v>5</v>
      </c>
      <c r="F252" s="15">
        <v>1</v>
      </c>
      <c r="G252" s="15" t="s">
        <v>218</v>
      </c>
      <c r="H252" s="15" t="s">
        <v>273</v>
      </c>
      <c r="I252" s="15">
        <v>6</v>
      </c>
      <c r="J252" s="15">
        <v>0</v>
      </c>
      <c r="K252" s="15" t="s">
        <v>218</v>
      </c>
      <c r="L252" s="15" t="s">
        <v>218</v>
      </c>
      <c r="M252" s="15">
        <v>1</v>
      </c>
      <c r="N252" s="15">
        <v>1</v>
      </c>
      <c r="O252" s="15">
        <v>30</v>
      </c>
      <c r="P252" s="15">
        <v>62</v>
      </c>
      <c r="Q252" s="15">
        <v>79</v>
      </c>
      <c r="R252" s="15">
        <v>1</v>
      </c>
      <c r="S252" s="15">
        <v>1</v>
      </c>
      <c r="T252" s="15">
        <v>0</v>
      </c>
      <c r="U252" s="15">
        <v>0</v>
      </c>
      <c r="V252" s="15">
        <v>1</v>
      </c>
      <c r="W252" s="15">
        <v>0</v>
      </c>
      <c r="X252" s="15">
        <v>0</v>
      </c>
      <c r="Y252" s="15">
        <v>0</v>
      </c>
      <c r="Z252" s="15">
        <v>1</v>
      </c>
      <c r="AA252" s="15">
        <v>1</v>
      </c>
      <c r="AB252" s="15">
        <v>2</v>
      </c>
      <c r="AC252" s="15">
        <v>1</v>
      </c>
      <c r="AD252" s="15">
        <v>2</v>
      </c>
      <c r="AE252" s="15">
        <v>1</v>
      </c>
      <c r="AF252" s="15">
        <v>1</v>
      </c>
      <c r="AG252" s="15">
        <v>1</v>
      </c>
      <c r="AH252" s="15">
        <v>1</v>
      </c>
      <c r="AI252" s="15">
        <v>1</v>
      </c>
      <c r="AJ252" s="15">
        <v>1</v>
      </c>
      <c r="AK252" s="15">
        <v>1</v>
      </c>
      <c r="AL252" s="15">
        <v>1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 t="s">
        <v>922</v>
      </c>
      <c r="AV252" s="15">
        <v>117.9499969482422</v>
      </c>
      <c r="AW252" s="15">
        <v>119.69000244140619</v>
      </c>
      <c r="AX252" s="15">
        <v>121.8000030517578</v>
      </c>
      <c r="AY252" s="15">
        <v>118.3000030517578</v>
      </c>
      <c r="AZ252" s="15">
        <v>120.0899963378906</v>
      </c>
      <c r="BA252" s="16">
        <f t="shared" si="70"/>
        <v>1.4537600949718454E-2</v>
      </c>
      <c r="BB252" s="16">
        <f t="shared" si="71"/>
        <v>1.7323485693633178E-2</v>
      </c>
      <c r="BC252" s="16">
        <f t="shared" si="72"/>
        <v>1.1613329110999548E-2</v>
      </c>
      <c r="BD252" s="16">
        <f t="shared" si="73"/>
        <v>1.4905432098577087E-2</v>
      </c>
      <c r="BE252" s="15">
        <v>49</v>
      </c>
      <c r="BF252" s="15">
        <v>30</v>
      </c>
      <c r="BG252" s="15">
        <v>21</v>
      </c>
      <c r="BH252" s="15">
        <v>3</v>
      </c>
      <c r="BI252" s="15">
        <v>0</v>
      </c>
      <c r="BJ252" s="15">
        <v>2</v>
      </c>
      <c r="BK252" s="15">
        <v>24</v>
      </c>
      <c r="BL252" s="15">
        <v>0</v>
      </c>
      <c r="BM252" s="15">
        <v>0</v>
      </c>
      <c r="BN252" s="15">
        <v>12</v>
      </c>
      <c r="BO252" s="15">
        <v>10</v>
      </c>
      <c r="BP252" s="15">
        <v>9</v>
      </c>
      <c r="BQ252" s="15">
        <v>7</v>
      </c>
      <c r="BR252" s="15">
        <v>24</v>
      </c>
      <c r="BS252" s="15">
        <v>2</v>
      </c>
      <c r="BT252" s="15">
        <v>61</v>
      </c>
      <c r="BU252" s="15">
        <v>0</v>
      </c>
      <c r="BV252" s="15">
        <v>0</v>
      </c>
      <c r="BW252" s="15">
        <v>9</v>
      </c>
      <c r="BX252" s="15">
        <v>4</v>
      </c>
      <c r="BY252" s="15">
        <v>24</v>
      </c>
      <c r="BZ252" s="15">
        <v>24</v>
      </c>
      <c r="CA252" s="15">
        <v>1</v>
      </c>
      <c r="CB252" s="15">
        <v>1</v>
      </c>
      <c r="CC252" s="15">
        <v>2</v>
      </c>
      <c r="CD252" s="15">
        <v>2</v>
      </c>
      <c r="CE252" s="15">
        <v>15</v>
      </c>
      <c r="CF252" s="15">
        <v>9</v>
      </c>
      <c r="CG252" s="15">
        <v>1</v>
      </c>
      <c r="CH252" s="15">
        <v>1</v>
      </c>
      <c r="CI252" s="15">
        <v>1</v>
      </c>
      <c r="CJ252" s="15">
        <v>1</v>
      </c>
      <c r="CK252" s="15">
        <v>1</v>
      </c>
      <c r="CL252" s="15">
        <v>1</v>
      </c>
      <c r="CM252" s="15" t="s">
        <v>251</v>
      </c>
      <c r="CN252" s="15">
        <v>120.0899963378906</v>
      </c>
      <c r="CO252" s="15">
        <v>119.51999664306641</v>
      </c>
      <c r="CP252" s="15">
        <v>124.48000335693359</v>
      </c>
      <c r="CQ252" s="15">
        <v>116.63999938964839</v>
      </c>
      <c r="CR252" s="15">
        <v>122.8000030517578</v>
      </c>
      <c r="CS252" s="16">
        <f t="shared" si="74"/>
        <v>-4.7690738858237047E-3</v>
      </c>
      <c r="CT252" s="16">
        <f t="shared" si="75"/>
        <v>3.9845811215516114E-2</v>
      </c>
      <c r="CU252" s="16">
        <f t="shared" si="76"/>
        <v>2.4096363238854557E-2</v>
      </c>
      <c r="CV252" s="16">
        <f t="shared" si="77"/>
        <v>5.0162895024628673E-2</v>
      </c>
      <c r="CW252" s="15">
        <v>0</v>
      </c>
      <c r="CX252" s="15">
        <v>6</v>
      </c>
      <c r="CY252" s="15">
        <v>16</v>
      </c>
      <c r="CZ252" s="15">
        <v>16</v>
      </c>
      <c r="DA252" s="15">
        <v>131</v>
      </c>
      <c r="DB252" s="15">
        <v>0</v>
      </c>
      <c r="DC252" s="15">
        <v>0</v>
      </c>
      <c r="DD252" s="15">
        <v>0</v>
      </c>
      <c r="DE252" s="15">
        <v>0</v>
      </c>
      <c r="DF252" s="15">
        <v>0</v>
      </c>
      <c r="DG252" s="15">
        <v>0</v>
      </c>
      <c r="DH252" s="15">
        <v>0</v>
      </c>
      <c r="DI252" s="15">
        <v>0</v>
      </c>
      <c r="DJ252" s="15">
        <v>1</v>
      </c>
      <c r="DK252" s="15">
        <v>1</v>
      </c>
      <c r="DL252" s="15">
        <v>1</v>
      </c>
      <c r="DM252" s="15">
        <v>1</v>
      </c>
      <c r="DN252" s="15">
        <v>1</v>
      </c>
      <c r="DO252" s="15">
        <v>0</v>
      </c>
      <c r="DP252" s="15">
        <v>0</v>
      </c>
      <c r="DQ252" s="15">
        <v>1</v>
      </c>
      <c r="DR252" s="15">
        <v>1</v>
      </c>
      <c r="DS252" s="15">
        <v>0</v>
      </c>
      <c r="DT252" s="15">
        <v>0</v>
      </c>
      <c r="DU252" s="15">
        <v>1</v>
      </c>
      <c r="DV252" s="15">
        <v>1</v>
      </c>
      <c r="DW252" s="15">
        <v>0</v>
      </c>
      <c r="DX252" s="15">
        <v>0</v>
      </c>
      <c r="DY252" s="15">
        <v>1</v>
      </c>
      <c r="DZ252" s="15">
        <v>1</v>
      </c>
      <c r="EA252" s="15">
        <v>0</v>
      </c>
      <c r="EB252" s="15">
        <v>0</v>
      </c>
      <c r="EC252" s="15">
        <v>1</v>
      </c>
      <c r="ED252" s="15">
        <v>1</v>
      </c>
      <c r="EE252" s="15" t="s">
        <v>353</v>
      </c>
      <c r="EF252" s="15">
        <v>122.8000030517578</v>
      </c>
      <c r="EG252" s="15">
        <v>122.2099990844727</v>
      </c>
      <c r="EH252" s="15">
        <v>125.7799987792969</v>
      </c>
      <c r="EI252" s="15">
        <v>120.0400009155273</v>
      </c>
      <c r="EJ252" s="15">
        <v>123.9899978637695</v>
      </c>
      <c r="EK252" s="16">
        <f t="shared" si="78"/>
        <v>-4.827788001841693E-3</v>
      </c>
      <c r="EL252" s="16">
        <f t="shared" si="79"/>
        <v>2.8382888610838597E-2</v>
      </c>
      <c r="EM252" s="16">
        <f t="shared" si="80"/>
        <v>1.7756306236820119E-2</v>
      </c>
      <c r="EN252" s="16">
        <f t="shared" si="81"/>
        <v>3.1857383791409899E-2</v>
      </c>
      <c r="EO252" s="15">
        <v>6</v>
      </c>
      <c r="EP252" s="15">
        <v>28</v>
      </c>
      <c r="EQ252" s="15">
        <v>29</v>
      </c>
      <c r="ER252" s="15">
        <v>16</v>
      </c>
      <c r="ES252" s="15">
        <v>49</v>
      </c>
      <c r="ET252" s="15">
        <v>0</v>
      </c>
      <c r="EU252" s="15">
        <v>0</v>
      </c>
      <c r="EV252" s="15">
        <v>0</v>
      </c>
      <c r="EW252" s="15">
        <v>0</v>
      </c>
      <c r="EX252" s="15">
        <v>0</v>
      </c>
      <c r="EY252" s="15">
        <v>0</v>
      </c>
      <c r="EZ252" s="15">
        <v>1</v>
      </c>
      <c r="FA252" s="15">
        <v>1</v>
      </c>
      <c r="FB252" s="15">
        <v>17</v>
      </c>
      <c r="FC252" s="15">
        <v>1</v>
      </c>
      <c r="FD252" s="15">
        <v>19</v>
      </c>
      <c r="FE252" s="15">
        <v>1</v>
      </c>
      <c r="FF252" s="15">
        <v>19</v>
      </c>
      <c r="FG252" s="15">
        <v>0</v>
      </c>
      <c r="FH252" s="15">
        <v>0</v>
      </c>
      <c r="FI252" s="15">
        <v>17</v>
      </c>
      <c r="FJ252" s="15">
        <v>17</v>
      </c>
      <c r="FK252" s="15">
        <v>0</v>
      </c>
      <c r="FL252" s="15">
        <v>0</v>
      </c>
      <c r="FM252" s="15">
        <v>1</v>
      </c>
      <c r="FN252" s="15">
        <v>1</v>
      </c>
      <c r="FO252" s="15">
        <v>2</v>
      </c>
      <c r="FP252" s="15">
        <v>0</v>
      </c>
      <c r="FQ252" s="15">
        <v>9</v>
      </c>
      <c r="FR252" s="15">
        <v>9</v>
      </c>
      <c r="FS252" s="15">
        <v>1</v>
      </c>
      <c r="FT252" s="15">
        <v>0</v>
      </c>
      <c r="FU252" s="15">
        <v>1</v>
      </c>
      <c r="FV252" s="15">
        <v>1</v>
      </c>
      <c r="FW252" s="15" t="s">
        <v>923</v>
      </c>
      <c r="FX252" s="15">
        <v>123.9899978637695</v>
      </c>
      <c r="FY252" s="15">
        <v>124.7600021362305</v>
      </c>
      <c r="FZ252" s="15">
        <v>128.6600036621094</v>
      </c>
      <c r="GA252" s="15">
        <v>120.9700012207031</v>
      </c>
      <c r="GB252" s="15">
        <v>126.3300018310547</v>
      </c>
      <c r="GC252" s="15">
        <v>573</v>
      </c>
      <c r="GD252" s="15">
        <v>84</v>
      </c>
      <c r="GE252" s="15">
        <v>297</v>
      </c>
      <c r="GF252" s="15">
        <v>20</v>
      </c>
      <c r="GG252" s="15">
        <v>0</v>
      </c>
      <c r="GH252" s="15">
        <v>356</v>
      </c>
      <c r="GI252" s="15">
        <v>0</v>
      </c>
      <c r="GJ252" s="15">
        <v>212</v>
      </c>
      <c r="GK252" s="15">
        <v>22</v>
      </c>
      <c r="GL252" s="15">
        <v>43</v>
      </c>
      <c r="GM252" s="15">
        <v>20</v>
      </c>
      <c r="GN252" s="15">
        <v>18</v>
      </c>
      <c r="GO252" s="15">
        <v>5</v>
      </c>
      <c r="GP252" s="15">
        <v>2</v>
      </c>
      <c r="GQ252" s="15">
        <v>5</v>
      </c>
      <c r="GR252" s="15">
        <v>2</v>
      </c>
      <c r="GS252" s="15">
        <v>3</v>
      </c>
      <c r="GT252" s="15">
        <v>2</v>
      </c>
      <c r="GU252" s="15">
        <v>3</v>
      </c>
      <c r="GV252" s="15">
        <v>2</v>
      </c>
      <c r="GW252" s="15">
        <v>2.7</v>
      </c>
      <c r="GX252" s="15" t="s">
        <v>315</v>
      </c>
      <c r="GY252" s="15">
        <v>295207</v>
      </c>
      <c r="GZ252" s="15">
        <v>406200</v>
      </c>
      <c r="HA252" s="15">
        <v>1.373</v>
      </c>
      <c r="HB252" s="15">
        <v>1.627</v>
      </c>
      <c r="HC252" s="15">
        <v>0.38</v>
      </c>
      <c r="HD252" s="15">
        <v>4.95</v>
      </c>
      <c r="HE252" s="15">
        <v>0</v>
      </c>
      <c r="HF252" s="16">
        <f t="shared" si="82"/>
        <v>6.1718840916674678E-3</v>
      </c>
      <c r="HG252" s="16">
        <f t="shared" si="83"/>
        <v>3.031246241933272E-2</v>
      </c>
      <c r="HH252" s="16">
        <f t="shared" si="84"/>
        <v>3.0378333204811425E-2</v>
      </c>
      <c r="HI252" s="16">
        <f t="shared" si="85"/>
        <v>4.2428564336757568E-2</v>
      </c>
      <c r="HJ252" s="17">
        <f t="shared" si="86"/>
        <v>128.54178501242086</v>
      </c>
      <c r="HK252" s="15" t="str">
        <f t="shared" si="87"/>
        <v>VC</v>
      </c>
    </row>
    <row r="253" spans="1:219" hidden="1" x14ac:dyDescent="0.3">
      <c r="A253">
        <v>244</v>
      </c>
      <c r="B253" t="s">
        <v>924</v>
      </c>
      <c r="C253">
        <v>9</v>
      </c>
      <c r="D253">
        <v>0</v>
      </c>
      <c r="E253">
        <v>6</v>
      </c>
      <c r="F253">
        <v>0</v>
      </c>
      <c r="G253" t="s">
        <v>218</v>
      </c>
      <c r="H253" t="s">
        <v>218</v>
      </c>
      <c r="I253">
        <v>6</v>
      </c>
      <c r="J253">
        <v>0</v>
      </c>
      <c r="K253" t="s">
        <v>218</v>
      </c>
      <c r="L253" t="s">
        <v>218</v>
      </c>
      <c r="M253">
        <v>120</v>
      </c>
      <c r="N253">
        <v>53</v>
      </c>
      <c r="O253">
        <v>17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4</v>
      </c>
      <c r="W253">
        <v>2</v>
      </c>
      <c r="X253">
        <v>1</v>
      </c>
      <c r="Y253">
        <v>0</v>
      </c>
      <c r="Z253">
        <v>0</v>
      </c>
      <c r="AA253">
        <v>1</v>
      </c>
      <c r="AB253">
        <v>7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 t="s">
        <v>363</v>
      </c>
      <c r="AV253">
        <v>44.819999694824219</v>
      </c>
      <c r="AW253">
        <v>45.25</v>
      </c>
      <c r="AX253">
        <v>46.130001068115227</v>
      </c>
      <c r="AY253">
        <v>44.930000305175781</v>
      </c>
      <c r="AZ253">
        <v>45.520000457763672</v>
      </c>
      <c r="BA253" s="2">
        <f t="shared" si="70"/>
        <v>9.5027691751553567E-3</v>
      </c>
      <c r="BB253" s="2">
        <f t="shared" si="71"/>
        <v>1.9076545582902171E-2</v>
      </c>
      <c r="BC253" s="2">
        <f t="shared" si="72"/>
        <v>7.071816460203717E-3</v>
      </c>
      <c r="BD253" s="2">
        <f t="shared" si="73"/>
        <v>1.2961338898388797E-2</v>
      </c>
      <c r="BE253">
        <v>7</v>
      </c>
      <c r="BF253">
        <v>35</v>
      </c>
      <c r="BG253">
        <v>132</v>
      </c>
      <c r="BH253">
        <v>19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1</v>
      </c>
      <c r="BO253">
        <v>0</v>
      </c>
      <c r="BP253">
        <v>0</v>
      </c>
      <c r="BQ253">
        <v>0</v>
      </c>
      <c r="BR253">
        <v>1</v>
      </c>
      <c r="BS253">
        <v>1</v>
      </c>
      <c r="BT253">
        <v>2</v>
      </c>
      <c r="BU253">
        <v>0</v>
      </c>
      <c r="BV253">
        <v>0</v>
      </c>
      <c r="BW253">
        <v>0</v>
      </c>
      <c r="BX253">
        <v>0</v>
      </c>
      <c r="BY253">
        <v>1</v>
      </c>
      <c r="BZ253">
        <v>1</v>
      </c>
      <c r="CA253">
        <v>0</v>
      </c>
      <c r="CB253">
        <v>0</v>
      </c>
      <c r="CC253">
        <v>1</v>
      </c>
      <c r="CD253">
        <v>1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 t="s">
        <v>324</v>
      </c>
      <c r="CN253">
        <v>45.520000457763672</v>
      </c>
      <c r="CO253">
        <v>45.689998626708977</v>
      </c>
      <c r="CP253">
        <v>46.299999237060547</v>
      </c>
      <c r="CQ253">
        <v>45.180000305175781</v>
      </c>
      <c r="CR253">
        <v>45.889999389648438</v>
      </c>
      <c r="CS253" s="2">
        <f t="shared" si="74"/>
        <v>3.7206866722453436E-3</v>
      </c>
      <c r="CT253" s="2">
        <f t="shared" si="75"/>
        <v>1.3174959403958186E-2</v>
      </c>
      <c r="CU253" s="2">
        <f t="shared" si="76"/>
        <v>1.1162143507596145E-2</v>
      </c>
      <c r="CV253" s="2">
        <f t="shared" si="77"/>
        <v>1.5471760599604867E-2</v>
      </c>
      <c r="CW253">
        <v>26</v>
      </c>
      <c r="CX253">
        <v>128</v>
      </c>
      <c r="CY253">
        <v>28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3</v>
      </c>
      <c r="DG253">
        <v>1</v>
      </c>
      <c r="DH253">
        <v>0</v>
      </c>
      <c r="DI253">
        <v>0</v>
      </c>
      <c r="DJ253">
        <v>11</v>
      </c>
      <c r="DK253">
        <v>1</v>
      </c>
      <c r="DL253">
        <v>15</v>
      </c>
      <c r="DM253">
        <v>0</v>
      </c>
      <c r="DN253">
        <v>0</v>
      </c>
      <c r="DO253">
        <v>0</v>
      </c>
      <c r="DP253">
        <v>0</v>
      </c>
      <c r="DQ253">
        <v>11</v>
      </c>
      <c r="DR253">
        <v>11</v>
      </c>
      <c r="DS253">
        <v>0</v>
      </c>
      <c r="DT253">
        <v>0</v>
      </c>
      <c r="DU253">
        <v>1</v>
      </c>
      <c r="DV253">
        <v>1</v>
      </c>
      <c r="DW253">
        <v>1</v>
      </c>
      <c r="DX253">
        <v>0</v>
      </c>
      <c r="DY253">
        <v>5</v>
      </c>
      <c r="DZ253">
        <v>5</v>
      </c>
      <c r="EA253">
        <v>1</v>
      </c>
      <c r="EB253">
        <v>0</v>
      </c>
      <c r="EC253">
        <v>1</v>
      </c>
      <c r="ED253">
        <v>1</v>
      </c>
      <c r="EE253" t="s">
        <v>477</v>
      </c>
      <c r="EF253">
        <v>45.889999389648438</v>
      </c>
      <c r="EG253">
        <v>45.930000305175781</v>
      </c>
      <c r="EH253">
        <v>46.360000610351563</v>
      </c>
      <c r="EI253">
        <v>45.549999237060547</v>
      </c>
      <c r="EJ253">
        <v>45.840000152587891</v>
      </c>
      <c r="EK253" s="2">
        <f t="shared" si="78"/>
        <v>8.7091041283615667E-4</v>
      </c>
      <c r="EL253" s="2">
        <f t="shared" si="79"/>
        <v>9.2752437341376837E-3</v>
      </c>
      <c r="EM253" s="2">
        <f t="shared" si="80"/>
        <v>8.2734828127665194E-3</v>
      </c>
      <c r="EN253" s="2">
        <f t="shared" si="81"/>
        <v>6.3263724817194111E-3</v>
      </c>
      <c r="EO253">
        <v>80</v>
      </c>
      <c r="EP253">
        <v>26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64</v>
      </c>
      <c r="EY253">
        <v>22</v>
      </c>
      <c r="EZ253">
        <v>18</v>
      </c>
      <c r="FA253">
        <v>7</v>
      </c>
      <c r="FB253">
        <v>8</v>
      </c>
      <c r="FC253">
        <v>0</v>
      </c>
      <c r="FD253">
        <v>0</v>
      </c>
      <c r="FE253">
        <v>0</v>
      </c>
      <c r="FF253">
        <v>0</v>
      </c>
      <c r="FG253">
        <v>26</v>
      </c>
      <c r="FH253">
        <v>0</v>
      </c>
      <c r="FI253">
        <v>2</v>
      </c>
      <c r="FJ253">
        <v>0</v>
      </c>
      <c r="FK253">
        <v>1</v>
      </c>
      <c r="FL253">
        <v>0</v>
      </c>
      <c r="FM253">
        <v>1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 t="s">
        <v>612</v>
      </c>
      <c r="FX253">
        <v>45.840000152587891</v>
      </c>
      <c r="FY253">
        <v>46.319999694824219</v>
      </c>
      <c r="FZ253">
        <v>47.240001678466797</v>
      </c>
      <c r="GA253">
        <v>45.740001678466797</v>
      </c>
      <c r="GB253">
        <v>46.279998779296882</v>
      </c>
      <c r="GC253">
        <v>671</v>
      </c>
      <c r="GD253">
        <v>143</v>
      </c>
      <c r="GE253">
        <v>288</v>
      </c>
      <c r="GF253">
        <v>134</v>
      </c>
      <c r="GG253">
        <v>0</v>
      </c>
      <c r="GH253">
        <v>19</v>
      </c>
      <c r="GI253">
        <v>0</v>
      </c>
      <c r="GJ253">
        <v>0</v>
      </c>
      <c r="GK253">
        <v>0</v>
      </c>
      <c r="GL253">
        <v>20</v>
      </c>
      <c r="GM253">
        <v>0</v>
      </c>
      <c r="GN253">
        <v>19</v>
      </c>
      <c r="GO253">
        <v>3</v>
      </c>
      <c r="GP253">
        <v>2</v>
      </c>
      <c r="GQ253">
        <v>2</v>
      </c>
      <c r="GR253">
        <v>1</v>
      </c>
      <c r="GS253">
        <v>1</v>
      </c>
      <c r="GT253">
        <v>1</v>
      </c>
      <c r="GU253">
        <v>1</v>
      </c>
      <c r="GV253">
        <v>1</v>
      </c>
      <c r="GW253">
        <v>3</v>
      </c>
      <c r="GX253" t="s">
        <v>315</v>
      </c>
      <c r="GY253">
        <v>1666203</v>
      </c>
      <c r="GZ253">
        <v>1344014</v>
      </c>
      <c r="HA253">
        <v>5.29</v>
      </c>
      <c r="HB253">
        <v>5.8109999999999999</v>
      </c>
      <c r="HC253">
        <v>17.3</v>
      </c>
      <c r="HD253">
        <v>8.59</v>
      </c>
      <c r="HF253" s="2">
        <f t="shared" si="82"/>
        <v>1.0362684486156515E-2</v>
      </c>
      <c r="HG253" s="2">
        <f t="shared" si="83"/>
        <v>1.947506246728048E-2</v>
      </c>
      <c r="HH253" s="2">
        <f t="shared" si="84"/>
        <v>1.2521546204203204E-2</v>
      </c>
      <c r="HI253" s="2">
        <f t="shared" si="85"/>
        <v>1.1668044837366165E-2</v>
      </c>
      <c r="HJ253" s="3">
        <f t="shared" si="86"/>
        <v>47.222084582365333</v>
      </c>
      <c r="HK253" t="str">
        <f t="shared" si="87"/>
        <v>VNO</v>
      </c>
    </row>
    <row r="254" spans="1:219" hidden="1" x14ac:dyDescent="0.3">
      <c r="A254">
        <v>245</v>
      </c>
      <c r="B254" t="s">
        <v>925</v>
      </c>
      <c r="C254">
        <v>10</v>
      </c>
      <c r="D254">
        <v>0</v>
      </c>
      <c r="E254">
        <v>6</v>
      </c>
      <c r="F254">
        <v>0</v>
      </c>
      <c r="G254" t="s">
        <v>218</v>
      </c>
      <c r="H254" t="s">
        <v>218</v>
      </c>
      <c r="I254">
        <v>6</v>
      </c>
      <c r="J254">
        <v>0</v>
      </c>
      <c r="K254" t="s">
        <v>218</v>
      </c>
      <c r="L254" t="s">
        <v>218</v>
      </c>
      <c r="M254">
        <v>58</v>
      </c>
      <c r="N254">
        <v>50</v>
      </c>
      <c r="O254">
        <v>44</v>
      </c>
      <c r="P254">
        <v>42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6</v>
      </c>
      <c r="W254">
        <v>1</v>
      </c>
      <c r="X254">
        <v>0</v>
      </c>
      <c r="Y254">
        <v>0</v>
      </c>
      <c r="Z254">
        <v>0</v>
      </c>
      <c r="AA254">
        <v>1</v>
      </c>
      <c r="AB254">
        <v>7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 t="s">
        <v>467</v>
      </c>
      <c r="AV254">
        <v>85.410003662109375</v>
      </c>
      <c r="AW254">
        <v>85.19000244140625</v>
      </c>
      <c r="AX254">
        <v>85.680000305175781</v>
      </c>
      <c r="AY254">
        <v>84.319999694824219</v>
      </c>
      <c r="AZ254">
        <v>84.470001220703125</v>
      </c>
      <c r="BA254" s="2">
        <f t="shared" si="70"/>
        <v>-2.5824769855411489E-3</v>
      </c>
      <c r="BB254" s="2">
        <f t="shared" si="71"/>
        <v>5.7189292953344628E-3</v>
      </c>
      <c r="BC254" s="2">
        <f t="shared" si="72"/>
        <v>1.0212498199896447E-2</v>
      </c>
      <c r="BD254" s="2">
        <f t="shared" si="73"/>
        <v>1.7757964213470645E-3</v>
      </c>
      <c r="BE254">
        <v>20</v>
      </c>
      <c r="BF254">
        <v>1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9</v>
      </c>
      <c r="BO254">
        <v>16</v>
      </c>
      <c r="BP254">
        <v>26</v>
      </c>
      <c r="BQ254">
        <v>30</v>
      </c>
      <c r="BR254">
        <v>100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0</v>
      </c>
      <c r="BY254">
        <v>0</v>
      </c>
      <c r="BZ254">
        <v>0</v>
      </c>
      <c r="CA254">
        <v>1</v>
      </c>
      <c r="CB254">
        <v>0</v>
      </c>
      <c r="CC254">
        <v>0</v>
      </c>
      <c r="CD254">
        <v>0</v>
      </c>
      <c r="CE254">
        <v>21</v>
      </c>
      <c r="CF254">
        <v>2</v>
      </c>
      <c r="CG254">
        <v>0</v>
      </c>
      <c r="CH254">
        <v>0</v>
      </c>
      <c r="CI254">
        <v>1</v>
      </c>
      <c r="CJ254">
        <v>1</v>
      </c>
      <c r="CK254">
        <v>0</v>
      </c>
      <c r="CL254">
        <v>0</v>
      </c>
      <c r="CM254" t="s">
        <v>926</v>
      </c>
      <c r="CN254">
        <v>84.470001220703125</v>
      </c>
      <c r="CO254">
        <v>84.540000915527344</v>
      </c>
      <c r="CP254">
        <v>85.239997863769531</v>
      </c>
      <c r="CQ254">
        <v>84.129997253417969</v>
      </c>
      <c r="CR254">
        <v>85</v>
      </c>
      <c r="CS254" s="2">
        <f t="shared" si="74"/>
        <v>8.280067904679056E-4</v>
      </c>
      <c r="CT254" s="2">
        <f t="shared" si="75"/>
        <v>8.2120713958829805E-3</v>
      </c>
      <c r="CU254" s="2">
        <f t="shared" si="76"/>
        <v>4.8498185198632138E-3</v>
      </c>
      <c r="CV254" s="2">
        <f t="shared" si="77"/>
        <v>1.0235326430376834E-2</v>
      </c>
      <c r="CW254">
        <v>101</v>
      </c>
      <c r="CX254">
        <v>88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5</v>
      </c>
      <c r="DG254">
        <v>3</v>
      </c>
      <c r="DH254">
        <v>3</v>
      </c>
      <c r="DI254">
        <v>1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 t="s">
        <v>375</v>
      </c>
      <c r="EF254">
        <v>85</v>
      </c>
      <c r="EG254">
        <v>85.099998474121094</v>
      </c>
      <c r="EH254">
        <v>86.169998168945313</v>
      </c>
      <c r="EI254">
        <v>84.540000915527344</v>
      </c>
      <c r="EJ254">
        <v>85.550003051757813</v>
      </c>
      <c r="EK254" s="2">
        <f t="shared" si="78"/>
        <v>1.1750702222574905E-3</v>
      </c>
      <c r="EL254" s="2">
        <f t="shared" si="79"/>
        <v>1.2417311332958092E-2</v>
      </c>
      <c r="EM254" s="2">
        <f t="shared" si="80"/>
        <v>6.5804649663306902E-3</v>
      </c>
      <c r="EN254" s="2">
        <f t="shared" si="81"/>
        <v>1.1805985975470001E-2</v>
      </c>
      <c r="EO254">
        <v>73</v>
      </c>
      <c r="EP254">
        <v>89</v>
      </c>
      <c r="EQ254">
        <v>25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13</v>
      </c>
      <c r="EY254">
        <v>3</v>
      </c>
      <c r="EZ254">
        <v>4</v>
      </c>
      <c r="FA254">
        <v>0</v>
      </c>
      <c r="FB254">
        <v>2</v>
      </c>
      <c r="FC254">
        <v>1</v>
      </c>
      <c r="FD254">
        <v>22</v>
      </c>
      <c r="FE254">
        <v>0</v>
      </c>
      <c r="FF254">
        <v>0</v>
      </c>
      <c r="FG254">
        <v>0</v>
      </c>
      <c r="FH254">
        <v>0</v>
      </c>
      <c r="FI254">
        <v>2</v>
      </c>
      <c r="FJ254">
        <v>2</v>
      </c>
      <c r="FK254">
        <v>0</v>
      </c>
      <c r="FL254">
        <v>0</v>
      </c>
      <c r="FM254">
        <v>1</v>
      </c>
      <c r="FN254">
        <v>1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 t="s">
        <v>707</v>
      </c>
      <c r="FX254">
        <v>85.550003051757813</v>
      </c>
      <c r="FY254">
        <v>86.80999755859375</v>
      </c>
      <c r="FZ254">
        <v>86.80999755859375</v>
      </c>
      <c r="GA254">
        <v>82.410003662109375</v>
      </c>
      <c r="GB254">
        <v>83.709999084472656</v>
      </c>
      <c r="GC254">
        <v>591</v>
      </c>
      <c r="GD254">
        <v>222</v>
      </c>
      <c r="GE254">
        <v>376</v>
      </c>
      <c r="GF254">
        <v>34</v>
      </c>
      <c r="GG254">
        <v>0</v>
      </c>
      <c r="GH254">
        <v>42</v>
      </c>
      <c r="GI254">
        <v>0</v>
      </c>
      <c r="GJ254">
        <v>0</v>
      </c>
      <c r="GK254">
        <v>0</v>
      </c>
      <c r="GL254">
        <v>102</v>
      </c>
      <c r="GM254">
        <v>0</v>
      </c>
      <c r="GN254">
        <v>2</v>
      </c>
      <c r="GO254">
        <v>1</v>
      </c>
      <c r="GP254">
        <v>1</v>
      </c>
      <c r="GQ254">
        <v>1</v>
      </c>
      <c r="GR254">
        <v>1</v>
      </c>
      <c r="GS254">
        <v>0</v>
      </c>
      <c r="GT254">
        <v>0</v>
      </c>
      <c r="GU254">
        <v>0</v>
      </c>
      <c r="GV254">
        <v>0</v>
      </c>
      <c r="GW254">
        <v>2.2999999999999998</v>
      </c>
      <c r="GX254" t="s">
        <v>218</v>
      </c>
      <c r="GY254">
        <v>1547444</v>
      </c>
      <c r="GZ254">
        <v>1285514</v>
      </c>
      <c r="HA254">
        <v>0.623</v>
      </c>
      <c r="HB254">
        <v>1.2030000000000001</v>
      </c>
      <c r="HC254">
        <v>2.52</v>
      </c>
      <c r="HD254">
        <v>2.41</v>
      </c>
      <c r="HE254">
        <v>0.22120000000000001</v>
      </c>
      <c r="HF254" s="2">
        <f t="shared" si="82"/>
        <v>1.4514393989994989E-2</v>
      </c>
      <c r="HG254" s="2">
        <f t="shared" si="83"/>
        <v>0</v>
      </c>
      <c r="HH254" s="2">
        <f t="shared" si="84"/>
        <v>5.0685336023820637E-2</v>
      </c>
      <c r="HI254" s="2">
        <f t="shared" si="85"/>
        <v>1.5529750765514216E-2</v>
      </c>
      <c r="HJ254" s="3">
        <f t="shared" si="86"/>
        <v>86.80999755859375</v>
      </c>
      <c r="HK254" t="str">
        <f t="shared" si="87"/>
        <v>WAB</v>
      </c>
    </row>
    <row r="255" spans="1:219" hidden="1" x14ac:dyDescent="0.3">
      <c r="A255">
        <v>246</v>
      </c>
      <c r="B255" t="s">
        <v>927</v>
      </c>
      <c r="C255">
        <v>10</v>
      </c>
      <c r="D255">
        <v>0</v>
      </c>
      <c r="E255">
        <v>5</v>
      </c>
      <c r="F255">
        <v>1</v>
      </c>
      <c r="G255" t="s">
        <v>218</v>
      </c>
      <c r="H255" t="s">
        <v>218</v>
      </c>
      <c r="I255">
        <v>6</v>
      </c>
      <c r="J255">
        <v>0</v>
      </c>
      <c r="K255" t="s">
        <v>218</v>
      </c>
      <c r="L255" t="s">
        <v>218</v>
      </c>
      <c r="M255">
        <v>30</v>
      </c>
      <c r="N255">
        <v>48</v>
      </c>
      <c r="O255">
        <v>16</v>
      </c>
      <c r="P255">
        <v>19</v>
      </c>
      <c r="Q255">
        <v>70</v>
      </c>
      <c r="R255">
        <v>1</v>
      </c>
      <c r="S255">
        <v>11</v>
      </c>
      <c r="T255">
        <v>0</v>
      </c>
      <c r="U255">
        <v>0</v>
      </c>
      <c r="V255">
        <v>10</v>
      </c>
      <c r="W255">
        <v>4</v>
      </c>
      <c r="X255">
        <v>2</v>
      </c>
      <c r="Y255">
        <v>1</v>
      </c>
      <c r="Z255">
        <v>0</v>
      </c>
      <c r="AA255">
        <v>1</v>
      </c>
      <c r="AB255">
        <v>17</v>
      </c>
      <c r="AC255">
        <v>1</v>
      </c>
      <c r="AD255">
        <v>17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 t="s">
        <v>928</v>
      </c>
      <c r="AV255">
        <v>51.669998168945313</v>
      </c>
      <c r="AW255">
        <v>51.810001373291023</v>
      </c>
      <c r="AX255">
        <v>51.889999389648438</v>
      </c>
      <c r="AY255">
        <v>49.740001678466797</v>
      </c>
      <c r="AZ255">
        <v>50.610000610351563</v>
      </c>
      <c r="BA255" s="2">
        <f t="shared" si="70"/>
        <v>2.7022428225196293E-3</v>
      </c>
      <c r="BB255" s="2">
        <f t="shared" si="71"/>
        <v>1.5416846656076677E-3</v>
      </c>
      <c r="BC255" s="2">
        <f t="shared" si="72"/>
        <v>3.9953669947041304E-2</v>
      </c>
      <c r="BD255" s="2">
        <f t="shared" si="73"/>
        <v>1.7190257288928423E-2</v>
      </c>
      <c r="BE255">
        <v>1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194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1</v>
      </c>
      <c r="CF255">
        <v>0</v>
      </c>
      <c r="CG255">
        <v>0</v>
      </c>
      <c r="CH255">
        <v>0</v>
      </c>
      <c r="CI255">
        <v>1</v>
      </c>
      <c r="CJ255">
        <v>0</v>
      </c>
      <c r="CK255">
        <v>0</v>
      </c>
      <c r="CL255">
        <v>0</v>
      </c>
      <c r="CM255" t="s">
        <v>929</v>
      </c>
      <c r="CN255">
        <v>50.610000610351563</v>
      </c>
      <c r="CO255">
        <v>50.889999389648438</v>
      </c>
      <c r="CP255">
        <v>52.610000610351563</v>
      </c>
      <c r="CQ255">
        <v>50.509998321533203</v>
      </c>
      <c r="CR255">
        <v>52.479999542236328</v>
      </c>
      <c r="CS255" s="2">
        <f t="shared" si="74"/>
        <v>5.5020393526243883E-3</v>
      </c>
      <c r="CT255" s="2">
        <f t="shared" si="75"/>
        <v>3.2693427119343088E-2</v>
      </c>
      <c r="CU255" s="2">
        <f t="shared" si="76"/>
        <v>7.4671069497503906E-3</v>
      </c>
      <c r="CV255" s="2">
        <f t="shared" si="77"/>
        <v>3.7538133343878011E-2</v>
      </c>
      <c r="CW255">
        <v>5</v>
      </c>
      <c r="CX255">
        <v>11</v>
      </c>
      <c r="CY255">
        <v>11</v>
      </c>
      <c r="CZ255">
        <v>22</v>
      </c>
      <c r="DA255">
        <v>138</v>
      </c>
      <c r="DB255">
        <v>0</v>
      </c>
      <c r="DC255">
        <v>0</v>
      </c>
      <c r="DD255">
        <v>0</v>
      </c>
      <c r="DE255">
        <v>0</v>
      </c>
      <c r="DF255">
        <v>3</v>
      </c>
      <c r="DG255">
        <v>1</v>
      </c>
      <c r="DH255">
        <v>3</v>
      </c>
      <c r="DI255">
        <v>1</v>
      </c>
      <c r="DJ255">
        <v>2</v>
      </c>
      <c r="DK255">
        <v>1</v>
      </c>
      <c r="DL255">
        <v>10</v>
      </c>
      <c r="DM255">
        <v>1</v>
      </c>
      <c r="DN255">
        <v>10</v>
      </c>
      <c r="DO255">
        <v>4</v>
      </c>
      <c r="DP255">
        <v>0</v>
      </c>
      <c r="DQ255">
        <v>2</v>
      </c>
      <c r="DR255">
        <v>2</v>
      </c>
      <c r="DS255">
        <v>1</v>
      </c>
      <c r="DT255">
        <v>0</v>
      </c>
      <c r="DU255">
        <v>2</v>
      </c>
      <c r="DV255">
        <v>1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 t="s">
        <v>930</v>
      </c>
      <c r="EF255">
        <v>52.479999542236328</v>
      </c>
      <c r="EG255">
        <v>52.599998474121087</v>
      </c>
      <c r="EH255">
        <v>53.240001678466797</v>
      </c>
      <c r="EI255">
        <v>51.930000305175781</v>
      </c>
      <c r="EJ255">
        <v>51.950000762939453</v>
      </c>
      <c r="EK255" s="2">
        <f t="shared" si="78"/>
        <v>2.2813485810992962E-3</v>
      </c>
      <c r="EL255" s="2">
        <f t="shared" si="79"/>
        <v>1.2021096622252037E-2</v>
      </c>
      <c r="EM255" s="2">
        <f t="shared" si="80"/>
        <v>1.2737608144132162E-2</v>
      </c>
      <c r="EN255" s="2">
        <f t="shared" si="81"/>
        <v>3.8499436900762962E-4</v>
      </c>
      <c r="EO255">
        <v>6</v>
      </c>
      <c r="EP255">
        <v>39</v>
      </c>
      <c r="EQ255">
        <v>12</v>
      </c>
      <c r="ER255">
        <v>0</v>
      </c>
      <c r="ES255">
        <v>0</v>
      </c>
      <c r="ET255">
        <v>1</v>
      </c>
      <c r="EU255">
        <v>12</v>
      </c>
      <c r="EV255">
        <v>0</v>
      </c>
      <c r="EW255">
        <v>0</v>
      </c>
      <c r="EX255">
        <v>4</v>
      </c>
      <c r="EY255">
        <v>6</v>
      </c>
      <c r="EZ255">
        <v>7</v>
      </c>
      <c r="FA255">
        <v>7</v>
      </c>
      <c r="FB255">
        <v>116</v>
      </c>
      <c r="FC255">
        <v>1</v>
      </c>
      <c r="FD255">
        <v>12</v>
      </c>
      <c r="FE255">
        <v>0</v>
      </c>
      <c r="FF255">
        <v>0</v>
      </c>
      <c r="FG255">
        <v>51</v>
      </c>
      <c r="FH255">
        <v>12</v>
      </c>
      <c r="FI255">
        <v>5</v>
      </c>
      <c r="FJ255">
        <v>5</v>
      </c>
      <c r="FK255">
        <v>1</v>
      </c>
      <c r="FL255">
        <v>1</v>
      </c>
      <c r="FM255">
        <v>1</v>
      </c>
      <c r="FN255">
        <v>1</v>
      </c>
      <c r="FO255">
        <v>58</v>
      </c>
      <c r="FP255">
        <v>51</v>
      </c>
      <c r="FQ255">
        <v>0</v>
      </c>
      <c r="FR255">
        <v>0</v>
      </c>
      <c r="FS255">
        <v>1</v>
      </c>
      <c r="FT255">
        <v>1</v>
      </c>
      <c r="FU255">
        <v>0</v>
      </c>
      <c r="FV255">
        <v>0</v>
      </c>
      <c r="FW255" t="s">
        <v>402</v>
      </c>
      <c r="FX255">
        <v>51.950000762939453</v>
      </c>
      <c r="FY255">
        <v>52.450000762939453</v>
      </c>
      <c r="FZ255">
        <v>52.740001678466797</v>
      </c>
      <c r="GA255">
        <v>50.299999237060547</v>
      </c>
      <c r="GB255">
        <v>51.099998474121087</v>
      </c>
      <c r="GC255">
        <v>428</v>
      </c>
      <c r="GD255">
        <v>361</v>
      </c>
      <c r="GE255">
        <v>244</v>
      </c>
      <c r="GF255">
        <v>150</v>
      </c>
      <c r="GG255">
        <v>0</v>
      </c>
      <c r="GH255">
        <v>249</v>
      </c>
      <c r="GI255">
        <v>0</v>
      </c>
      <c r="GJ255">
        <v>160</v>
      </c>
      <c r="GK255">
        <v>27</v>
      </c>
      <c r="GL255">
        <v>312</v>
      </c>
      <c r="GM255">
        <v>10</v>
      </c>
      <c r="GN255">
        <v>118</v>
      </c>
      <c r="GO255">
        <v>3</v>
      </c>
      <c r="GP255">
        <v>3</v>
      </c>
      <c r="GQ255">
        <v>2</v>
      </c>
      <c r="GR255">
        <v>2</v>
      </c>
      <c r="GS255">
        <v>0</v>
      </c>
      <c r="GT255">
        <v>0</v>
      </c>
      <c r="GU255">
        <v>0</v>
      </c>
      <c r="GV255">
        <v>0</v>
      </c>
      <c r="GW255">
        <v>2.1</v>
      </c>
      <c r="GX255" t="s">
        <v>218</v>
      </c>
      <c r="GY255">
        <v>763542</v>
      </c>
      <c r="GZ255">
        <v>1218914</v>
      </c>
      <c r="HA255">
        <v>4.1630000000000003</v>
      </c>
      <c r="HB255">
        <v>5.0449999999999999</v>
      </c>
      <c r="HC255">
        <v>12.29</v>
      </c>
      <c r="HD255">
        <v>8.07</v>
      </c>
      <c r="HE255">
        <v>0</v>
      </c>
      <c r="HF255" s="2">
        <f t="shared" si="82"/>
        <v>9.5328883265392017E-3</v>
      </c>
      <c r="HG255" s="2">
        <f t="shared" si="83"/>
        <v>5.4986899184296112E-3</v>
      </c>
      <c r="HH255" s="2">
        <f t="shared" si="84"/>
        <v>4.0991448896185223E-2</v>
      </c>
      <c r="HI255" s="2">
        <f t="shared" si="85"/>
        <v>1.5655562836575987E-2</v>
      </c>
      <c r="HJ255" s="3">
        <f t="shared" si="86"/>
        <v>52.738407053356255</v>
      </c>
      <c r="HK255" t="str">
        <f t="shared" si="87"/>
        <v>WB</v>
      </c>
    </row>
    <row r="256" spans="1:219" hidden="1" x14ac:dyDescent="0.3">
      <c r="A256">
        <v>247</v>
      </c>
      <c r="B256" t="s">
        <v>931</v>
      </c>
      <c r="C256">
        <v>9</v>
      </c>
      <c r="D256">
        <v>0</v>
      </c>
      <c r="E256">
        <v>6</v>
      </c>
      <c r="F256">
        <v>0</v>
      </c>
      <c r="G256" t="s">
        <v>218</v>
      </c>
      <c r="H256" t="s">
        <v>218</v>
      </c>
      <c r="I256">
        <v>6</v>
      </c>
      <c r="J256">
        <v>0</v>
      </c>
      <c r="K256" t="s">
        <v>218</v>
      </c>
      <c r="L256" t="s">
        <v>218</v>
      </c>
      <c r="M256">
        <v>0</v>
      </c>
      <c r="N256">
        <v>6</v>
      </c>
      <c r="O256">
        <v>6</v>
      </c>
      <c r="P256">
        <v>13</v>
      </c>
      <c r="Q256">
        <v>169</v>
      </c>
      <c r="R256">
        <v>0</v>
      </c>
      <c r="S256">
        <v>0</v>
      </c>
      <c r="T256">
        <v>0</v>
      </c>
      <c r="U256">
        <v>0</v>
      </c>
      <c r="V256">
        <v>2</v>
      </c>
      <c r="W256">
        <v>0</v>
      </c>
      <c r="X256">
        <v>0</v>
      </c>
      <c r="Y256">
        <v>0</v>
      </c>
      <c r="Z256">
        <v>0</v>
      </c>
      <c r="AA256">
        <v>1</v>
      </c>
      <c r="AB256">
        <v>2</v>
      </c>
      <c r="AC256">
        <v>1</v>
      </c>
      <c r="AD256">
        <v>2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 t="s">
        <v>793</v>
      </c>
      <c r="AV256">
        <v>43.860000610351563</v>
      </c>
      <c r="AW256">
        <v>44.130001068115227</v>
      </c>
      <c r="AX256">
        <v>44.680000305175781</v>
      </c>
      <c r="AY256">
        <v>43.990001678466797</v>
      </c>
      <c r="AZ256">
        <v>44.139999389648438</v>
      </c>
      <c r="BA256" s="2">
        <f t="shared" si="70"/>
        <v>6.118297104659387E-3</v>
      </c>
      <c r="BB256" s="2">
        <f t="shared" si="71"/>
        <v>1.2309741121394824E-2</v>
      </c>
      <c r="BC256" s="2">
        <f t="shared" si="72"/>
        <v>3.1724311411717165E-3</v>
      </c>
      <c r="BD256" s="2">
        <f t="shared" si="73"/>
        <v>3.3982263990881556E-3</v>
      </c>
      <c r="BE256">
        <v>27</v>
      </c>
      <c r="BF256">
        <v>143</v>
      </c>
      <c r="BG256">
        <v>25</v>
      </c>
      <c r="BH256">
        <v>0</v>
      </c>
      <c r="BI256">
        <v>0</v>
      </c>
      <c r="BJ256">
        <v>1</v>
      </c>
      <c r="BK256">
        <v>25</v>
      </c>
      <c r="BL256">
        <v>0</v>
      </c>
      <c r="BM256">
        <v>0</v>
      </c>
      <c r="BN256">
        <v>3</v>
      </c>
      <c r="BO256">
        <v>0</v>
      </c>
      <c r="BP256">
        <v>1</v>
      </c>
      <c r="BQ256">
        <v>0</v>
      </c>
      <c r="BR256">
        <v>0</v>
      </c>
      <c r="BS256">
        <v>1</v>
      </c>
      <c r="BT256">
        <v>1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 t="s">
        <v>221</v>
      </c>
      <c r="CN256">
        <v>44.139999389648438</v>
      </c>
      <c r="CO256">
        <v>44.389999389648438</v>
      </c>
      <c r="CP256">
        <v>45.220001220703118</v>
      </c>
      <c r="CQ256">
        <v>44.200000762939453</v>
      </c>
      <c r="CR256">
        <v>45.090000152587891</v>
      </c>
      <c r="CS256" s="2">
        <f t="shared" si="74"/>
        <v>5.6318991538057972E-3</v>
      </c>
      <c r="CT256" s="2">
        <f t="shared" si="75"/>
        <v>1.8354750301834977E-2</v>
      </c>
      <c r="CU256" s="2">
        <f t="shared" si="76"/>
        <v>4.2802124199463609E-3</v>
      </c>
      <c r="CV256" s="2">
        <f t="shared" si="77"/>
        <v>1.9738287572335644E-2</v>
      </c>
      <c r="CW256">
        <v>11</v>
      </c>
      <c r="CX256">
        <v>129</v>
      </c>
      <c r="CY256">
        <v>31</v>
      </c>
      <c r="CZ256">
        <v>19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4</v>
      </c>
      <c r="DG256">
        <v>2</v>
      </c>
      <c r="DH256">
        <v>1</v>
      </c>
      <c r="DI256">
        <v>3</v>
      </c>
      <c r="DJ256">
        <v>0</v>
      </c>
      <c r="DK256">
        <v>1</v>
      </c>
      <c r="DL256">
        <v>10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 t="s">
        <v>317</v>
      </c>
      <c r="EF256">
        <v>45.090000152587891</v>
      </c>
      <c r="EG256">
        <v>45.150001525878913</v>
      </c>
      <c r="EH256">
        <v>45.669998168945313</v>
      </c>
      <c r="EI256">
        <v>44.930000305175781</v>
      </c>
      <c r="EJ256">
        <v>45.080001831054688</v>
      </c>
      <c r="EK256" s="2">
        <f t="shared" si="78"/>
        <v>1.3289340257637283E-3</v>
      </c>
      <c r="EL256" s="2">
        <f t="shared" si="79"/>
        <v>1.1385957169141925E-2</v>
      </c>
      <c r="EM256" s="2">
        <f t="shared" si="80"/>
        <v>4.8726736050502817E-3</v>
      </c>
      <c r="EN256" s="2">
        <f t="shared" si="81"/>
        <v>3.3274516367826079E-3</v>
      </c>
      <c r="EO256">
        <v>73</v>
      </c>
      <c r="EP256">
        <v>8</v>
      </c>
      <c r="EQ256">
        <v>1</v>
      </c>
      <c r="ER256">
        <v>0</v>
      </c>
      <c r="ES256">
        <v>0</v>
      </c>
      <c r="ET256">
        <v>1</v>
      </c>
      <c r="EU256">
        <v>1</v>
      </c>
      <c r="EV256">
        <v>0</v>
      </c>
      <c r="EW256">
        <v>0</v>
      </c>
      <c r="EX256">
        <v>84</v>
      </c>
      <c r="EY256">
        <v>35</v>
      </c>
      <c r="EZ256">
        <v>18</v>
      </c>
      <c r="FA256">
        <v>10</v>
      </c>
      <c r="FB256">
        <v>0</v>
      </c>
      <c r="FC256">
        <v>1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 t="s">
        <v>776</v>
      </c>
      <c r="FX256">
        <v>45.080001831054688</v>
      </c>
      <c r="FY256">
        <v>45.619998931884773</v>
      </c>
      <c r="FZ256">
        <v>46.389999389648438</v>
      </c>
      <c r="GA256">
        <v>45.520000457763672</v>
      </c>
      <c r="GB256">
        <v>46.240001678466797</v>
      </c>
      <c r="GC256">
        <v>661</v>
      </c>
      <c r="GD256">
        <v>163</v>
      </c>
      <c r="GE256">
        <v>272</v>
      </c>
      <c r="GF256">
        <v>157</v>
      </c>
      <c r="GG256">
        <v>0</v>
      </c>
      <c r="GH256">
        <v>201</v>
      </c>
      <c r="GI256">
        <v>0</v>
      </c>
      <c r="GJ256">
        <v>19</v>
      </c>
      <c r="GK256">
        <v>2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2.2000000000000002</v>
      </c>
      <c r="GX256" t="s">
        <v>218</v>
      </c>
      <c r="GY256">
        <v>20602152</v>
      </c>
      <c r="GZ256">
        <v>28928542</v>
      </c>
      <c r="HC256">
        <v>0.1</v>
      </c>
      <c r="HD256">
        <v>1.48</v>
      </c>
      <c r="HE256">
        <v>0.55859999999999999</v>
      </c>
      <c r="HF256" s="2">
        <f t="shared" si="82"/>
        <v>1.1836850361096163E-2</v>
      </c>
      <c r="HG256" s="2">
        <f t="shared" si="83"/>
        <v>1.6598414914734461E-2</v>
      </c>
      <c r="HH256" s="2">
        <f t="shared" si="84"/>
        <v>2.191987647137128E-3</v>
      </c>
      <c r="HI256" s="2">
        <f t="shared" si="85"/>
        <v>1.5570960090133812E-2</v>
      </c>
      <c r="HJ256" s="3">
        <f t="shared" si="86"/>
        <v>46.377218602565939</v>
      </c>
      <c r="HK256" t="str">
        <f t="shared" si="87"/>
        <v>WFC</v>
      </c>
    </row>
    <row r="257" spans="1:219" hidden="1" x14ac:dyDescent="0.3">
      <c r="A257">
        <v>248</v>
      </c>
      <c r="B257" t="s">
        <v>932</v>
      </c>
      <c r="C257">
        <v>9</v>
      </c>
      <c r="D257">
        <v>1</v>
      </c>
      <c r="E257">
        <v>6</v>
      </c>
      <c r="F257">
        <v>0</v>
      </c>
      <c r="G257" t="s">
        <v>218</v>
      </c>
      <c r="H257" t="s">
        <v>218</v>
      </c>
      <c r="I257">
        <v>6</v>
      </c>
      <c r="J257">
        <v>0</v>
      </c>
      <c r="K257" t="s">
        <v>218</v>
      </c>
      <c r="L257" t="s">
        <v>218</v>
      </c>
      <c r="M257">
        <v>1</v>
      </c>
      <c r="N257">
        <v>1</v>
      </c>
      <c r="O257">
        <v>1</v>
      </c>
      <c r="P257">
        <v>2</v>
      </c>
      <c r="Q257">
        <v>186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0</v>
      </c>
      <c r="AF257">
        <v>0</v>
      </c>
      <c r="AG257">
        <v>1</v>
      </c>
      <c r="AH257">
        <v>1</v>
      </c>
      <c r="AI257">
        <v>0</v>
      </c>
      <c r="AJ257">
        <v>0</v>
      </c>
      <c r="AK257">
        <v>1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 t="s">
        <v>933</v>
      </c>
      <c r="AV257">
        <v>106.73000335693359</v>
      </c>
      <c r="AW257">
        <v>107.7900009155273</v>
      </c>
      <c r="AX257">
        <v>109.8399963378906</v>
      </c>
      <c r="AY257">
        <v>106.9100036621094</v>
      </c>
      <c r="AZ257">
        <v>107.51999664306641</v>
      </c>
      <c r="BA257" s="2">
        <f t="shared" si="70"/>
        <v>9.8339136245523262E-3</v>
      </c>
      <c r="BB257" s="2">
        <f t="shared" si="71"/>
        <v>1.8663469507565256E-2</v>
      </c>
      <c r="BC257" s="2">
        <f t="shared" si="72"/>
        <v>8.1639970864044731E-3</v>
      </c>
      <c r="BD257" s="2">
        <f t="shared" si="73"/>
        <v>5.6732979910889547E-3</v>
      </c>
      <c r="BE257">
        <v>14</v>
      </c>
      <c r="BF257">
        <v>6</v>
      </c>
      <c r="BG257">
        <v>10</v>
      </c>
      <c r="BH257">
        <v>3</v>
      </c>
      <c r="BI257">
        <v>0</v>
      </c>
      <c r="BJ257">
        <v>2</v>
      </c>
      <c r="BK257">
        <v>13</v>
      </c>
      <c r="BL257">
        <v>0</v>
      </c>
      <c r="BM257">
        <v>0</v>
      </c>
      <c r="BN257">
        <v>42</v>
      </c>
      <c r="BO257">
        <v>22</v>
      </c>
      <c r="BP257">
        <v>27</v>
      </c>
      <c r="BQ257">
        <v>26</v>
      </c>
      <c r="BR257">
        <v>52</v>
      </c>
      <c r="BS257">
        <v>1</v>
      </c>
      <c r="BT257">
        <v>0</v>
      </c>
      <c r="BU257">
        <v>0</v>
      </c>
      <c r="BV257">
        <v>0</v>
      </c>
      <c r="BW257">
        <v>19</v>
      </c>
      <c r="BX257">
        <v>13</v>
      </c>
      <c r="BY257">
        <v>0</v>
      </c>
      <c r="BZ257">
        <v>0</v>
      </c>
      <c r="CA257">
        <v>1</v>
      </c>
      <c r="CB257">
        <v>1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 t="s">
        <v>632</v>
      </c>
      <c r="CN257">
        <v>107.51999664306641</v>
      </c>
      <c r="CO257">
        <v>107.76999664306641</v>
      </c>
      <c r="CP257">
        <v>108.30999755859381</v>
      </c>
      <c r="CQ257">
        <v>106.73000335693359</v>
      </c>
      <c r="CR257">
        <v>108.01999664306641</v>
      </c>
      <c r="CS257" s="2">
        <f t="shared" si="74"/>
        <v>2.3197551061265864E-3</v>
      </c>
      <c r="CT257" s="2">
        <f t="shared" si="75"/>
        <v>4.9856977905965438E-3</v>
      </c>
      <c r="CU257" s="2">
        <f t="shared" si="76"/>
        <v>9.6501189433758627E-3</v>
      </c>
      <c r="CV257" s="2">
        <f t="shared" si="77"/>
        <v>1.1942171137029112E-2</v>
      </c>
      <c r="CW257">
        <v>52</v>
      </c>
      <c r="CX257">
        <v>3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23</v>
      </c>
      <c r="DG257">
        <v>22</v>
      </c>
      <c r="DH257">
        <v>21</v>
      </c>
      <c r="DI257">
        <v>9</v>
      </c>
      <c r="DJ257">
        <v>60</v>
      </c>
      <c r="DK257">
        <v>0</v>
      </c>
      <c r="DL257">
        <v>0</v>
      </c>
      <c r="DM257">
        <v>0</v>
      </c>
      <c r="DN257">
        <v>0</v>
      </c>
      <c r="DO257">
        <v>2</v>
      </c>
      <c r="DP257">
        <v>0</v>
      </c>
      <c r="DQ257">
        <v>0</v>
      </c>
      <c r="DR257">
        <v>0</v>
      </c>
      <c r="DS257">
        <v>1</v>
      </c>
      <c r="DT257">
        <v>0</v>
      </c>
      <c r="DU257">
        <v>2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 t="s">
        <v>593</v>
      </c>
      <c r="EF257">
        <v>108.01999664306641</v>
      </c>
      <c r="EG257">
        <v>107.8399963378906</v>
      </c>
      <c r="EH257">
        <v>108.44000244140619</v>
      </c>
      <c r="EI257">
        <v>106</v>
      </c>
      <c r="EJ257">
        <v>106.1999969482422</v>
      </c>
      <c r="EK257" s="2">
        <f t="shared" si="78"/>
        <v>-1.6691423524517468E-3</v>
      </c>
      <c r="EL257" s="2">
        <f t="shared" si="79"/>
        <v>5.5330698082545204E-3</v>
      </c>
      <c r="EM257" s="2">
        <f t="shared" si="80"/>
        <v>1.7062281160743153E-2</v>
      </c>
      <c r="EN257" s="2">
        <f t="shared" si="81"/>
        <v>1.8832104895414314E-3</v>
      </c>
      <c r="EO257">
        <v>33</v>
      </c>
      <c r="EP257">
        <v>2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12</v>
      </c>
      <c r="EY257">
        <v>13</v>
      </c>
      <c r="EZ257">
        <v>24</v>
      </c>
      <c r="FA257">
        <v>29</v>
      </c>
      <c r="FB257">
        <v>91</v>
      </c>
      <c r="FC257">
        <v>0</v>
      </c>
      <c r="FD257">
        <v>0</v>
      </c>
      <c r="FE257">
        <v>0</v>
      </c>
      <c r="FF257">
        <v>0</v>
      </c>
      <c r="FG257">
        <v>2</v>
      </c>
      <c r="FH257">
        <v>0</v>
      </c>
      <c r="FI257">
        <v>0</v>
      </c>
      <c r="FJ257">
        <v>0</v>
      </c>
      <c r="FK257">
        <v>1</v>
      </c>
      <c r="FL257">
        <v>0</v>
      </c>
      <c r="FM257">
        <v>0</v>
      </c>
      <c r="FN257">
        <v>0</v>
      </c>
      <c r="FO257">
        <v>36</v>
      </c>
      <c r="FP257">
        <v>3</v>
      </c>
      <c r="FQ257">
        <v>0</v>
      </c>
      <c r="FR257">
        <v>0</v>
      </c>
      <c r="FS257">
        <v>1</v>
      </c>
      <c r="FT257">
        <v>1</v>
      </c>
      <c r="FU257">
        <v>0</v>
      </c>
      <c r="FV257">
        <v>0</v>
      </c>
      <c r="FW257" t="s">
        <v>934</v>
      </c>
      <c r="FX257">
        <v>106.1999969482422</v>
      </c>
      <c r="FY257">
        <v>107.6699981689453</v>
      </c>
      <c r="FZ257">
        <v>108.2900009155273</v>
      </c>
      <c r="GA257">
        <v>105.3399963378906</v>
      </c>
      <c r="GB257">
        <v>106.69000244140619</v>
      </c>
      <c r="GC257">
        <v>314</v>
      </c>
      <c r="GD257">
        <v>474</v>
      </c>
      <c r="GE257">
        <v>90</v>
      </c>
      <c r="GF257">
        <v>304</v>
      </c>
      <c r="GG257">
        <v>0</v>
      </c>
      <c r="GH257">
        <v>191</v>
      </c>
      <c r="GI257">
        <v>0</v>
      </c>
      <c r="GJ257">
        <v>0</v>
      </c>
      <c r="GK257">
        <v>1</v>
      </c>
      <c r="GL257">
        <v>204</v>
      </c>
      <c r="GM257">
        <v>0</v>
      </c>
      <c r="GN257">
        <v>151</v>
      </c>
      <c r="GO257">
        <v>3</v>
      </c>
      <c r="GP257">
        <v>2</v>
      </c>
      <c r="GQ257">
        <v>1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1.7</v>
      </c>
      <c r="GX257" t="s">
        <v>218</v>
      </c>
      <c r="GY257">
        <v>639170</v>
      </c>
      <c r="GZ257">
        <v>773785</v>
      </c>
      <c r="HC257">
        <v>1.55</v>
      </c>
      <c r="HD257">
        <v>2.54</v>
      </c>
      <c r="HE257">
        <v>0.16469998999999999</v>
      </c>
      <c r="HF257" s="2">
        <f t="shared" si="82"/>
        <v>1.3652839655448945E-2</v>
      </c>
      <c r="HG257" s="2">
        <f t="shared" si="83"/>
        <v>5.7253923847100374E-3</v>
      </c>
      <c r="HH257" s="2">
        <f t="shared" si="84"/>
        <v>2.1640214272119596E-2</v>
      </c>
      <c r="HI257" s="2">
        <f t="shared" si="85"/>
        <v>1.2653538969192746E-2</v>
      </c>
      <c r="HJ257" s="3">
        <f t="shared" si="86"/>
        <v>108.28645115652353</v>
      </c>
      <c r="HK257" t="str">
        <f t="shared" si="87"/>
        <v>WAL</v>
      </c>
    </row>
    <row r="258" spans="1:219" hidden="1" x14ac:dyDescent="0.3">
      <c r="A258">
        <v>249</v>
      </c>
      <c r="B258" t="s">
        <v>935</v>
      </c>
      <c r="C258">
        <v>9</v>
      </c>
      <c r="D258">
        <v>0</v>
      </c>
      <c r="E258">
        <v>6</v>
      </c>
      <c r="F258">
        <v>0</v>
      </c>
      <c r="G258" t="s">
        <v>218</v>
      </c>
      <c r="H258" t="s">
        <v>218</v>
      </c>
      <c r="I258">
        <v>6</v>
      </c>
      <c r="J258">
        <v>0</v>
      </c>
      <c r="K258" t="s">
        <v>218</v>
      </c>
      <c r="L258" t="s">
        <v>218</v>
      </c>
      <c r="M258">
        <v>5</v>
      </c>
      <c r="N258">
        <v>2</v>
      </c>
      <c r="O258">
        <v>8</v>
      </c>
      <c r="P258">
        <v>112</v>
      </c>
      <c r="Q258">
        <v>42</v>
      </c>
      <c r="R258">
        <v>0</v>
      </c>
      <c r="S258">
        <v>0</v>
      </c>
      <c r="T258">
        <v>0</v>
      </c>
      <c r="U258">
        <v>0</v>
      </c>
      <c r="V258">
        <v>4</v>
      </c>
      <c r="W258">
        <v>0</v>
      </c>
      <c r="X258">
        <v>2</v>
      </c>
      <c r="Y258">
        <v>0</v>
      </c>
      <c r="Z258">
        <v>0</v>
      </c>
      <c r="AA258">
        <v>1</v>
      </c>
      <c r="AB258">
        <v>6</v>
      </c>
      <c r="AC258">
        <v>1</v>
      </c>
      <c r="AD258">
        <v>6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 t="s">
        <v>532</v>
      </c>
      <c r="AV258">
        <v>93.519996643066406</v>
      </c>
      <c r="AW258">
        <v>93.919998168945327</v>
      </c>
      <c r="AX258">
        <v>95.300003051757798</v>
      </c>
      <c r="AY258">
        <v>93.730003356933594</v>
      </c>
      <c r="AZ258">
        <v>93.919998168945327</v>
      </c>
      <c r="BA258" s="2">
        <f t="shared" si="70"/>
        <v>4.2589601115556874E-3</v>
      </c>
      <c r="BB258" s="2">
        <f t="shared" si="71"/>
        <v>1.4480638390567346E-2</v>
      </c>
      <c r="BC258" s="2">
        <f t="shared" si="72"/>
        <v>2.0229430974856299E-3</v>
      </c>
      <c r="BD258" s="2">
        <f t="shared" si="73"/>
        <v>2.0229430974856299E-3</v>
      </c>
      <c r="BE258">
        <v>87</v>
      </c>
      <c r="BF258">
        <v>63</v>
      </c>
      <c r="BG258">
        <v>14</v>
      </c>
      <c r="BH258">
        <v>0</v>
      </c>
      <c r="BI258">
        <v>0</v>
      </c>
      <c r="BJ258">
        <v>1</v>
      </c>
      <c r="BK258">
        <v>14</v>
      </c>
      <c r="BL258">
        <v>0</v>
      </c>
      <c r="BM258">
        <v>0</v>
      </c>
      <c r="BN258">
        <v>5</v>
      </c>
      <c r="BO258">
        <v>1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 t="s">
        <v>279</v>
      </c>
      <c r="CN258">
        <v>93.919998168945327</v>
      </c>
      <c r="CO258">
        <v>93.569999694824219</v>
      </c>
      <c r="CP258">
        <v>94.830001831054673</v>
      </c>
      <c r="CQ258">
        <v>93.050003051757798</v>
      </c>
      <c r="CR258">
        <v>94.300003051757798</v>
      </c>
      <c r="CS258" s="2">
        <f t="shared" si="74"/>
        <v>-3.7404988272162765E-3</v>
      </c>
      <c r="CT258" s="2">
        <f t="shared" si="75"/>
        <v>1.328695678478653E-2</v>
      </c>
      <c r="CU258" s="2">
        <f t="shared" si="76"/>
        <v>5.5573008951840253E-3</v>
      </c>
      <c r="CV258" s="2">
        <f t="shared" si="77"/>
        <v>1.3255566909302408E-2</v>
      </c>
      <c r="CW258">
        <v>78</v>
      </c>
      <c r="CX258">
        <v>82</v>
      </c>
      <c r="CY258">
        <v>12</v>
      </c>
      <c r="CZ258">
        <v>0</v>
      </c>
      <c r="DA258">
        <v>0</v>
      </c>
      <c r="DB258">
        <v>1</v>
      </c>
      <c r="DC258">
        <v>1</v>
      </c>
      <c r="DD258">
        <v>0</v>
      </c>
      <c r="DE258">
        <v>0</v>
      </c>
      <c r="DF258">
        <v>2</v>
      </c>
      <c r="DG258">
        <v>1</v>
      </c>
      <c r="DH258">
        <v>2</v>
      </c>
      <c r="DI258">
        <v>1</v>
      </c>
      <c r="DJ258">
        <v>4</v>
      </c>
      <c r="DK258">
        <v>2</v>
      </c>
      <c r="DL258">
        <v>10</v>
      </c>
      <c r="DM258">
        <v>0</v>
      </c>
      <c r="DN258">
        <v>0</v>
      </c>
      <c r="DO258">
        <v>0</v>
      </c>
      <c r="DP258">
        <v>0</v>
      </c>
      <c r="DQ258">
        <v>4</v>
      </c>
      <c r="DR258">
        <v>4</v>
      </c>
      <c r="DS258">
        <v>0</v>
      </c>
      <c r="DT258">
        <v>0</v>
      </c>
      <c r="DU258">
        <v>1</v>
      </c>
      <c r="DV258">
        <v>1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 t="s">
        <v>298</v>
      </c>
      <c r="EF258">
        <v>94.300003051757798</v>
      </c>
      <c r="EG258">
        <v>94.440002441406236</v>
      </c>
      <c r="EH258">
        <v>96.379997253417955</v>
      </c>
      <c r="EI258">
        <v>94.410003662109375</v>
      </c>
      <c r="EJ258">
        <v>95.779998779296875</v>
      </c>
      <c r="EK258" s="2">
        <f t="shared" si="78"/>
        <v>1.4824162010721453E-3</v>
      </c>
      <c r="EL258" s="2">
        <f t="shared" si="79"/>
        <v>2.0128604142940265E-2</v>
      </c>
      <c r="EM258" s="2">
        <f t="shared" si="80"/>
        <v>3.1764907371190088E-4</v>
      </c>
      <c r="EN258" s="2">
        <f t="shared" si="81"/>
        <v>1.4303561648025709E-2</v>
      </c>
      <c r="EO258">
        <v>12</v>
      </c>
      <c r="EP258">
        <v>18</v>
      </c>
      <c r="EQ258">
        <v>65</v>
      </c>
      <c r="ER258">
        <v>71</v>
      </c>
      <c r="ES258">
        <v>1</v>
      </c>
      <c r="ET258">
        <v>0</v>
      </c>
      <c r="EU258">
        <v>0</v>
      </c>
      <c r="EV258">
        <v>0</v>
      </c>
      <c r="EW258">
        <v>0</v>
      </c>
      <c r="EX258">
        <v>1</v>
      </c>
      <c r="EY258">
        <v>0</v>
      </c>
      <c r="EZ258">
        <v>0</v>
      </c>
      <c r="FA258">
        <v>0</v>
      </c>
      <c r="FB258">
        <v>0</v>
      </c>
      <c r="FC258">
        <v>1</v>
      </c>
      <c r="FD258">
        <v>1</v>
      </c>
      <c r="FE258">
        <v>1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 t="s">
        <v>404</v>
      </c>
      <c r="FX258">
        <v>95.779998779296875</v>
      </c>
      <c r="FY258">
        <v>96.610000610351563</v>
      </c>
      <c r="FZ258">
        <v>97.150001525878906</v>
      </c>
      <c r="GA258">
        <v>95.709999084472656</v>
      </c>
      <c r="GB258">
        <v>96.849998474121094</v>
      </c>
      <c r="GC258">
        <v>672</v>
      </c>
      <c r="GD258">
        <v>23</v>
      </c>
      <c r="GE258">
        <v>339</v>
      </c>
      <c r="GF258">
        <v>11</v>
      </c>
      <c r="GG258">
        <v>0</v>
      </c>
      <c r="GH258">
        <v>226</v>
      </c>
      <c r="GI258">
        <v>0</v>
      </c>
      <c r="GJ258">
        <v>72</v>
      </c>
      <c r="GK258">
        <v>6</v>
      </c>
      <c r="GL258">
        <v>4</v>
      </c>
      <c r="GM258">
        <v>0</v>
      </c>
      <c r="GN258">
        <v>4</v>
      </c>
      <c r="GO258">
        <v>1</v>
      </c>
      <c r="GP258">
        <v>1</v>
      </c>
      <c r="GQ258">
        <v>1</v>
      </c>
      <c r="GR258">
        <v>1</v>
      </c>
      <c r="GS258">
        <v>0</v>
      </c>
      <c r="GT258">
        <v>0</v>
      </c>
      <c r="GU258">
        <v>0</v>
      </c>
      <c r="GV258">
        <v>0</v>
      </c>
      <c r="GW258">
        <v>2.7</v>
      </c>
      <c r="GX258" t="s">
        <v>315</v>
      </c>
      <c r="GY258">
        <v>242854</v>
      </c>
      <c r="GZ258">
        <v>541357</v>
      </c>
      <c r="HA258">
        <v>1.8620000000000001</v>
      </c>
      <c r="HB258">
        <v>2.5619999999999998</v>
      </c>
      <c r="HC258">
        <v>0.47</v>
      </c>
      <c r="HD258">
        <v>2.13</v>
      </c>
      <c r="HE258">
        <v>0.41599997999999999</v>
      </c>
      <c r="HF258" s="2">
        <f t="shared" si="82"/>
        <v>8.5912620413104435E-3</v>
      </c>
      <c r="HG258" s="2">
        <f t="shared" si="83"/>
        <v>5.558424158989772E-3</v>
      </c>
      <c r="HH258" s="2">
        <f t="shared" si="84"/>
        <v>9.3158215525616095E-3</v>
      </c>
      <c r="HI258" s="2">
        <f t="shared" si="85"/>
        <v>1.1770773439434334E-2</v>
      </c>
      <c r="HJ258" s="3">
        <f t="shared" si="86"/>
        <v>97.146999971744151</v>
      </c>
      <c r="HK258" t="str">
        <f t="shared" si="87"/>
        <v>WLK</v>
      </c>
    </row>
    <row r="259" spans="1:219" hidden="1" x14ac:dyDescent="0.3">
      <c r="A259">
        <v>250</v>
      </c>
      <c r="B259" t="s">
        <v>936</v>
      </c>
      <c r="C259">
        <v>9</v>
      </c>
      <c r="D259">
        <v>0</v>
      </c>
      <c r="E259">
        <v>6</v>
      </c>
      <c r="F259">
        <v>0</v>
      </c>
      <c r="G259" t="s">
        <v>218</v>
      </c>
      <c r="H259" t="s">
        <v>218</v>
      </c>
      <c r="I259">
        <v>6</v>
      </c>
      <c r="J259">
        <v>0</v>
      </c>
      <c r="K259" t="s">
        <v>218</v>
      </c>
      <c r="L259" t="s">
        <v>218</v>
      </c>
      <c r="M259">
        <v>105</v>
      </c>
      <c r="N259">
        <v>21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45</v>
      </c>
      <c r="W259">
        <v>12</v>
      </c>
      <c r="X259">
        <v>14</v>
      </c>
      <c r="Y259">
        <v>10</v>
      </c>
      <c r="Z259">
        <v>20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20</v>
      </c>
      <c r="AH259">
        <v>0</v>
      </c>
      <c r="AI259">
        <v>0</v>
      </c>
      <c r="AJ259">
        <v>0</v>
      </c>
      <c r="AK259">
        <v>1</v>
      </c>
      <c r="AL259">
        <v>0</v>
      </c>
      <c r="AM259">
        <v>1</v>
      </c>
      <c r="AN259">
        <v>0</v>
      </c>
      <c r="AO259">
        <v>4</v>
      </c>
      <c r="AP259">
        <v>4</v>
      </c>
      <c r="AQ259">
        <v>1</v>
      </c>
      <c r="AR259">
        <v>0</v>
      </c>
      <c r="AS259">
        <v>1</v>
      </c>
      <c r="AT259">
        <v>1</v>
      </c>
      <c r="AU259" t="s">
        <v>611</v>
      </c>
      <c r="AV259">
        <v>53.299999237060547</v>
      </c>
      <c r="AW259">
        <v>53.659999847412109</v>
      </c>
      <c r="AX259">
        <v>53.930000305175781</v>
      </c>
      <c r="AY259">
        <v>53.290000915527337</v>
      </c>
      <c r="AZ259">
        <v>53.590000152587891</v>
      </c>
      <c r="BA259" s="2">
        <f t="shared" si="70"/>
        <v>6.7089193323753848E-3</v>
      </c>
      <c r="BB259" s="2">
        <f t="shared" si="71"/>
        <v>5.0064983540850649E-3</v>
      </c>
      <c r="BC259" s="2">
        <f t="shared" si="72"/>
        <v>6.8952466070985041E-3</v>
      </c>
      <c r="BD259" s="2">
        <f t="shared" si="73"/>
        <v>5.5980450868885478E-3</v>
      </c>
      <c r="BE259">
        <v>73</v>
      </c>
      <c r="BF259">
        <v>2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63</v>
      </c>
      <c r="BO259">
        <v>54</v>
      </c>
      <c r="BP259">
        <v>14</v>
      </c>
      <c r="BQ259">
        <v>6</v>
      </c>
      <c r="BR259">
        <v>2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 t="s">
        <v>544</v>
      </c>
      <c r="CN259">
        <v>53.590000152587891</v>
      </c>
      <c r="CO259">
        <v>53.330001831054688</v>
      </c>
      <c r="CP259">
        <v>54.775001525878913</v>
      </c>
      <c r="CQ259">
        <v>53.209999084472663</v>
      </c>
      <c r="CR259">
        <v>54.520000457763672</v>
      </c>
      <c r="CS259" s="2">
        <f t="shared" si="74"/>
        <v>-4.8752730659349375E-3</v>
      </c>
      <c r="CT259" s="2">
        <f t="shared" si="75"/>
        <v>2.6380641799553795E-2</v>
      </c>
      <c r="CU259" s="2">
        <f t="shared" si="76"/>
        <v>2.250192058162348E-3</v>
      </c>
      <c r="CV259" s="2">
        <f t="shared" si="77"/>
        <v>2.402790466419491E-2</v>
      </c>
      <c r="CW259">
        <v>3</v>
      </c>
      <c r="CX259">
        <v>8</v>
      </c>
      <c r="CY259">
        <v>13</v>
      </c>
      <c r="CZ259">
        <v>17</v>
      </c>
      <c r="DA259">
        <v>154</v>
      </c>
      <c r="DB259">
        <v>0</v>
      </c>
      <c r="DC259">
        <v>0</v>
      </c>
      <c r="DD259">
        <v>0</v>
      </c>
      <c r="DE259">
        <v>0</v>
      </c>
      <c r="DF259">
        <v>2</v>
      </c>
      <c r="DG259">
        <v>1</v>
      </c>
      <c r="DH259">
        <v>0</v>
      </c>
      <c r="DI259">
        <v>0</v>
      </c>
      <c r="DJ259">
        <v>0</v>
      </c>
      <c r="DK259">
        <v>1</v>
      </c>
      <c r="DL259">
        <v>3</v>
      </c>
      <c r="DM259">
        <v>1</v>
      </c>
      <c r="DN259">
        <v>3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 t="s">
        <v>635</v>
      </c>
      <c r="EF259">
        <v>54.520000457763672</v>
      </c>
      <c r="EG259">
        <v>54.990001678466797</v>
      </c>
      <c r="EH259">
        <v>55.520000457763672</v>
      </c>
      <c r="EI259">
        <v>54.799999237060547</v>
      </c>
      <c r="EJ259">
        <v>54.900001525878913</v>
      </c>
      <c r="EK259" s="2">
        <f t="shared" si="78"/>
        <v>8.5470304847647949E-3</v>
      </c>
      <c r="EL259" s="2">
        <f t="shared" si="79"/>
        <v>9.5460874446510191E-3</v>
      </c>
      <c r="EM259" s="2">
        <f t="shared" si="80"/>
        <v>3.4552179597523436E-3</v>
      </c>
      <c r="EN259" s="2">
        <f t="shared" si="81"/>
        <v>1.8215352648255356E-3</v>
      </c>
      <c r="EO259">
        <v>81</v>
      </c>
      <c r="EP259">
        <v>107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17</v>
      </c>
      <c r="EY259">
        <v>6</v>
      </c>
      <c r="EZ259">
        <v>2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 t="s">
        <v>937</v>
      </c>
      <c r="FX259">
        <v>54.900001525878913</v>
      </c>
      <c r="FY259">
        <v>55.529998779296882</v>
      </c>
      <c r="FZ259">
        <v>56.389999389648438</v>
      </c>
      <c r="GA259">
        <v>55.389999389648438</v>
      </c>
      <c r="GB259">
        <v>56.049999237060547</v>
      </c>
      <c r="GC259">
        <v>584</v>
      </c>
      <c r="GD259">
        <v>268</v>
      </c>
      <c r="GE259">
        <v>383</v>
      </c>
      <c r="GF259">
        <v>28</v>
      </c>
      <c r="GG259">
        <v>0</v>
      </c>
      <c r="GH259">
        <v>171</v>
      </c>
      <c r="GI259">
        <v>0</v>
      </c>
      <c r="GJ259">
        <v>171</v>
      </c>
      <c r="GK259">
        <v>3</v>
      </c>
      <c r="GL259">
        <v>22</v>
      </c>
      <c r="GM259">
        <v>3</v>
      </c>
      <c r="GN259">
        <v>0</v>
      </c>
      <c r="GO259">
        <v>2</v>
      </c>
      <c r="GP259">
        <v>0</v>
      </c>
      <c r="GQ259">
        <v>0</v>
      </c>
      <c r="GR259">
        <v>0</v>
      </c>
      <c r="GS259">
        <v>1</v>
      </c>
      <c r="GT259">
        <v>0</v>
      </c>
      <c r="GU259">
        <v>1</v>
      </c>
      <c r="GV259">
        <v>0</v>
      </c>
      <c r="GW259">
        <v>2.1</v>
      </c>
      <c r="GX259" t="s">
        <v>218</v>
      </c>
      <c r="GY259">
        <v>1568844</v>
      </c>
      <c r="GZ259">
        <v>1881157</v>
      </c>
      <c r="HA259">
        <v>0.81</v>
      </c>
      <c r="HB259">
        <v>1.595</v>
      </c>
      <c r="HC259">
        <v>0.65</v>
      </c>
      <c r="HD259">
        <v>1.8</v>
      </c>
      <c r="HF259" s="2">
        <f t="shared" si="82"/>
        <v>1.1345169588817816E-2</v>
      </c>
      <c r="HG259" s="2">
        <f t="shared" si="83"/>
        <v>1.525094200496524E-2</v>
      </c>
      <c r="HH259" s="2">
        <f t="shared" si="84"/>
        <v>2.5211487975151936E-3</v>
      </c>
      <c r="HI259" s="2">
        <f t="shared" si="85"/>
        <v>1.1775198151576682E-2</v>
      </c>
      <c r="HJ259" s="3">
        <f t="shared" si="86"/>
        <v>56.376883570215732</v>
      </c>
      <c r="HK259" t="str">
        <f t="shared" si="87"/>
        <v>WRK</v>
      </c>
    </row>
    <row r="260" spans="1:219" hidden="1" x14ac:dyDescent="0.3">
      <c r="A260">
        <v>251</v>
      </c>
      <c r="B260" t="s">
        <v>938</v>
      </c>
      <c r="C260">
        <v>9</v>
      </c>
      <c r="D260">
        <v>0</v>
      </c>
      <c r="E260">
        <v>6</v>
      </c>
      <c r="F260">
        <v>0</v>
      </c>
      <c r="G260" t="s">
        <v>218</v>
      </c>
      <c r="H260" t="s">
        <v>218</v>
      </c>
      <c r="I260">
        <v>6</v>
      </c>
      <c r="J260">
        <v>0</v>
      </c>
      <c r="K260" t="s">
        <v>218</v>
      </c>
      <c r="L260" t="s">
        <v>218</v>
      </c>
      <c r="M260">
        <v>167</v>
      </c>
      <c r="N260">
        <v>19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30</v>
      </c>
      <c r="W260">
        <v>1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</v>
      </c>
      <c r="AH260">
        <v>0</v>
      </c>
      <c r="AI260">
        <v>0</v>
      </c>
      <c r="AJ260">
        <v>0</v>
      </c>
      <c r="AK260">
        <v>1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 t="s">
        <v>637</v>
      </c>
      <c r="AV260">
        <v>38.200000762939453</v>
      </c>
      <c r="AW260">
        <v>39.279998779296882</v>
      </c>
      <c r="AX260">
        <v>39.630001068115227</v>
      </c>
      <c r="AY260">
        <v>38.729999542236328</v>
      </c>
      <c r="AZ260">
        <v>38.840000152587891</v>
      </c>
      <c r="BA260" s="2">
        <f t="shared" si="70"/>
        <v>2.7494858704696812E-2</v>
      </c>
      <c r="BB260" s="2">
        <f t="shared" si="71"/>
        <v>8.8317506784006961E-3</v>
      </c>
      <c r="BC260" s="2">
        <f t="shared" si="72"/>
        <v>1.4002017671916001E-2</v>
      </c>
      <c r="BD260" s="2">
        <f t="shared" si="73"/>
        <v>2.8321475262463869E-3</v>
      </c>
      <c r="BE260">
        <v>45</v>
      </c>
      <c r="BF260">
        <v>21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23</v>
      </c>
      <c r="BO260">
        <v>16</v>
      </c>
      <c r="BP260">
        <v>6</v>
      </c>
      <c r="BQ260">
        <v>1</v>
      </c>
      <c r="BR260">
        <v>98</v>
      </c>
      <c r="BS260">
        <v>0</v>
      </c>
      <c r="BT260">
        <v>0</v>
      </c>
      <c r="BU260">
        <v>0</v>
      </c>
      <c r="BV260">
        <v>0</v>
      </c>
      <c r="BW260">
        <v>22</v>
      </c>
      <c r="BX260">
        <v>0</v>
      </c>
      <c r="BY260">
        <v>2</v>
      </c>
      <c r="BZ260">
        <v>0</v>
      </c>
      <c r="CA260">
        <v>1</v>
      </c>
      <c r="CB260">
        <v>0</v>
      </c>
      <c r="CC260">
        <v>1</v>
      </c>
      <c r="CD260">
        <v>0</v>
      </c>
      <c r="CE260">
        <v>69</v>
      </c>
      <c r="CF260">
        <v>22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1</v>
      </c>
      <c r="CM260" t="s">
        <v>265</v>
      </c>
      <c r="CN260">
        <v>38.840000152587891</v>
      </c>
      <c r="CO260">
        <v>39.439998626708977</v>
      </c>
      <c r="CP260">
        <v>39.880001068115227</v>
      </c>
      <c r="CQ260">
        <v>39.040000915527337</v>
      </c>
      <c r="CR260">
        <v>39.380001068115227</v>
      </c>
      <c r="CS260" s="2">
        <f t="shared" si="74"/>
        <v>1.521294358551939E-2</v>
      </c>
      <c r="CT260" s="2">
        <f t="shared" si="75"/>
        <v>1.1033160221202709E-2</v>
      </c>
      <c r="CU260" s="2">
        <f t="shared" si="76"/>
        <v>1.0141930149834222E-2</v>
      </c>
      <c r="CV260" s="2">
        <f t="shared" si="77"/>
        <v>8.6338279168605148E-3</v>
      </c>
      <c r="CW260">
        <v>101</v>
      </c>
      <c r="CX260">
        <v>32</v>
      </c>
      <c r="CY260">
        <v>5</v>
      </c>
      <c r="CZ260">
        <v>0</v>
      </c>
      <c r="DA260">
        <v>0</v>
      </c>
      <c r="DB260">
        <v>1</v>
      </c>
      <c r="DC260">
        <v>5</v>
      </c>
      <c r="DD260">
        <v>0</v>
      </c>
      <c r="DE260">
        <v>0</v>
      </c>
      <c r="DF260">
        <v>42</v>
      </c>
      <c r="DG260">
        <v>11</v>
      </c>
      <c r="DH260">
        <v>14</v>
      </c>
      <c r="DI260">
        <v>4</v>
      </c>
      <c r="DJ260">
        <v>7</v>
      </c>
      <c r="DK260">
        <v>1</v>
      </c>
      <c r="DL260">
        <v>0</v>
      </c>
      <c r="DM260">
        <v>0</v>
      </c>
      <c r="DN260">
        <v>0</v>
      </c>
      <c r="DO260">
        <v>1</v>
      </c>
      <c r="DP260">
        <v>0</v>
      </c>
      <c r="DQ260">
        <v>7</v>
      </c>
      <c r="DR260">
        <v>0</v>
      </c>
      <c r="DS260">
        <v>1</v>
      </c>
      <c r="DT260">
        <v>0</v>
      </c>
      <c r="DU260">
        <v>1</v>
      </c>
      <c r="DV260">
        <v>1</v>
      </c>
      <c r="DW260">
        <v>1</v>
      </c>
      <c r="DX260">
        <v>1</v>
      </c>
      <c r="DY260">
        <v>1</v>
      </c>
      <c r="DZ260">
        <v>1</v>
      </c>
      <c r="EA260">
        <v>1</v>
      </c>
      <c r="EB260">
        <v>1</v>
      </c>
      <c r="EC260">
        <v>1</v>
      </c>
      <c r="ED260">
        <v>1</v>
      </c>
      <c r="EE260" t="s">
        <v>567</v>
      </c>
      <c r="EF260">
        <v>39.380001068115227</v>
      </c>
      <c r="EG260">
        <v>39.330001831054688</v>
      </c>
      <c r="EH260">
        <v>40.119998931884773</v>
      </c>
      <c r="EI260">
        <v>39.310001373291023</v>
      </c>
      <c r="EJ260">
        <v>39.770000457763672</v>
      </c>
      <c r="EK260" s="2">
        <f t="shared" si="78"/>
        <v>-1.2712747198770913E-3</v>
      </c>
      <c r="EL260" s="2">
        <f t="shared" si="79"/>
        <v>1.96908554801144E-2</v>
      </c>
      <c r="EM260" s="2">
        <f t="shared" si="80"/>
        <v>5.0852928635947148E-4</v>
      </c>
      <c r="EN260" s="2">
        <f t="shared" si="81"/>
        <v>1.1566484263966115E-2</v>
      </c>
      <c r="EO260">
        <v>5</v>
      </c>
      <c r="EP260">
        <v>18</v>
      </c>
      <c r="EQ260">
        <v>97</v>
      </c>
      <c r="ER260">
        <v>75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1</v>
      </c>
      <c r="EY260">
        <v>0</v>
      </c>
      <c r="EZ260">
        <v>0</v>
      </c>
      <c r="FA260">
        <v>0</v>
      </c>
      <c r="FB260">
        <v>0</v>
      </c>
      <c r="FC260">
        <v>1</v>
      </c>
      <c r="FD260">
        <v>1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 t="s">
        <v>497</v>
      </c>
      <c r="FX260">
        <v>39.770000457763672</v>
      </c>
      <c r="FY260">
        <v>40.270000457763672</v>
      </c>
      <c r="FZ260">
        <v>40.560001373291023</v>
      </c>
      <c r="GA260">
        <v>39.279998779296882</v>
      </c>
      <c r="GB260">
        <v>39.639999389648438</v>
      </c>
      <c r="GC260">
        <v>585</v>
      </c>
      <c r="GD260">
        <v>255</v>
      </c>
      <c r="GE260">
        <v>333</v>
      </c>
      <c r="GF260">
        <v>79</v>
      </c>
      <c r="GG260">
        <v>0</v>
      </c>
      <c r="GH260">
        <v>75</v>
      </c>
      <c r="GI260">
        <v>0</v>
      </c>
      <c r="GJ260">
        <v>75</v>
      </c>
      <c r="GK260">
        <v>0</v>
      </c>
      <c r="GL260">
        <v>106</v>
      </c>
      <c r="GM260">
        <v>0</v>
      </c>
      <c r="GN260">
        <v>7</v>
      </c>
      <c r="GO260">
        <v>3</v>
      </c>
      <c r="GP260">
        <v>1</v>
      </c>
      <c r="GQ260">
        <v>1</v>
      </c>
      <c r="GR260">
        <v>1</v>
      </c>
      <c r="GS260">
        <v>2</v>
      </c>
      <c r="GT260">
        <v>1</v>
      </c>
      <c r="GU260">
        <v>2</v>
      </c>
      <c r="GV260">
        <v>1</v>
      </c>
      <c r="GW260">
        <v>2</v>
      </c>
      <c r="GX260" t="s">
        <v>218</v>
      </c>
      <c r="GY260">
        <v>6461016</v>
      </c>
      <c r="GZ260">
        <v>5149871</v>
      </c>
      <c r="HA260">
        <v>1.081</v>
      </c>
      <c r="HB260">
        <v>1.694</v>
      </c>
      <c r="HC260">
        <v>3.21</v>
      </c>
      <c r="HD260">
        <v>2.52</v>
      </c>
      <c r="HE260">
        <v>0.47660000000000002</v>
      </c>
      <c r="HF260" s="2">
        <f t="shared" si="82"/>
        <v>1.2416190571549968E-2</v>
      </c>
      <c r="HG260" s="2">
        <f t="shared" si="83"/>
        <v>7.1499237107599534E-3</v>
      </c>
      <c r="HH260" s="2">
        <f t="shared" si="84"/>
        <v>2.4584099011996097E-2</v>
      </c>
      <c r="HI260" s="2">
        <f t="shared" si="85"/>
        <v>9.0817511577855337E-3</v>
      </c>
      <c r="HJ260" s="3">
        <f t="shared" si="86"/>
        <v>40.557927888868953</v>
      </c>
      <c r="HK260" t="str">
        <f t="shared" si="87"/>
        <v>WY</v>
      </c>
    </row>
    <row r="261" spans="1:219" hidden="1" x14ac:dyDescent="0.3">
      <c r="A261">
        <v>252</v>
      </c>
      <c r="B261" t="s">
        <v>939</v>
      </c>
      <c r="C261">
        <v>10</v>
      </c>
      <c r="D261">
        <v>0</v>
      </c>
      <c r="E261">
        <v>6</v>
      </c>
      <c r="F261">
        <v>0</v>
      </c>
      <c r="G261" t="s">
        <v>218</v>
      </c>
      <c r="H261" t="s">
        <v>218</v>
      </c>
      <c r="I261">
        <v>6</v>
      </c>
      <c r="J261">
        <v>0</v>
      </c>
      <c r="K261" t="s">
        <v>218</v>
      </c>
      <c r="L261" t="s">
        <v>218</v>
      </c>
      <c r="M261">
        <v>2</v>
      </c>
      <c r="N261">
        <v>4</v>
      </c>
      <c r="O261">
        <v>4</v>
      </c>
      <c r="P261">
        <v>8</v>
      </c>
      <c r="Q261">
        <v>161</v>
      </c>
      <c r="R261">
        <v>0</v>
      </c>
      <c r="S261">
        <v>0</v>
      </c>
      <c r="T261">
        <v>0</v>
      </c>
      <c r="U261">
        <v>0</v>
      </c>
      <c r="V261">
        <v>2</v>
      </c>
      <c r="W261">
        <v>1</v>
      </c>
      <c r="X261">
        <v>2</v>
      </c>
      <c r="Y261">
        <v>2</v>
      </c>
      <c r="Z261">
        <v>2</v>
      </c>
      <c r="AA261">
        <v>1</v>
      </c>
      <c r="AB261">
        <v>9</v>
      </c>
      <c r="AC261">
        <v>1</v>
      </c>
      <c r="AD261">
        <v>9</v>
      </c>
      <c r="AE261">
        <v>0</v>
      </c>
      <c r="AF261">
        <v>0</v>
      </c>
      <c r="AG261">
        <v>2</v>
      </c>
      <c r="AH261">
        <v>2</v>
      </c>
      <c r="AI261">
        <v>0</v>
      </c>
      <c r="AJ261">
        <v>0</v>
      </c>
      <c r="AK261">
        <v>1</v>
      </c>
      <c r="AL261">
        <v>1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 t="s">
        <v>940</v>
      </c>
      <c r="AV261">
        <v>77.430000305175781</v>
      </c>
      <c r="AW261">
        <v>78.099998474121094</v>
      </c>
      <c r="AX261">
        <v>83.720001220703125</v>
      </c>
      <c r="AY261">
        <v>78.099998474121094</v>
      </c>
      <c r="AZ261">
        <v>82.830001831054688</v>
      </c>
      <c r="BA261" s="2">
        <f t="shared" si="70"/>
        <v>8.5787219210679E-3</v>
      </c>
      <c r="BB261" s="2">
        <f t="shared" si="71"/>
        <v>6.7128555478236929E-2</v>
      </c>
      <c r="BC261" s="2">
        <f t="shared" si="72"/>
        <v>0</v>
      </c>
      <c r="BD261" s="2">
        <f t="shared" si="73"/>
        <v>5.7104952944238785E-2</v>
      </c>
      <c r="BE261">
        <v>0</v>
      </c>
      <c r="BF261">
        <v>1</v>
      </c>
      <c r="BG261">
        <v>3</v>
      </c>
      <c r="BH261">
        <v>7</v>
      </c>
      <c r="BI261">
        <v>181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 t="s">
        <v>941</v>
      </c>
      <c r="CN261">
        <v>82.830001831054688</v>
      </c>
      <c r="CO261">
        <v>83</v>
      </c>
      <c r="CP261">
        <v>84.620002746582031</v>
      </c>
      <c r="CQ261">
        <v>81.75</v>
      </c>
      <c r="CR261">
        <v>83.019996643066406</v>
      </c>
      <c r="CS261" s="2">
        <f t="shared" si="74"/>
        <v>2.0481707101844826E-3</v>
      </c>
      <c r="CT261" s="2">
        <f t="shared" si="75"/>
        <v>1.9144442141340701E-2</v>
      </c>
      <c r="CU261" s="2">
        <f t="shared" si="76"/>
        <v>1.5060240963855387E-2</v>
      </c>
      <c r="CV261" s="2">
        <f t="shared" si="77"/>
        <v>1.529747885351751E-2</v>
      </c>
      <c r="CW261">
        <v>30</v>
      </c>
      <c r="CX261">
        <v>50</v>
      </c>
      <c r="CY261">
        <v>88</v>
      </c>
      <c r="CZ261">
        <v>13</v>
      </c>
      <c r="DA261">
        <v>0</v>
      </c>
      <c r="DB261">
        <v>1</v>
      </c>
      <c r="DC261">
        <v>101</v>
      </c>
      <c r="DD261">
        <v>0</v>
      </c>
      <c r="DE261">
        <v>0</v>
      </c>
      <c r="DF261">
        <v>7</v>
      </c>
      <c r="DG261">
        <v>2</v>
      </c>
      <c r="DH261">
        <v>0</v>
      </c>
      <c r="DI261">
        <v>1</v>
      </c>
      <c r="DJ261">
        <v>11</v>
      </c>
      <c r="DK261">
        <v>1</v>
      </c>
      <c r="DL261">
        <v>17</v>
      </c>
      <c r="DM261">
        <v>0</v>
      </c>
      <c r="DN261">
        <v>0</v>
      </c>
      <c r="DO261">
        <v>0</v>
      </c>
      <c r="DP261">
        <v>0</v>
      </c>
      <c r="DQ261">
        <v>11</v>
      </c>
      <c r="DR261">
        <v>11</v>
      </c>
      <c r="DS261">
        <v>0</v>
      </c>
      <c r="DT261">
        <v>0</v>
      </c>
      <c r="DU261">
        <v>1</v>
      </c>
      <c r="DV261">
        <v>1</v>
      </c>
      <c r="DW261">
        <v>1</v>
      </c>
      <c r="DX261">
        <v>0</v>
      </c>
      <c r="DY261">
        <v>5</v>
      </c>
      <c r="DZ261">
        <v>5</v>
      </c>
      <c r="EA261">
        <v>1</v>
      </c>
      <c r="EB261">
        <v>0</v>
      </c>
      <c r="EC261">
        <v>1</v>
      </c>
      <c r="ED261">
        <v>1</v>
      </c>
      <c r="EE261" t="s">
        <v>346</v>
      </c>
      <c r="EF261">
        <v>83.019996643066406</v>
      </c>
      <c r="EG261">
        <v>82.349998474121094</v>
      </c>
      <c r="EH261">
        <v>83</v>
      </c>
      <c r="EI261">
        <v>80.629997253417969</v>
      </c>
      <c r="EJ261">
        <v>82.160003662109375</v>
      </c>
      <c r="EK261" s="2">
        <f t="shared" si="78"/>
        <v>-8.1359827730398404E-3</v>
      </c>
      <c r="EL261" s="2">
        <f t="shared" si="79"/>
        <v>7.8313436852880391E-3</v>
      </c>
      <c r="EM261" s="2">
        <f t="shared" si="80"/>
        <v>2.0886475441085128E-2</v>
      </c>
      <c r="EN261" s="2">
        <f t="shared" si="81"/>
        <v>1.8622277756750072E-2</v>
      </c>
      <c r="EO261">
        <v>9</v>
      </c>
      <c r="EP261">
        <v>2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15</v>
      </c>
      <c r="EY261">
        <v>14</v>
      </c>
      <c r="EZ261">
        <v>18</v>
      </c>
      <c r="FA261">
        <v>11</v>
      </c>
      <c r="FB261">
        <v>124</v>
      </c>
      <c r="FC261">
        <v>0</v>
      </c>
      <c r="FD261">
        <v>0</v>
      </c>
      <c r="FE261">
        <v>0</v>
      </c>
      <c r="FF261">
        <v>0</v>
      </c>
      <c r="FG261">
        <v>2</v>
      </c>
      <c r="FH261">
        <v>0</v>
      </c>
      <c r="FI261">
        <v>0</v>
      </c>
      <c r="FJ261">
        <v>0</v>
      </c>
      <c r="FK261">
        <v>2</v>
      </c>
      <c r="FL261">
        <v>0</v>
      </c>
      <c r="FM261">
        <v>1</v>
      </c>
      <c r="FN261">
        <v>0</v>
      </c>
      <c r="FO261">
        <v>11</v>
      </c>
      <c r="FP261">
        <v>2</v>
      </c>
      <c r="FQ261">
        <v>53</v>
      </c>
      <c r="FR261">
        <v>0</v>
      </c>
      <c r="FS261">
        <v>3</v>
      </c>
      <c r="FT261">
        <v>2</v>
      </c>
      <c r="FU261">
        <v>3</v>
      </c>
      <c r="FV261">
        <v>1</v>
      </c>
      <c r="FW261" t="s">
        <v>862</v>
      </c>
      <c r="FX261">
        <v>82.160003662109375</v>
      </c>
      <c r="FY261">
        <v>82.639999389648438</v>
      </c>
      <c r="FZ261">
        <v>83.370002746582031</v>
      </c>
      <c r="GA261">
        <v>78.870002746582031</v>
      </c>
      <c r="GB261">
        <v>79.889999389648438</v>
      </c>
      <c r="GC261">
        <v>563</v>
      </c>
      <c r="GD261">
        <v>212</v>
      </c>
      <c r="GE261">
        <v>192</v>
      </c>
      <c r="GF261">
        <v>203</v>
      </c>
      <c r="GG261">
        <v>0</v>
      </c>
      <c r="GH261">
        <v>370</v>
      </c>
      <c r="GI261">
        <v>0</v>
      </c>
      <c r="GJ261">
        <v>13</v>
      </c>
      <c r="GK261">
        <v>9</v>
      </c>
      <c r="GL261">
        <v>137</v>
      </c>
      <c r="GM261">
        <v>0</v>
      </c>
      <c r="GN261">
        <v>135</v>
      </c>
      <c r="GO261">
        <v>3</v>
      </c>
      <c r="GP261">
        <v>2</v>
      </c>
      <c r="GQ261">
        <v>2</v>
      </c>
      <c r="GR261">
        <v>1</v>
      </c>
      <c r="GS261">
        <v>4</v>
      </c>
      <c r="GT261">
        <v>4</v>
      </c>
      <c r="GU261">
        <v>2</v>
      </c>
      <c r="GV261">
        <v>2</v>
      </c>
      <c r="GW261">
        <v>1.5</v>
      </c>
      <c r="GX261" t="s">
        <v>248</v>
      </c>
      <c r="GY261">
        <v>488904</v>
      </c>
      <c r="GZ261">
        <v>593671</v>
      </c>
      <c r="HA261">
        <v>1.774</v>
      </c>
      <c r="HB261">
        <v>2.6949999999999998</v>
      </c>
      <c r="HC261">
        <v>0.78</v>
      </c>
      <c r="HD261">
        <v>3.71</v>
      </c>
      <c r="HE261">
        <v>9.9400000000000002E-2</v>
      </c>
      <c r="HF261" s="2">
        <f t="shared" si="82"/>
        <v>5.808273609440362E-3</v>
      </c>
      <c r="HG261" s="2">
        <f t="shared" si="83"/>
        <v>8.7561872722082823E-3</v>
      </c>
      <c r="HH261" s="2">
        <f t="shared" si="84"/>
        <v>4.5619514410822237E-2</v>
      </c>
      <c r="HI261" s="2">
        <f t="shared" si="85"/>
        <v>1.2767513466755309E-2</v>
      </c>
      <c r="HJ261" s="3">
        <f t="shared" si="86"/>
        <v>83.363610700479384</v>
      </c>
      <c r="HK261" t="str">
        <f t="shared" si="87"/>
        <v>WGO</v>
      </c>
    </row>
    <row r="262" spans="1:219" hidden="1" x14ac:dyDescent="0.3">
      <c r="A262">
        <v>253</v>
      </c>
      <c r="B262" t="s">
        <v>942</v>
      </c>
      <c r="C262">
        <v>9</v>
      </c>
      <c r="D262">
        <v>0</v>
      </c>
      <c r="E262">
        <v>6</v>
      </c>
      <c r="F262">
        <v>0</v>
      </c>
      <c r="G262" t="s">
        <v>218</v>
      </c>
      <c r="H262" t="s">
        <v>218</v>
      </c>
      <c r="I262">
        <v>6</v>
      </c>
      <c r="J262">
        <v>0</v>
      </c>
      <c r="K262" t="s">
        <v>218</v>
      </c>
      <c r="L262" t="s">
        <v>218</v>
      </c>
      <c r="M262">
        <v>7</v>
      </c>
      <c r="N262">
        <v>15</v>
      </c>
      <c r="O262">
        <v>70</v>
      </c>
      <c r="P262">
        <v>90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2</v>
      </c>
      <c r="AA262">
        <v>1</v>
      </c>
      <c r="AB262">
        <v>2</v>
      </c>
      <c r="AC262">
        <v>1</v>
      </c>
      <c r="AD262">
        <v>0</v>
      </c>
      <c r="AE262">
        <v>0</v>
      </c>
      <c r="AF262">
        <v>0</v>
      </c>
      <c r="AG262">
        <v>2</v>
      </c>
      <c r="AH262">
        <v>2</v>
      </c>
      <c r="AI262">
        <v>0</v>
      </c>
      <c r="AJ262">
        <v>0</v>
      </c>
      <c r="AK262">
        <v>1</v>
      </c>
      <c r="AL262">
        <v>1</v>
      </c>
      <c r="AM262">
        <v>0</v>
      </c>
      <c r="AN262">
        <v>0</v>
      </c>
      <c r="AO262">
        <v>1</v>
      </c>
      <c r="AP262">
        <v>1</v>
      </c>
      <c r="AQ262">
        <v>0</v>
      </c>
      <c r="AR262">
        <v>0</v>
      </c>
      <c r="AS262">
        <v>1</v>
      </c>
      <c r="AT262">
        <v>1</v>
      </c>
      <c r="AU262" t="s">
        <v>943</v>
      </c>
      <c r="AV262">
        <v>41.630001068115227</v>
      </c>
      <c r="AW262">
        <v>41.479999542236328</v>
      </c>
      <c r="AX262">
        <v>42</v>
      </c>
      <c r="AY262">
        <v>40.419998168945313</v>
      </c>
      <c r="AZ262">
        <v>40.689998626708977</v>
      </c>
      <c r="BA262" s="2">
        <f t="shared" si="70"/>
        <v>-3.616237404394429E-3</v>
      </c>
      <c r="BB262" s="2">
        <f t="shared" si="71"/>
        <v>1.238096328008742E-2</v>
      </c>
      <c r="BC262" s="2">
        <f t="shared" si="72"/>
        <v>2.5554517478036276E-2</v>
      </c>
      <c r="BD262" s="2">
        <f t="shared" si="73"/>
        <v>6.6355484609535997E-3</v>
      </c>
      <c r="BE262">
        <v>8</v>
      </c>
      <c r="BF262">
        <v>1</v>
      </c>
      <c r="BG262">
        <v>2</v>
      </c>
      <c r="BH262">
        <v>0</v>
      </c>
      <c r="BI262">
        <v>0</v>
      </c>
      <c r="BJ262">
        <v>1</v>
      </c>
      <c r="BK262">
        <v>2</v>
      </c>
      <c r="BL262">
        <v>0</v>
      </c>
      <c r="BM262">
        <v>0</v>
      </c>
      <c r="BN262">
        <v>2</v>
      </c>
      <c r="BO262">
        <v>0</v>
      </c>
      <c r="BP262">
        <v>4</v>
      </c>
      <c r="BQ262">
        <v>0</v>
      </c>
      <c r="BR262">
        <v>164</v>
      </c>
      <c r="BS262">
        <v>1</v>
      </c>
      <c r="BT262">
        <v>0</v>
      </c>
      <c r="BU262">
        <v>0</v>
      </c>
      <c r="BV262">
        <v>0</v>
      </c>
      <c r="BW262">
        <v>3</v>
      </c>
      <c r="BX262">
        <v>2</v>
      </c>
      <c r="BY262">
        <v>0</v>
      </c>
      <c r="BZ262">
        <v>0</v>
      </c>
      <c r="CA262">
        <v>1</v>
      </c>
      <c r="CB262">
        <v>1</v>
      </c>
      <c r="CC262">
        <v>0</v>
      </c>
      <c r="CD262">
        <v>0</v>
      </c>
      <c r="CE262">
        <v>11</v>
      </c>
      <c r="CF262">
        <v>3</v>
      </c>
      <c r="CG262">
        <v>0</v>
      </c>
      <c r="CH262">
        <v>0</v>
      </c>
      <c r="CI262">
        <v>1</v>
      </c>
      <c r="CJ262">
        <v>1</v>
      </c>
      <c r="CK262">
        <v>0</v>
      </c>
      <c r="CL262">
        <v>0</v>
      </c>
      <c r="CM262" t="s">
        <v>944</v>
      </c>
      <c r="CN262">
        <v>40.689998626708977</v>
      </c>
      <c r="CO262">
        <v>41.099998474121087</v>
      </c>
      <c r="CP262">
        <v>42</v>
      </c>
      <c r="CQ262">
        <v>40.950000762939453</v>
      </c>
      <c r="CR262">
        <v>41.619998931884773</v>
      </c>
      <c r="CS262" s="2">
        <f t="shared" si="74"/>
        <v>9.9756657575126306E-3</v>
      </c>
      <c r="CT262" s="2">
        <f t="shared" si="75"/>
        <v>2.1428607759021778E-2</v>
      </c>
      <c r="CU262" s="2">
        <f t="shared" si="76"/>
        <v>3.6495794829792816E-3</v>
      </c>
      <c r="CV262" s="2">
        <f t="shared" si="77"/>
        <v>1.6097986211913162E-2</v>
      </c>
      <c r="CW262">
        <v>2</v>
      </c>
      <c r="CX262">
        <v>4</v>
      </c>
      <c r="CY262">
        <v>61</v>
      </c>
      <c r="CZ262">
        <v>87</v>
      </c>
      <c r="DA262">
        <v>4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1</v>
      </c>
      <c r="DI262">
        <v>0</v>
      </c>
      <c r="DJ262">
        <v>0</v>
      </c>
      <c r="DK262">
        <v>1</v>
      </c>
      <c r="DL262">
        <v>1</v>
      </c>
      <c r="DM262">
        <v>1</v>
      </c>
      <c r="DN262">
        <v>1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 t="s">
        <v>591</v>
      </c>
      <c r="EF262">
        <v>41.619998931884773</v>
      </c>
      <c r="EG262">
        <v>41.439998626708977</v>
      </c>
      <c r="EH262">
        <v>42</v>
      </c>
      <c r="EI262">
        <v>41.419998168945313</v>
      </c>
      <c r="EJ262">
        <v>41.799999237060547</v>
      </c>
      <c r="EK262" s="2">
        <f t="shared" si="78"/>
        <v>-4.343636851855015E-3</v>
      </c>
      <c r="EL262" s="2">
        <f t="shared" si="79"/>
        <v>1.3333366030738647E-2</v>
      </c>
      <c r="EM262" s="2">
        <f t="shared" si="80"/>
        <v>4.8263654504021591E-4</v>
      </c>
      <c r="EN262" s="2">
        <f t="shared" si="81"/>
        <v>9.0909348098341392E-3</v>
      </c>
      <c r="EO262">
        <v>22</v>
      </c>
      <c r="EP262">
        <v>100</v>
      </c>
      <c r="EQ262">
        <v>41</v>
      </c>
      <c r="ER262">
        <v>0</v>
      </c>
      <c r="ES262">
        <v>0</v>
      </c>
      <c r="ET262">
        <v>1</v>
      </c>
      <c r="EU262">
        <v>2</v>
      </c>
      <c r="EV262">
        <v>0</v>
      </c>
      <c r="EW262">
        <v>0</v>
      </c>
      <c r="EX262">
        <v>1</v>
      </c>
      <c r="EY262">
        <v>0</v>
      </c>
      <c r="EZ262">
        <v>0</v>
      </c>
      <c r="FA262">
        <v>0</v>
      </c>
      <c r="FB262">
        <v>0</v>
      </c>
      <c r="FC262">
        <v>1</v>
      </c>
      <c r="FD262">
        <v>1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 t="s">
        <v>279</v>
      </c>
      <c r="FX262">
        <v>41.799999237060547</v>
      </c>
      <c r="FY262">
        <v>42.180000305175781</v>
      </c>
      <c r="FZ262">
        <v>42.549999237060547</v>
      </c>
      <c r="GA262">
        <v>41.889999389648438</v>
      </c>
      <c r="GB262">
        <v>42.389999389648438</v>
      </c>
      <c r="GC262">
        <v>515</v>
      </c>
      <c r="GD262">
        <v>174</v>
      </c>
      <c r="GE262">
        <v>321</v>
      </c>
      <c r="GF262">
        <v>2</v>
      </c>
      <c r="GG262">
        <v>0</v>
      </c>
      <c r="GH262">
        <v>182</v>
      </c>
      <c r="GI262">
        <v>0</v>
      </c>
      <c r="GJ262">
        <v>91</v>
      </c>
      <c r="GK262">
        <v>1</v>
      </c>
      <c r="GL262">
        <v>166</v>
      </c>
      <c r="GM262">
        <v>1</v>
      </c>
      <c r="GN262">
        <v>0</v>
      </c>
      <c r="GO262">
        <v>1</v>
      </c>
      <c r="GP262">
        <v>0</v>
      </c>
      <c r="GQ262">
        <v>1</v>
      </c>
      <c r="GR262">
        <v>0</v>
      </c>
      <c r="GS262">
        <v>1</v>
      </c>
      <c r="GT262">
        <v>0</v>
      </c>
      <c r="GU262">
        <v>1</v>
      </c>
      <c r="GV262">
        <v>0</v>
      </c>
      <c r="GW262">
        <v>1.9</v>
      </c>
      <c r="GX262" t="s">
        <v>218</v>
      </c>
      <c r="GY262">
        <v>297162</v>
      </c>
      <c r="GZ262">
        <v>424728</v>
      </c>
      <c r="HA262">
        <v>1.5169999999999999</v>
      </c>
      <c r="HB262">
        <v>2.2269999999999999</v>
      </c>
      <c r="HC262">
        <v>3.87</v>
      </c>
      <c r="HD262">
        <v>5.77</v>
      </c>
      <c r="HF262" s="2">
        <f t="shared" si="82"/>
        <v>9.0090342666168111E-3</v>
      </c>
      <c r="HG262" s="2">
        <f t="shared" si="83"/>
        <v>8.6956272272386004E-3</v>
      </c>
      <c r="HH262" s="2">
        <f t="shared" si="84"/>
        <v>6.8753180044847095E-3</v>
      </c>
      <c r="HI262" s="2">
        <f t="shared" si="85"/>
        <v>1.1795234895004447E-2</v>
      </c>
      <c r="HJ262" s="3">
        <f t="shared" si="86"/>
        <v>42.546781864274401</v>
      </c>
      <c r="HK262" t="str">
        <f t="shared" si="87"/>
        <v>WWW</v>
      </c>
    </row>
    <row r="263" spans="1:219" hidden="1" x14ac:dyDescent="0.3">
      <c r="A263">
        <v>254</v>
      </c>
      <c r="B263" t="s">
        <v>945</v>
      </c>
      <c r="C263">
        <v>9</v>
      </c>
      <c r="D263">
        <v>1</v>
      </c>
      <c r="E263">
        <v>6</v>
      </c>
      <c r="F263">
        <v>0</v>
      </c>
      <c r="G263" t="s">
        <v>218</v>
      </c>
      <c r="H263" t="s">
        <v>218</v>
      </c>
      <c r="I263">
        <v>6</v>
      </c>
      <c r="J263">
        <v>0</v>
      </c>
      <c r="K263" t="s">
        <v>218</v>
      </c>
      <c r="L263" t="s">
        <v>218</v>
      </c>
      <c r="M263">
        <v>4</v>
      </c>
      <c r="N263">
        <v>46</v>
      </c>
      <c r="O263">
        <v>30</v>
      </c>
      <c r="P263">
        <v>24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  <c r="AA263">
        <v>1</v>
      </c>
      <c r="AB263">
        <v>1</v>
      </c>
      <c r="AC263">
        <v>1</v>
      </c>
      <c r="AD263">
        <v>0</v>
      </c>
      <c r="AE263">
        <v>0</v>
      </c>
      <c r="AF263">
        <v>0</v>
      </c>
      <c r="AG263">
        <v>1</v>
      </c>
      <c r="AH263">
        <v>1</v>
      </c>
      <c r="AI263">
        <v>0</v>
      </c>
      <c r="AJ263">
        <v>0</v>
      </c>
      <c r="AK263">
        <v>1</v>
      </c>
      <c r="AL263">
        <v>1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 t="s">
        <v>634</v>
      </c>
      <c r="AV263">
        <v>124.1800003051758</v>
      </c>
      <c r="AW263">
        <v>124.8000030517578</v>
      </c>
      <c r="AX263">
        <v>126.01999664306641</v>
      </c>
      <c r="AY263">
        <v>124.0500030517578</v>
      </c>
      <c r="AZ263">
        <v>124.2200012207031</v>
      </c>
      <c r="BA263" s="2">
        <f t="shared" si="70"/>
        <v>4.9679706043346261E-3</v>
      </c>
      <c r="BB263" s="2">
        <f t="shared" si="71"/>
        <v>9.6809524187185803E-3</v>
      </c>
      <c r="BC263" s="2">
        <f t="shared" si="72"/>
        <v>6.0096152376610812E-3</v>
      </c>
      <c r="BD263" s="2">
        <f t="shared" si="73"/>
        <v>1.3685249337846983E-3</v>
      </c>
      <c r="BE263">
        <v>61</v>
      </c>
      <c r="BF263">
        <v>22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27</v>
      </c>
      <c r="BO263">
        <v>20</v>
      </c>
      <c r="BP263">
        <v>12</v>
      </c>
      <c r="BQ263">
        <v>13</v>
      </c>
      <c r="BR263">
        <v>4</v>
      </c>
      <c r="BS263">
        <v>0</v>
      </c>
      <c r="BT263">
        <v>0</v>
      </c>
      <c r="BU263">
        <v>0</v>
      </c>
      <c r="BV263">
        <v>0</v>
      </c>
      <c r="BW263">
        <v>22</v>
      </c>
      <c r="BX263">
        <v>0</v>
      </c>
      <c r="BY263">
        <v>1</v>
      </c>
      <c r="BZ263">
        <v>0</v>
      </c>
      <c r="CA263">
        <v>1</v>
      </c>
      <c r="CB263">
        <v>0</v>
      </c>
      <c r="CC263">
        <v>1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 t="s">
        <v>768</v>
      </c>
      <c r="CN263">
        <v>124.2200012207031</v>
      </c>
      <c r="CO263">
        <v>123.9899978637695</v>
      </c>
      <c r="CP263">
        <v>126.120002746582</v>
      </c>
      <c r="CQ263">
        <v>123.370002746582</v>
      </c>
      <c r="CR263">
        <v>124.0699996948242</v>
      </c>
      <c r="CS263" s="2">
        <f t="shared" si="74"/>
        <v>-1.8550154116971918E-3</v>
      </c>
      <c r="CT263" s="2">
        <f t="shared" si="75"/>
        <v>1.688871579786122E-2</v>
      </c>
      <c r="CU263" s="2">
        <f t="shared" si="76"/>
        <v>5.0003639637827835E-3</v>
      </c>
      <c r="CV263" s="2">
        <f t="shared" si="77"/>
        <v>5.6419517205125169E-3</v>
      </c>
      <c r="CW263">
        <v>77</v>
      </c>
      <c r="CX263">
        <v>23</v>
      </c>
      <c r="CY263">
        <v>27</v>
      </c>
      <c r="CZ263">
        <v>24</v>
      </c>
      <c r="DA263">
        <v>0</v>
      </c>
      <c r="DB263">
        <v>2</v>
      </c>
      <c r="DC263">
        <v>51</v>
      </c>
      <c r="DD263">
        <v>0</v>
      </c>
      <c r="DE263">
        <v>0</v>
      </c>
      <c r="DF263">
        <v>30</v>
      </c>
      <c r="DG263">
        <v>3</v>
      </c>
      <c r="DH263">
        <v>2</v>
      </c>
      <c r="DI263">
        <v>1</v>
      </c>
      <c r="DJ263">
        <v>1</v>
      </c>
      <c r="DK263">
        <v>1</v>
      </c>
      <c r="DL263">
        <v>7</v>
      </c>
      <c r="DM263">
        <v>0</v>
      </c>
      <c r="DN263">
        <v>0</v>
      </c>
      <c r="DO263">
        <v>3</v>
      </c>
      <c r="DP263">
        <v>3</v>
      </c>
      <c r="DQ263">
        <v>1</v>
      </c>
      <c r="DR263">
        <v>1</v>
      </c>
      <c r="DS263">
        <v>1</v>
      </c>
      <c r="DT263">
        <v>1</v>
      </c>
      <c r="DU263">
        <v>1</v>
      </c>
      <c r="DV263">
        <v>1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 t="s">
        <v>946</v>
      </c>
      <c r="EF263">
        <v>124.0699996948242</v>
      </c>
      <c r="EG263">
        <v>123.7099990844727</v>
      </c>
      <c r="EH263">
        <v>124.5899963378906</v>
      </c>
      <c r="EI263">
        <v>123.0899963378906</v>
      </c>
      <c r="EJ263">
        <v>124.2799987792969</v>
      </c>
      <c r="EK263" s="2">
        <f t="shared" si="78"/>
        <v>-2.9100364806056156E-3</v>
      </c>
      <c r="EL263" s="2">
        <f t="shared" si="79"/>
        <v>7.0631453510225928E-3</v>
      </c>
      <c r="EM263" s="2">
        <f t="shared" si="80"/>
        <v>5.0117431991794081E-3</v>
      </c>
      <c r="EN263" s="2">
        <f t="shared" si="81"/>
        <v>9.5751726190437259E-3</v>
      </c>
      <c r="EO263">
        <v>83</v>
      </c>
      <c r="EP263">
        <v>26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18</v>
      </c>
      <c r="EY263">
        <v>8</v>
      </c>
      <c r="EZ263">
        <v>6</v>
      </c>
      <c r="FA263">
        <v>1</v>
      </c>
      <c r="FB263">
        <v>1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1</v>
      </c>
      <c r="FJ263">
        <v>0</v>
      </c>
      <c r="FK263">
        <v>0</v>
      </c>
      <c r="FL263">
        <v>0</v>
      </c>
      <c r="FM263">
        <v>1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 t="s">
        <v>480</v>
      </c>
      <c r="FX263">
        <v>124.2799987792969</v>
      </c>
      <c r="FY263">
        <v>124.7200012207031</v>
      </c>
      <c r="FZ263">
        <v>126.09999847412109</v>
      </c>
      <c r="GA263">
        <v>124.15000152587891</v>
      </c>
      <c r="GB263">
        <v>125.23000335693359</v>
      </c>
      <c r="GC263">
        <v>448</v>
      </c>
      <c r="GD263">
        <v>148</v>
      </c>
      <c r="GE263">
        <v>260</v>
      </c>
      <c r="GF263">
        <v>71</v>
      </c>
      <c r="GG263">
        <v>0</v>
      </c>
      <c r="GH263">
        <v>49</v>
      </c>
      <c r="GI263">
        <v>0</v>
      </c>
      <c r="GJ263">
        <v>24</v>
      </c>
      <c r="GK263">
        <v>0</v>
      </c>
      <c r="GL263">
        <v>7</v>
      </c>
      <c r="GM263">
        <v>0</v>
      </c>
      <c r="GN263">
        <v>2</v>
      </c>
      <c r="GO263">
        <v>4</v>
      </c>
      <c r="GP263">
        <v>2</v>
      </c>
      <c r="GQ263">
        <v>2</v>
      </c>
      <c r="GR263">
        <v>1</v>
      </c>
      <c r="GS263">
        <v>0</v>
      </c>
      <c r="GT263">
        <v>0</v>
      </c>
      <c r="GU263">
        <v>0</v>
      </c>
      <c r="GV263">
        <v>0</v>
      </c>
      <c r="GW263">
        <v>2.4</v>
      </c>
      <c r="GX263" t="s">
        <v>218</v>
      </c>
      <c r="GY263">
        <v>181086</v>
      </c>
      <c r="GZ263">
        <v>153000</v>
      </c>
      <c r="HA263">
        <v>2.2669999999999999</v>
      </c>
      <c r="HB263">
        <v>3.7989999999999999</v>
      </c>
      <c r="HC263">
        <v>4.12</v>
      </c>
      <c r="HD263">
        <v>6.79</v>
      </c>
      <c r="HE263">
        <v>0.14749999999999999</v>
      </c>
      <c r="HF263" s="2">
        <f t="shared" si="82"/>
        <v>3.5279220421716717E-3</v>
      </c>
      <c r="HG263" s="2">
        <f t="shared" si="83"/>
        <v>1.094367383121897E-2</v>
      </c>
      <c r="HH263" s="2">
        <f t="shared" si="84"/>
        <v>4.5702348400039616E-3</v>
      </c>
      <c r="HI263" s="2">
        <f t="shared" si="85"/>
        <v>8.624145988213705E-3</v>
      </c>
      <c r="HJ263" s="3">
        <f t="shared" si="86"/>
        <v>126.0848962342917</v>
      </c>
      <c r="HK263" t="str">
        <f t="shared" si="87"/>
        <v>WWD</v>
      </c>
    </row>
    <row r="264" spans="1:219" hidden="1" x14ac:dyDescent="0.3">
      <c r="A264">
        <v>255</v>
      </c>
      <c r="B264" t="s">
        <v>947</v>
      </c>
      <c r="C264">
        <v>9</v>
      </c>
      <c r="D264">
        <v>0</v>
      </c>
      <c r="E264">
        <v>6</v>
      </c>
      <c r="F264">
        <v>0</v>
      </c>
      <c r="G264" t="s">
        <v>218</v>
      </c>
      <c r="H264" t="s">
        <v>218</v>
      </c>
      <c r="I264">
        <v>6</v>
      </c>
      <c r="J264">
        <v>0</v>
      </c>
      <c r="K264" t="s">
        <v>218</v>
      </c>
      <c r="L264" t="s">
        <v>218</v>
      </c>
      <c r="M264">
        <v>67</v>
      </c>
      <c r="N264">
        <v>23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30</v>
      </c>
      <c r="W264">
        <v>17</v>
      </c>
      <c r="X264">
        <v>15</v>
      </c>
      <c r="Y264">
        <v>19</v>
      </c>
      <c r="Z264">
        <v>32</v>
      </c>
      <c r="AA264">
        <v>0</v>
      </c>
      <c r="AB264">
        <v>0</v>
      </c>
      <c r="AC264">
        <v>0</v>
      </c>
      <c r="AD264">
        <v>0</v>
      </c>
      <c r="AE264">
        <v>3</v>
      </c>
      <c r="AF264">
        <v>0</v>
      </c>
      <c r="AG264">
        <v>32</v>
      </c>
      <c r="AH264">
        <v>0</v>
      </c>
      <c r="AI264">
        <v>1</v>
      </c>
      <c r="AJ264">
        <v>0</v>
      </c>
      <c r="AK264">
        <v>2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 t="s">
        <v>327</v>
      </c>
      <c r="AV264">
        <v>74.080001831054688</v>
      </c>
      <c r="AW264">
        <v>74.80999755859375</v>
      </c>
      <c r="AX264">
        <v>75.153999328613281</v>
      </c>
      <c r="AY264">
        <v>73.489997863769531</v>
      </c>
      <c r="AZ264">
        <v>74.05999755859375</v>
      </c>
      <c r="BA264" s="2">
        <f t="shared" si="70"/>
        <v>9.7579969437547875E-3</v>
      </c>
      <c r="BB264" s="2">
        <f t="shared" si="71"/>
        <v>4.5772916024784394E-3</v>
      </c>
      <c r="BC264" s="2">
        <f t="shared" si="72"/>
        <v>1.7644696402915216E-2</v>
      </c>
      <c r="BD264" s="2">
        <f t="shared" si="73"/>
        <v>7.6964584609019449E-3</v>
      </c>
      <c r="BE264">
        <v>6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2</v>
      </c>
      <c r="BO264">
        <v>1</v>
      </c>
      <c r="BP264">
        <v>4</v>
      </c>
      <c r="BQ264">
        <v>2</v>
      </c>
      <c r="BR264">
        <v>178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7</v>
      </c>
      <c r="CF264">
        <v>0</v>
      </c>
      <c r="CG264">
        <v>0</v>
      </c>
      <c r="CH264">
        <v>0</v>
      </c>
      <c r="CI264">
        <v>2</v>
      </c>
      <c r="CJ264">
        <v>0</v>
      </c>
      <c r="CK264">
        <v>1</v>
      </c>
      <c r="CL264">
        <v>0</v>
      </c>
      <c r="CM264" t="s">
        <v>240</v>
      </c>
      <c r="CN264">
        <v>74.05999755859375</v>
      </c>
      <c r="CO264">
        <v>73.639999389648438</v>
      </c>
      <c r="CP264">
        <v>74.94000244140625</v>
      </c>
      <c r="CQ264">
        <v>73.610000610351563</v>
      </c>
      <c r="CR264">
        <v>74.400001525878906</v>
      </c>
      <c r="CS264" s="2">
        <f t="shared" si="74"/>
        <v>-5.7033972355566842E-3</v>
      </c>
      <c r="CT264" s="2">
        <f t="shared" si="75"/>
        <v>1.7347251259756113E-2</v>
      </c>
      <c r="CU264" s="2">
        <f t="shared" si="76"/>
        <v>4.073707162617346E-4</v>
      </c>
      <c r="CV264" s="2">
        <f t="shared" si="77"/>
        <v>1.0618291657595647E-2</v>
      </c>
      <c r="CW264">
        <v>7</v>
      </c>
      <c r="CX264">
        <v>86</v>
      </c>
      <c r="CY264">
        <v>97</v>
      </c>
      <c r="CZ264">
        <v>4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3</v>
      </c>
      <c r="DG264">
        <v>0</v>
      </c>
      <c r="DH264">
        <v>0</v>
      </c>
      <c r="DI264">
        <v>0</v>
      </c>
      <c r="DJ264">
        <v>0</v>
      </c>
      <c r="DK264">
        <v>1</v>
      </c>
      <c r="DL264">
        <v>3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 t="s">
        <v>607</v>
      </c>
      <c r="EF264">
        <v>74.400001525878906</v>
      </c>
      <c r="EG264">
        <v>74.790000915527344</v>
      </c>
      <c r="EH264">
        <v>75.113998413085938</v>
      </c>
      <c r="EI264">
        <v>73.610000610351563</v>
      </c>
      <c r="EJ264">
        <v>74.769996643066406</v>
      </c>
      <c r="EK264" s="2">
        <f t="shared" si="78"/>
        <v>5.2145926577662483E-3</v>
      </c>
      <c r="EL264" s="2">
        <f t="shared" si="79"/>
        <v>4.313410341662105E-3</v>
      </c>
      <c r="EM264" s="2">
        <f t="shared" si="80"/>
        <v>1.577751424964613E-2</v>
      </c>
      <c r="EN264" s="2">
        <f t="shared" si="81"/>
        <v>1.5514191317305803E-2</v>
      </c>
      <c r="EO264">
        <v>90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26</v>
      </c>
      <c r="EY264">
        <v>12</v>
      </c>
      <c r="EZ264">
        <v>6</v>
      </c>
      <c r="FA264">
        <v>9</v>
      </c>
      <c r="FB264">
        <v>38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1</v>
      </c>
      <c r="FP264">
        <v>0</v>
      </c>
      <c r="FQ264">
        <v>11</v>
      </c>
      <c r="FR264">
        <v>0</v>
      </c>
      <c r="FS264">
        <v>1</v>
      </c>
      <c r="FT264">
        <v>0</v>
      </c>
      <c r="FU264">
        <v>1</v>
      </c>
      <c r="FV264">
        <v>0</v>
      </c>
      <c r="FW264" t="s">
        <v>491</v>
      </c>
      <c r="FX264">
        <v>74.769996643066406</v>
      </c>
      <c r="FY264">
        <v>75.800003051757813</v>
      </c>
      <c r="FZ264">
        <v>76.044998168945313</v>
      </c>
      <c r="GA264">
        <v>74</v>
      </c>
      <c r="GB264">
        <v>74.30999755859375</v>
      </c>
      <c r="GC264">
        <v>380</v>
      </c>
      <c r="GD264">
        <v>394</v>
      </c>
      <c r="GE264">
        <v>284</v>
      </c>
      <c r="GF264">
        <v>94</v>
      </c>
      <c r="GG264">
        <v>0</v>
      </c>
      <c r="GH264">
        <v>4</v>
      </c>
      <c r="GI264">
        <v>0</v>
      </c>
      <c r="GJ264">
        <v>4</v>
      </c>
      <c r="GK264">
        <v>0</v>
      </c>
      <c r="GL264">
        <v>248</v>
      </c>
      <c r="GM264">
        <v>0</v>
      </c>
      <c r="GN264">
        <v>38</v>
      </c>
      <c r="GO264">
        <v>2</v>
      </c>
      <c r="GP264">
        <v>0</v>
      </c>
      <c r="GQ264">
        <v>0</v>
      </c>
      <c r="GR264">
        <v>0</v>
      </c>
      <c r="GS264">
        <v>2</v>
      </c>
      <c r="GT264">
        <v>1</v>
      </c>
      <c r="GU264">
        <v>0</v>
      </c>
      <c r="GV264">
        <v>0</v>
      </c>
      <c r="GW264">
        <v>1.4</v>
      </c>
      <c r="GX264" t="s">
        <v>248</v>
      </c>
      <c r="GY264">
        <v>767459</v>
      </c>
      <c r="GZ264">
        <v>576050</v>
      </c>
      <c r="HA264">
        <v>2.2770000000000001</v>
      </c>
      <c r="HB264">
        <v>2.601</v>
      </c>
      <c r="HC264">
        <v>66.34</v>
      </c>
      <c r="HD264">
        <v>3.39</v>
      </c>
      <c r="HF264" s="2">
        <f t="shared" si="82"/>
        <v>1.3588474501618375E-2</v>
      </c>
      <c r="HG264" s="2">
        <f t="shared" si="83"/>
        <v>3.2217124477168513E-3</v>
      </c>
      <c r="HH264" s="2">
        <f t="shared" si="84"/>
        <v>2.37467411515635E-2</v>
      </c>
      <c r="HI264" s="2">
        <f t="shared" si="85"/>
        <v>4.1716803765108335E-3</v>
      </c>
      <c r="HJ264" s="3">
        <f t="shared" si="86"/>
        <v>76.044208865126635</v>
      </c>
      <c r="HK264" t="str">
        <f t="shared" si="87"/>
        <v>WH</v>
      </c>
    </row>
    <row r="265" spans="1:219" hidden="1" x14ac:dyDescent="0.3">
      <c r="A265">
        <v>256</v>
      </c>
      <c r="B265" t="s">
        <v>948</v>
      </c>
      <c r="C265">
        <v>9</v>
      </c>
      <c r="D265">
        <v>1</v>
      </c>
      <c r="E265">
        <v>6</v>
      </c>
      <c r="F265">
        <v>0</v>
      </c>
      <c r="G265" t="s">
        <v>218</v>
      </c>
      <c r="H265" t="s">
        <v>218</v>
      </c>
      <c r="I265">
        <v>6</v>
      </c>
      <c r="J265">
        <v>0</v>
      </c>
      <c r="K265" t="s">
        <v>218</v>
      </c>
      <c r="L265" t="s">
        <v>218</v>
      </c>
      <c r="M265">
        <v>2</v>
      </c>
      <c r="N265">
        <v>2</v>
      </c>
      <c r="O265">
        <v>12</v>
      </c>
      <c r="P265">
        <v>52</v>
      </c>
      <c r="Q265">
        <v>119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0</v>
      </c>
      <c r="X265">
        <v>1</v>
      </c>
      <c r="Y265">
        <v>0</v>
      </c>
      <c r="Z265">
        <v>1</v>
      </c>
      <c r="AA265">
        <v>1</v>
      </c>
      <c r="AB265">
        <v>3</v>
      </c>
      <c r="AC265">
        <v>1</v>
      </c>
      <c r="AD265">
        <v>3</v>
      </c>
      <c r="AE265">
        <v>0</v>
      </c>
      <c r="AF265">
        <v>0</v>
      </c>
      <c r="AG265">
        <v>1</v>
      </c>
      <c r="AH265">
        <v>1</v>
      </c>
      <c r="AI265">
        <v>0</v>
      </c>
      <c r="AJ265">
        <v>0</v>
      </c>
      <c r="AK265">
        <v>1</v>
      </c>
      <c r="AL265">
        <v>1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 t="s">
        <v>949</v>
      </c>
      <c r="AV265">
        <v>40.610000610351563</v>
      </c>
      <c r="AW265">
        <v>40.849998474121087</v>
      </c>
      <c r="AX265">
        <v>41.150001525878913</v>
      </c>
      <c r="AY265">
        <v>40.549999237060547</v>
      </c>
      <c r="AZ265">
        <v>40.580001831054688</v>
      </c>
      <c r="BA265" s="2">
        <f t="shared" si="70"/>
        <v>5.8751009237262286E-3</v>
      </c>
      <c r="BB265" s="2">
        <f t="shared" si="71"/>
        <v>7.290474863510199E-3</v>
      </c>
      <c r="BC265" s="2">
        <f t="shared" si="72"/>
        <v>7.3439228461805728E-3</v>
      </c>
      <c r="BD265" s="2">
        <f t="shared" si="73"/>
        <v>7.3934432332090072E-4</v>
      </c>
      <c r="BE265">
        <v>74</v>
      </c>
      <c r="BF265">
        <v>29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54</v>
      </c>
      <c r="BO265">
        <v>15</v>
      </c>
      <c r="BP265">
        <v>5</v>
      </c>
      <c r="BQ265">
        <v>3</v>
      </c>
      <c r="BR265">
        <v>12</v>
      </c>
      <c r="BS265">
        <v>0</v>
      </c>
      <c r="BT265">
        <v>0</v>
      </c>
      <c r="BU265">
        <v>0</v>
      </c>
      <c r="BV265">
        <v>0</v>
      </c>
      <c r="BW265">
        <v>29</v>
      </c>
      <c r="BX265">
        <v>0</v>
      </c>
      <c r="BY265">
        <v>1</v>
      </c>
      <c r="BZ265">
        <v>0</v>
      </c>
      <c r="CA265">
        <v>1</v>
      </c>
      <c r="CB265">
        <v>0</v>
      </c>
      <c r="CC265">
        <v>1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 t="s">
        <v>262</v>
      </c>
      <c r="CN265">
        <v>40.580001831054688</v>
      </c>
      <c r="CO265">
        <v>40.680000305175781</v>
      </c>
      <c r="CP265">
        <v>40.930000305175781</v>
      </c>
      <c r="CQ265">
        <v>40.130001068115227</v>
      </c>
      <c r="CR265">
        <v>40.319999694824219</v>
      </c>
      <c r="CS265" s="2">
        <f t="shared" si="74"/>
        <v>2.4581728950570092E-3</v>
      </c>
      <c r="CT265" s="2">
        <f t="shared" si="75"/>
        <v>6.1079892043974793E-3</v>
      </c>
      <c r="CU265" s="2">
        <f t="shared" si="76"/>
        <v>1.3520138469383824E-2</v>
      </c>
      <c r="CV265" s="2">
        <f t="shared" si="77"/>
        <v>4.7122675631711131E-3</v>
      </c>
      <c r="CW265">
        <v>74</v>
      </c>
      <c r="CX265">
        <v>1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17</v>
      </c>
      <c r="DG265">
        <v>5</v>
      </c>
      <c r="DH265">
        <v>2</v>
      </c>
      <c r="DI265">
        <v>8</v>
      </c>
      <c r="DJ265">
        <v>96</v>
      </c>
      <c r="DK265">
        <v>0</v>
      </c>
      <c r="DL265">
        <v>0</v>
      </c>
      <c r="DM265">
        <v>0</v>
      </c>
      <c r="DN265">
        <v>0</v>
      </c>
      <c r="DO265">
        <v>1</v>
      </c>
      <c r="DP265">
        <v>0</v>
      </c>
      <c r="DQ265">
        <v>0</v>
      </c>
      <c r="DR265">
        <v>0</v>
      </c>
      <c r="DS265">
        <v>1</v>
      </c>
      <c r="DT265">
        <v>0</v>
      </c>
      <c r="DU265">
        <v>0</v>
      </c>
      <c r="DV265">
        <v>0</v>
      </c>
      <c r="DW265">
        <v>78</v>
      </c>
      <c r="DX265">
        <v>1</v>
      </c>
      <c r="DY265">
        <v>0</v>
      </c>
      <c r="DZ265">
        <v>0</v>
      </c>
      <c r="EA265">
        <v>1</v>
      </c>
      <c r="EB265">
        <v>1</v>
      </c>
      <c r="EC265">
        <v>0</v>
      </c>
      <c r="ED265">
        <v>0</v>
      </c>
      <c r="EE265" t="s">
        <v>337</v>
      </c>
      <c r="EF265">
        <v>40.319999694824219</v>
      </c>
      <c r="EG265">
        <v>40.099998474121087</v>
      </c>
      <c r="EH265">
        <v>40.740001678466797</v>
      </c>
      <c r="EI265">
        <v>40.009998321533203</v>
      </c>
      <c r="EJ265">
        <v>40.450000762939453</v>
      </c>
      <c r="EK265" s="2">
        <f t="shared" si="78"/>
        <v>-5.4863149395159017E-3</v>
      </c>
      <c r="EL265" s="2">
        <f t="shared" si="79"/>
        <v>1.5709454540449475E-2</v>
      </c>
      <c r="EM265" s="2">
        <f t="shared" si="80"/>
        <v>2.2443929180188116E-3</v>
      </c>
      <c r="EN265" s="2">
        <f t="shared" si="81"/>
        <v>1.0877686850611412E-2</v>
      </c>
      <c r="EO265">
        <v>17</v>
      </c>
      <c r="EP265">
        <v>81</v>
      </c>
      <c r="EQ265">
        <v>79</v>
      </c>
      <c r="ER265">
        <v>3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1</v>
      </c>
      <c r="EZ265">
        <v>0</v>
      </c>
      <c r="FA265">
        <v>0</v>
      </c>
      <c r="FB265">
        <v>0</v>
      </c>
      <c r="FC265">
        <v>1</v>
      </c>
      <c r="FD265">
        <v>1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 t="s">
        <v>618</v>
      </c>
      <c r="FX265">
        <v>40.450000762939453</v>
      </c>
      <c r="FY265">
        <v>40.909999847412109</v>
      </c>
      <c r="FZ265">
        <v>41.069999694824219</v>
      </c>
      <c r="GA265">
        <v>39.599998474121087</v>
      </c>
      <c r="GB265">
        <v>40.020000457763672</v>
      </c>
      <c r="GC265">
        <v>545</v>
      </c>
      <c r="GD265">
        <v>221</v>
      </c>
      <c r="GE265">
        <v>255</v>
      </c>
      <c r="GF265">
        <v>129</v>
      </c>
      <c r="GG265">
        <v>0</v>
      </c>
      <c r="GH265">
        <v>174</v>
      </c>
      <c r="GI265">
        <v>0</v>
      </c>
      <c r="GJ265">
        <v>3</v>
      </c>
      <c r="GK265">
        <v>3</v>
      </c>
      <c r="GL265">
        <v>109</v>
      </c>
      <c r="GM265">
        <v>0</v>
      </c>
      <c r="GN265">
        <v>96</v>
      </c>
      <c r="GO265">
        <v>2</v>
      </c>
      <c r="GP265">
        <v>0</v>
      </c>
      <c r="GQ265">
        <v>1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2.9</v>
      </c>
      <c r="GX265" t="s">
        <v>315</v>
      </c>
      <c r="GY265">
        <v>393738</v>
      </c>
      <c r="GZ265">
        <v>514785</v>
      </c>
      <c r="HA265">
        <v>4.8609999999999998</v>
      </c>
      <c r="HB265">
        <v>4.9829999999999997</v>
      </c>
      <c r="HC265">
        <v>22.61</v>
      </c>
      <c r="HD265">
        <v>5.61</v>
      </c>
      <c r="HE265">
        <v>0</v>
      </c>
      <c r="HF265" s="2">
        <f t="shared" si="82"/>
        <v>1.1244172236332894E-2</v>
      </c>
      <c r="HG265" s="2">
        <f t="shared" si="83"/>
        <v>3.8957839932068916E-3</v>
      </c>
      <c r="HH265" s="2">
        <f t="shared" si="84"/>
        <v>3.2021544321122475E-2</v>
      </c>
      <c r="HI265" s="2">
        <f t="shared" si="85"/>
        <v>1.0494802069926146E-2</v>
      </c>
      <c r="HJ265" s="3">
        <f t="shared" si="86"/>
        <v>41.069376369979757</v>
      </c>
      <c r="HK265" t="str">
        <f t="shared" si="87"/>
        <v>YELP</v>
      </c>
    </row>
  </sheetData>
  <autoFilter ref="A8:HK265" xr:uid="{9D8B68F4-8BDC-4ACB-85CC-FA841B3174DB}">
    <filterColumn colId="192">
      <customFilters>
        <customFilter operator="greaterThan" val="4"/>
      </customFilters>
    </filterColumn>
    <filterColumn colId="194">
      <customFilters>
        <customFilter operator="greaterThan" val="0"/>
      </customFilters>
    </filterColumn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  <filterColumn colId="202">
      <customFilters>
        <customFilter operator="greaterThan" val="2"/>
      </customFilters>
    </filterColumn>
    <filterColumn colId="203">
      <customFilters>
        <customFilter operator="greaterThan" val="1"/>
      </customFilters>
    </filterColumn>
  </autoFilter>
  <mergeCells count="1">
    <mergeCell ref="B2:C2"/>
  </mergeCells>
  <conditionalFormatting sqref="BB9:BB265">
    <cfRule type="cellIs" dxfId="71" priority="72" operator="between">
      <formula>1%</formula>
      <formula>1.5%</formula>
    </cfRule>
  </conditionalFormatting>
  <conditionalFormatting sqref="BB9:BB265">
    <cfRule type="cellIs" dxfId="70" priority="71" operator="between">
      <formula>0.015</formula>
      <formula>0.02</formula>
    </cfRule>
  </conditionalFormatting>
  <conditionalFormatting sqref="BB9:BB265">
    <cfRule type="cellIs" dxfId="69" priority="70" operator="greaterThan">
      <formula>0.02</formula>
    </cfRule>
  </conditionalFormatting>
  <conditionalFormatting sqref="BB9:BB265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265">
    <cfRule type="cellIs" dxfId="66" priority="67" operator="equal">
      <formula>0</formula>
    </cfRule>
  </conditionalFormatting>
  <conditionalFormatting sqref="BC9:BC265">
    <cfRule type="cellIs" dxfId="65" priority="66" operator="between">
      <formula>1%</formula>
      <formula>1.5%</formula>
    </cfRule>
  </conditionalFormatting>
  <conditionalFormatting sqref="BC9:BC265">
    <cfRule type="cellIs" dxfId="64" priority="65" operator="between">
      <formula>0.015</formula>
      <formula>0.02</formula>
    </cfRule>
  </conditionalFormatting>
  <conditionalFormatting sqref="BC9:BC265">
    <cfRule type="cellIs" dxfId="63" priority="64" operator="greaterThan">
      <formula>0.02</formula>
    </cfRule>
  </conditionalFormatting>
  <conditionalFormatting sqref="BC9:BC265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265">
    <cfRule type="cellIs" dxfId="60" priority="61" operator="equal">
      <formula>0</formula>
    </cfRule>
  </conditionalFormatting>
  <conditionalFormatting sqref="BD9:BD265">
    <cfRule type="cellIs" dxfId="59" priority="60" operator="between">
      <formula>1%</formula>
      <formula>1.5%</formula>
    </cfRule>
  </conditionalFormatting>
  <conditionalFormatting sqref="BD9:BD265">
    <cfRule type="cellIs" dxfId="58" priority="59" operator="between">
      <formula>0.015</formula>
      <formula>0.02</formula>
    </cfRule>
  </conditionalFormatting>
  <conditionalFormatting sqref="BD9:BD265">
    <cfRule type="cellIs" dxfId="57" priority="58" operator="greaterThan">
      <formula>0.02</formula>
    </cfRule>
  </conditionalFormatting>
  <conditionalFormatting sqref="BD9:BD265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265">
    <cfRule type="cellIs" dxfId="54" priority="55" operator="equal">
      <formula>0</formula>
    </cfRule>
  </conditionalFormatting>
  <conditionalFormatting sqref="CT9:CT265">
    <cfRule type="cellIs" dxfId="53" priority="54" operator="between">
      <formula>1%</formula>
      <formula>1.5%</formula>
    </cfRule>
  </conditionalFormatting>
  <conditionalFormatting sqref="CT9:CT265">
    <cfRule type="cellIs" dxfId="52" priority="53" operator="between">
      <formula>0.015</formula>
      <formula>0.02</formula>
    </cfRule>
  </conditionalFormatting>
  <conditionalFormatting sqref="CT9:CT265">
    <cfRule type="cellIs" dxfId="51" priority="52" operator="greaterThan">
      <formula>0.02</formula>
    </cfRule>
  </conditionalFormatting>
  <conditionalFormatting sqref="CT9:CT265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265">
    <cfRule type="cellIs" dxfId="48" priority="49" operator="equal">
      <formula>0</formula>
    </cfRule>
  </conditionalFormatting>
  <conditionalFormatting sqref="CU9:CU265">
    <cfRule type="cellIs" dxfId="47" priority="48" operator="between">
      <formula>1%</formula>
      <formula>1.5%</formula>
    </cfRule>
  </conditionalFormatting>
  <conditionalFormatting sqref="CU9:CU265">
    <cfRule type="cellIs" dxfId="46" priority="47" operator="between">
      <formula>0.015</formula>
      <formula>0.02</formula>
    </cfRule>
  </conditionalFormatting>
  <conditionalFormatting sqref="CU9:CU265">
    <cfRule type="cellIs" dxfId="45" priority="46" operator="greaterThan">
      <formula>0.02</formula>
    </cfRule>
  </conditionalFormatting>
  <conditionalFormatting sqref="CU9:CU265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265">
    <cfRule type="cellIs" dxfId="42" priority="43" operator="equal">
      <formula>0</formula>
    </cfRule>
  </conditionalFormatting>
  <conditionalFormatting sqref="CV9:CV265">
    <cfRule type="cellIs" dxfId="41" priority="42" operator="between">
      <formula>1%</formula>
      <formula>1.5%</formula>
    </cfRule>
  </conditionalFormatting>
  <conditionalFormatting sqref="CV9:CV265">
    <cfRule type="cellIs" dxfId="40" priority="41" operator="between">
      <formula>0.015</formula>
      <formula>0.02</formula>
    </cfRule>
  </conditionalFormatting>
  <conditionalFormatting sqref="CV9:CV265">
    <cfRule type="cellIs" dxfId="39" priority="40" operator="greaterThan">
      <formula>0.02</formula>
    </cfRule>
  </conditionalFormatting>
  <conditionalFormatting sqref="CV9:CV265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265">
    <cfRule type="cellIs" dxfId="36" priority="37" operator="equal">
      <formula>0</formula>
    </cfRule>
  </conditionalFormatting>
  <conditionalFormatting sqref="EL9:EL265">
    <cfRule type="cellIs" dxfId="35" priority="36" operator="between">
      <formula>1%</formula>
      <formula>1.5%</formula>
    </cfRule>
  </conditionalFormatting>
  <conditionalFormatting sqref="EL9:EL265">
    <cfRule type="cellIs" dxfId="34" priority="35" operator="between">
      <formula>0.015</formula>
      <formula>0.02</formula>
    </cfRule>
  </conditionalFormatting>
  <conditionalFormatting sqref="EL9:EL265">
    <cfRule type="cellIs" dxfId="33" priority="34" operator="greaterThan">
      <formula>0.02</formula>
    </cfRule>
  </conditionalFormatting>
  <conditionalFormatting sqref="EL9:EL265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265">
    <cfRule type="cellIs" dxfId="30" priority="31" operator="equal">
      <formula>0</formula>
    </cfRule>
  </conditionalFormatting>
  <conditionalFormatting sqref="EM9:EM265">
    <cfRule type="cellIs" dxfId="29" priority="30" operator="between">
      <formula>1%</formula>
      <formula>1.5%</formula>
    </cfRule>
  </conditionalFormatting>
  <conditionalFormatting sqref="EM9:EM265">
    <cfRule type="cellIs" dxfId="28" priority="29" operator="between">
      <formula>0.015</formula>
      <formula>0.02</formula>
    </cfRule>
  </conditionalFormatting>
  <conditionalFormatting sqref="EM9:EM265">
    <cfRule type="cellIs" dxfId="27" priority="28" operator="greaterThan">
      <formula>0.02</formula>
    </cfRule>
  </conditionalFormatting>
  <conditionalFormatting sqref="EM9:EM265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265">
    <cfRule type="cellIs" dxfId="24" priority="25" operator="equal">
      <formula>0</formula>
    </cfRule>
  </conditionalFormatting>
  <conditionalFormatting sqref="EN9:EN265">
    <cfRule type="cellIs" dxfId="23" priority="24" operator="between">
      <formula>1%</formula>
      <formula>1.5%</formula>
    </cfRule>
  </conditionalFormatting>
  <conditionalFormatting sqref="EN9:EN265">
    <cfRule type="cellIs" dxfId="22" priority="23" operator="between">
      <formula>0.015</formula>
      <formula>0.02</formula>
    </cfRule>
  </conditionalFormatting>
  <conditionalFormatting sqref="EN9:EN265">
    <cfRule type="cellIs" dxfId="21" priority="22" operator="greaterThan">
      <formula>0.02</formula>
    </cfRule>
  </conditionalFormatting>
  <conditionalFormatting sqref="EN9:EN265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265">
    <cfRule type="cellIs" dxfId="18" priority="19" operator="equal">
      <formula>0</formula>
    </cfRule>
  </conditionalFormatting>
  <conditionalFormatting sqref="HI9:HI265">
    <cfRule type="cellIs" dxfId="17" priority="1" operator="equal">
      <formula>0</formula>
    </cfRule>
  </conditionalFormatting>
  <conditionalFormatting sqref="HG9:HG265">
    <cfRule type="cellIs" dxfId="16" priority="18" operator="between">
      <formula>1%</formula>
      <formula>1.5%</formula>
    </cfRule>
  </conditionalFormatting>
  <conditionalFormatting sqref="HG9:HG265">
    <cfRule type="cellIs" dxfId="15" priority="17" operator="between">
      <formula>0.015</formula>
      <formula>0.02</formula>
    </cfRule>
  </conditionalFormatting>
  <conditionalFormatting sqref="HG9:HG265">
    <cfRule type="cellIs" dxfId="14" priority="16" operator="greaterThan">
      <formula>0.02</formula>
    </cfRule>
  </conditionalFormatting>
  <conditionalFormatting sqref="HG9:HG265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265">
    <cfRule type="cellIs" dxfId="11" priority="13" operator="equal">
      <formula>0</formula>
    </cfRule>
  </conditionalFormatting>
  <conditionalFormatting sqref="HH9:HH265">
    <cfRule type="cellIs" dxfId="10" priority="12" operator="between">
      <formula>1%</formula>
      <formula>1.5%</formula>
    </cfRule>
  </conditionalFormatting>
  <conditionalFormatting sqref="HH9:HH265">
    <cfRule type="cellIs" dxfId="9" priority="11" operator="between">
      <formula>0.015</formula>
      <formula>0.02</formula>
    </cfRule>
  </conditionalFormatting>
  <conditionalFormatting sqref="HH9:HH265">
    <cfRule type="cellIs" dxfId="8" priority="10" operator="greaterThan">
      <formula>0.02</formula>
    </cfRule>
  </conditionalFormatting>
  <conditionalFormatting sqref="HH9:HH265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265">
    <cfRule type="cellIs" dxfId="5" priority="7" operator="equal">
      <formula>0</formula>
    </cfRule>
  </conditionalFormatting>
  <conditionalFormatting sqref="HI9:HI265">
    <cfRule type="cellIs" dxfId="4" priority="6" operator="between">
      <formula>1%</formula>
      <formula>1.5%</formula>
    </cfRule>
  </conditionalFormatting>
  <conditionalFormatting sqref="HI9:HI265">
    <cfRule type="cellIs" dxfId="3" priority="5" operator="between">
      <formula>0.015</formula>
      <formula>0.02</formula>
    </cfRule>
  </conditionalFormatting>
  <conditionalFormatting sqref="HI9:HI265">
    <cfRule type="cellIs" dxfId="2" priority="4" operator="greaterThan">
      <formula>0.02</formula>
    </cfRule>
  </conditionalFormatting>
  <conditionalFormatting sqref="HI9:HI265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2021-04-30T11:00:05Z</dcterms:created>
  <dcterms:modified xsi:type="dcterms:W3CDTF">2021-05-07T06:56:59Z</dcterms:modified>
</cp:coreProperties>
</file>